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mouse-BOM" sheetId="1" r:id="rId4"/>
    <sheet state="visible" name="Still-Need-11122019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Multiplier is based on the number of parts that we need for the entire board set, for this round of purchases it will be 3x each part, to populate 2 full boards with 1 extra part for waste.
	-Allen Spain
_Marked as resolved_
	-Allen Spain
_Re-opened_
	-Allen Spain</t>
      </text>
    </comment>
  </commentList>
</comments>
</file>

<file path=xl/sharedStrings.xml><?xml version="1.0" encoding="utf-8"?>
<sst xmlns="http://schemas.openxmlformats.org/spreadsheetml/2006/main" count="635" uniqueCount="225">
  <si>
    <t>Part</t>
  </si>
  <si>
    <t>Value</t>
  </si>
  <si>
    <t>Package</t>
  </si>
  <si>
    <t>Description</t>
  </si>
  <si>
    <t>Availability</t>
  </si>
  <si>
    <t>Part number</t>
  </si>
  <si>
    <t>Qty</t>
  </si>
  <si>
    <t>Multiplier</t>
  </si>
  <si>
    <t>Parts per pn</t>
  </si>
  <si>
    <t>Unit Cost</t>
  </si>
  <si>
    <t>Pn</t>
  </si>
  <si>
    <t>Purchased (T/F)</t>
  </si>
  <si>
    <t>Comments</t>
  </si>
  <si>
    <t>3.3V_PWR</t>
  </si>
  <si>
    <t>Mfn</t>
  </si>
  <si>
    <t>green</t>
  </si>
  <si>
    <t>Motors</t>
  </si>
  <si>
    <t>LED-1206</t>
  </si>
  <si>
    <t>LEDs</t>
  </si>
  <si>
    <t>APT3216ZGC</t>
  </si>
  <si>
    <t>T</t>
  </si>
  <si>
    <t>5V_PWR</t>
  </si>
  <si>
    <t>Encoders</t>
  </si>
  <si>
    <t>6V_PWR</t>
  </si>
  <si>
    <t>Wheels</t>
  </si>
  <si>
    <t>Casters</t>
  </si>
  <si>
    <t>B1</t>
  </si>
  <si>
    <t>TACTILE-SWITCH-SMD</t>
  </si>
  <si>
    <t>Momentary Switch</t>
  </si>
  <si>
    <t>611-KMR431GULCLFS</t>
  </si>
  <si>
    <t>B2</t>
  </si>
  <si>
    <t>B3</t>
  </si>
  <si>
    <t>C1</t>
  </si>
  <si>
    <t>10nF</t>
  </si>
  <si>
    <t>0603-CAP</t>
  </si>
  <si>
    <t>Capacitor</t>
  </si>
  <si>
    <t>399-7842-6-ND</t>
  </si>
  <si>
    <t>C2</t>
  </si>
  <si>
    <t>4.7uF</t>
  </si>
  <si>
    <t>399-3482-2-ND</t>
  </si>
  <si>
    <t>C4</t>
  </si>
  <si>
    <t>0.1uF</t>
  </si>
  <si>
    <t>399-11611-1-ND</t>
  </si>
  <si>
    <t>C7</t>
  </si>
  <si>
    <t>C8</t>
  </si>
  <si>
    <t>1uF</t>
  </si>
  <si>
    <t>1276-1182-1-ND</t>
  </si>
  <si>
    <t>C17</t>
  </si>
  <si>
    <t>C18</t>
  </si>
  <si>
    <t>C21</t>
  </si>
  <si>
    <t>C22</t>
  </si>
  <si>
    <t>C23</t>
  </si>
  <si>
    <t>CR1</t>
  </si>
  <si>
    <t>STM32F103RET6</t>
  </si>
  <si>
    <t>LQFP-64</t>
  </si>
  <si>
    <t>Microcontroller</t>
  </si>
  <si>
    <t>497-17387-1-ND</t>
  </si>
  <si>
    <t>C_3.3V1</t>
  </si>
  <si>
    <t>10uF</t>
  </si>
  <si>
    <t>399-15352-1-ND</t>
  </si>
  <si>
    <t>C_3.3V2</t>
  </si>
  <si>
    <t>C_3.3V5</t>
  </si>
  <si>
    <t>C_3.3V6</t>
  </si>
  <si>
    <t>C_3.3V7</t>
  </si>
  <si>
    <t>C_5V1</t>
  </si>
  <si>
    <t>C_5V2</t>
  </si>
  <si>
    <t>47uF</t>
  </si>
  <si>
    <t>80-C1210C476K8R7210</t>
  </si>
  <si>
    <t>C_BAT1</t>
  </si>
  <si>
    <t>needs to be rated for 10V</t>
  </si>
  <si>
    <t>C_BAT2</t>
  </si>
  <si>
    <t>C_D</t>
  </si>
  <si>
    <t>C_D1</t>
  </si>
  <si>
    <t>C_D2</t>
  </si>
  <si>
    <t>2.2uF</t>
  </si>
  <si>
    <t>399-7886-1-ND</t>
  </si>
  <si>
    <t>C_D2 must be rated
to atleast 6.3 V</t>
  </si>
  <si>
    <t>C_ELF1</t>
  </si>
  <si>
    <t>C_ELF2</t>
  </si>
  <si>
    <t>C_EM_D1</t>
  </si>
  <si>
    <t>C_EM_D2</t>
  </si>
  <si>
    <t>C_ERF1</t>
  </si>
  <si>
    <t>C_ERF2</t>
  </si>
  <si>
    <t>C_E_H1</t>
  </si>
  <si>
    <t>C_E_H2</t>
  </si>
  <si>
    <t>C_NR</t>
  </si>
  <si>
    <t>C_NRST</t>
  </si>
  <si>
    <t>C_NRST1</t>
  </si>
  <si>
    <t>C_NRST2</t>
  </si>
  <si>
    <t>IMU_C1</t>
  </si>
  <si>
    <t>needs to be rated for 50 V</t>
  </si>
  <si>
    <t>IMU_C2</t>
  </si>
  <si>
    <t>IMU_C3</t>
  </si>
  <si>
    <t>2.2nF</t>
  </si>
  <si>
    <t>399-17586-1-ND</t>
  </si>
  <si>
    <t>J1</t>
  </si>
  <si>
    <t>1X04</t>
  </si>
  <si>
    <t>Multi connection point. Often used as Generic Header-pin footprint for 0.1 inch spaced/style header connections</t>
  </si>
  <si>
    <t>J2</t>
  </si>
  <si>
    <t>JST_PH</t>
  </si>
  <si>
    <t>JST_B2B-PH-K-S(LF)(SN)</t>
  </si>
  <si>
    <t>PH Series 2 Position 2 mm Pitch Through Hole Top Entry Shrouded Header</t>
  </si>
  <si>
    <t>455-1704-ND</t>
  </si>
  <si>
    <t>J3</t>
  </si>
  <si>
    <t>J4</t>
  </si>
  <si>
    <t>L1</t>
  </si>
  <si>
    <t>10uH</t>
  </si>
  <si>
    <t>Inductors</t>
  </si>
  <si>
    <t>80-L1007C100MPWIT</t>
  </si>
  <si>
    <t>LEFT_FRONT_EMITTER</t>
  </si>
  <si>
    <t>EMITTER</t>
  </si>
  <si>
    <t>475-2919-ND</t>
  </si>
  <si>
    <t>NMOS1</t>
  </si>
  <si>
    <t>DMN3150LW</t>
  </si>
  <si>
    <t>DMN3150LWDICT-ND</t>
  </si>
  <si>
    <t>NMOS2</t>
  </si>
  <si>
    <t>NMOS3</t>
  </si>
  <si>
    <t>NMOS4</t>
  </si>
  <si>
    <t>R4</t>
  </si>
  <si>
    <t>4.6k</t>
  </si>
  <si>
    <t>M0805</t>
  </si>
  <si>
    <t>RESISTOR</t>
  </si>
  <si>
    <t>311-4.70KCRCT-ND</t>
  </si>
  <si>
    <t>Used 4.7 k Ohms as denoted in STM32F103RET6 specification</t>
  </si>
  <si>
    <t>R5</t>
  </si>
  <si>
    <t>REC_LF</t>
  </si>
  <si>
    <t>RECEIVER</t>
  </si>
  <si>
    <t>751-1041-ND</t>
  </si>
  <si>
    <t>R_B1</t>
  </si>
  <si>
    <t>47k</t>
  </si>
  <si>
    <t>0603-RES</t>
  </si>
  <si>
    <t>Resistor</t>
  </si>
  <si>
    <t>311-47KGRCT-ND</t>
  </si>
  <si>
    <t>R_B2</t>
  </si>
  <si>
    <t>R_ED1</t>
  </si>
  <si>
    <t>P17387CT-ND</t>
  </si>
  <si>
    <t>Rate for 1/2 W, expected 0.35 W (able to get thick film 1/4 W)</t>
  </si>
  <si>
    <t>R_ED2</t>
  </si>
  <si>
    <t>R_ED_PD</t>
  </si>
  <si>
    <t>R_EH1</t>
  </si>
  <si>
    <t>R_EH2</t>
  </si>
  <si>
    <t>R_EH_PD</t>
  </si>
  <si>
    <t>R_ELF</t>
  </si>
  <si>
    <t>MCT0603-10.0-CFCT-ND</t>
  </si>
  <si>
    <t>R_ELF_PD</t>
  </si>
  <si>
    <t>R_ERF</t>
  </si>
  <si>
    <t>R_ERF_PD</t>
  </si>
  <si>
    <t>R_PWR1</t>
  </si>
  <si>
    <t>100 Ohm</t>
  </si>
  <si>
    <t>A129678CT-ND</t>
  </si>
  <si>
    <t>Changed to 150 ohms due to stock limitations</t>
  </si>
  <si>
    <t>R_PWR3</t>
  </si>
  <si>
    <t>R_PWR4</t>
  </si>
  <si>
    <t>R_RLD</t>
  </si>
  <si>
    <t>1.8k</t>
  </si>
  <si>
    <t>749-1611-1-ND</t>
  </si>
  <si>
    <t>1/8W, 1.6kOhms</t>
  </si>
  <si>
    <t>R_RLF</t>
  </si>
  <si>
    <t>R_RLH</t>
  </si>
  <si>
    <t>R_RRD</t>
  </si>
  <si>
    <t>R_RRF</t>
  </si>
  <si>
    <t>R_RRH</t>
  </si>
  <si>
    <t>R_VM1</t>
  </si>
  <si>
    <t>70k</t>
  </si>
  <si>
    <t>749-1681-1-ND</t>
  </si>
  <si>
    <t>changed to 75 k ohms</t>
  </si>
  <si>
    <t>R_VM2</t>
  </si>
  <si>
    <t>40k</t>
  </si>
  <si>
    <t>541-3312-1-ND</t>
  </si>
  <si>
    <t>changed to 50 k ohms</t>
  </si>
  <si>
    <t>R_VM3</t>
  </si>
  <si>
    <t>500m</t>
  </si>
  <si>
    <t>2037-RLT0816-2-R500-JNHCT-ND</t>
  </si>
  <si>
    <t>R_VM4</t>
  </si>
  <si>
    <t>R_VM5</t>
  </si>
  <si>
    <t>10k</t>
  </si>
  <si>
    <t>311-10KGRCT-ND</t>
  </si>
  <si>
    <t>S2</t>
  </si>
  <si>
    <t>SWITCH-SPDT</t>
  </si>
  <si>
    <t>SPST Switch</t>
  </si>
  <si>
    <t>474-COM-00102</t>
  </si>
  <si>
    <t>U$3</t>
  </si>
  <si>
    <t>TPS73633(SOT-23)</t>
  </si>
  <si>
    <t>296-21283-1-ND</t>
  </si>
  <si>
    <t>U$4</t>
  </si>
  <si>
    <t>TPS76850(SOIC-8)</t>
  </si>
  <si>
    <t>296-46396-1-ND</t>
  </si>
  <si>
    <t>U$5</t>
  </si>
  <si>
    <t>6P_HEADER</t>
  </si>
  <si>
    <t>Generic 6P header</t>
  </si>
  <si>
    <t>609-3263-ND</t>
  </si>
  <si>
    <t>U$6</t>
  </si>
  <si>
    <t>U$7</t>
  </si>
  <si>
    <t>U$8</t>
  </si>
  <si>
    <t>U$9</t>
  </si>
  <si>
    <t>U$11</t>
  </si>
  <si>
    <t>U$13</t>
  </si>
  <si>
    <t>U$14</t>
  </si>
  <si>
    <t>SPARKFUN-SPDT</t>
  </si>
  <si>
    <t>SPDT</t>
  </si>
  <si>
    <t>U$15</t>
  </si>
  <si>
    <t>U$17</t>
  </si>
  <si>
    <t>U$18</t>
  </si>
  <si>
    <t>U$19</t>
  </si>
  <si>
    <t>U$20</t>
  </si>
  <si>
    <t>U$21</t>
  </si>
  <si>
    <t>U$23</t>
  </si>
  <si>
    <t>BD60HC5WEFJ</t>
  </si>
  <si>
    <t>SOIC127P600X100-9N</t>
  </si>
  <si>
    <t>BD60HC5WEFJ-E2CT-ND</t>
  </si>
  <si>
    <t>U2</t>
  </si>
  <si>
    <t>DRV8848PWPR</t>
  </si>
  <si>
    <t>SOP65P640X120-17N</t>
  </si>
  <si>
    <t>None</t>
  </si>
  <si>
    <t>296-47770-1-ND</t>
  </si>
  <si>
    <t>U6</t>
  </si>
  <si>
    <t>MPU-6000</t>
  </si>
  <si>
    <t>QFN-24-EP</t>
  </si>
  <si>
    <t>Invensense MPU-6000 6-Axis Gryoscope/Accelerometer</t>
  </si>
  <si>
    <t>1428-1005-1-ND</t>
  </si>
  <si>
    <t>X1</t>
  </si>
  <si>
    <t>RASPI_GPIO_B+#_PIN</t>
  </si>
  <si>
    <t>RASPI_GPIO_B+_PIN</t>
  </si>
  <si>
    <t>2x20 header connector</t>
  </si>
  <si>
    <t xml:space="preserve">ordered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</si>
</sst>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</font>
    <font>
      <b/>
      <color rgb="FF000000"/>
      <name val="Arial"/>
    </font>
    <font>
      <b/>
      <color theme="1"/>
      <name val="Arial"/>
    </font>
    <font/>
    <font>
      <color rgb="FF000000"/>
      <name val="Arial"/>
    </font>
    <font>
      <color theme="1"/>
      <name val="Arial"/>
    </font>
    <font>
      <color rgb="FF000000"/>
    </font>
    <font>
      <u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45818E"/>
        <bgColor rgb="FF45818E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A64D79"/>
        <bgColor rgb="FFA64D7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vertical="bottom"/>
    </xf>
    <xf borderId="0" fillId="2" fontId="1" numFmtId="0" xfId="0" applyAlignment="1" applyFont="1">
      <alignment horizontal="left"/>
    </xf>
    <xf borderId="0" fillId="0" fontId="3" numFmtId="0" xfId="0" applyFont="1"/>
    <xf borderId="0" fillId="2" fontId="1" numFmtId="0" xfId="0" applyAlignment="1" applyFont="1">
      <alignment readingOrder="0"/>
    </xf>
    <xf borderId="0" fillId="3" fontId="2" numFmtId="164" xfId="0" applyAlignment="1" applyFont="1" applyNumberFormat="1">
      <alignment vertical="bottom"/>
    </xf>
    <xf borderId="0" fillId="4" fontId="4" numFmtId="0" xfId="0" applyFill="1" applyFont="1"/>
    <xf borderId="0" fillId="4" fontId="4" numFmtId="0" xfId="0" applyAlignment="1" applyFont="1">
      <alignment horizontal="left"/>
    </xf>
    <xf borderId="0" fillId="4" fontId="4" numFmtId="0" xfId="0" applyFont="1"/>
    <xf borderId="0" fillId="4" fontId="4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4" fontId="6" numFmtId="0" xfId="0" applyFont="1"/>
    <xf borderId="0" fillId="3" fontId="5" numFmtId="164" xfId="0" applyAlignment="1" applyFont="1" applyNumberFormat="1">
      <alignment vertical="bottom"/>
    </xf>
    <xf borderId="0" fillId="5" fontId="4" numFmtId="0" xfId="0" applyFill="1" applyFont="1"/>
    <xf borderId="0" fillId="5" fontId="4" numFmtId="0" xfId="0" applyAlignment="1" applyFont="1">
      <alignment horizontal="left"/>
    </xf>
    <xf borderId="0" fillId="3" fontId="5" numFmtId="4" xfId="0" applyAlignment="1" applyFont="1" applyNumberFormat="1">
      <alignment vertical="bottom"/>
    </xf>
    <xf borderId="0" fillId="5" fontId="4" numFmtId="0" xfId="0" applyFont="1"/>
    <xf borderId="0" fillId="0" fontId="6" numFmtId="0" xfId="0" applyFont="1"/>
    <xf borderId="0" fillId="5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5" fontId="4" numFmtId="0" xfId="0" applyAlignment="1" applyFont="1">
      <alignment horizontal="left"/>
    </xf>
    <xf borderId="0" fillId="3" fontId="5" numFmtId="164" xfId="0" applyAlignment="1" applyFont="1" applyNumberFormat="1">
      <alignment readingOrder="0" vertical="bottom"/>
    </xf>
    <xf borderId="0" fillId="5" fontId="7" numFmtId="0" xfId="0" applyAlignment="1" applyFont="1">
      <alignment readingOrder="0"/>
    </xf>
    <xf borderId="0" fillId="5" fontId="6" numFmtId="0" xfId="0" applyFont="1"/>
    <xf borderId="0" fillId="4" fontId="4" numFmtId="0" xfId="0" applyAlignment="1" applyFont="1">
      <alignment horizontal="left"/>
    </xf>
    <xf borderId="0" fillId="4" fontId="7" numFmtId="0" xfId="0" applyAlignment="1" applyFont="1">
      <alignment readingOrder="0"/>
    </xf>
    <xf borderId="0" fillId="6" fontId="4" numFmtId="0" xfId="0" applyFill="1" applyFont="1"/>
    <xf borderId="0" fillId="6" fontId="4" numFmtId="0" xfId="0" applyAlignment="1" applyFont="1">
      <alignment horizontal="left"/>
    </xf>
    <xf borderId="0" fillId="6" fontId="4" numFmtId="0" xfId="0" applyFont="1"/>
    <xf borderId="0" fillId="6" fontId="5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Fill="1" applyFont="1"/>
    <xf borderId="0" fillId="7" fontId="4" numFmtId="0" xfId="0" applyAlignment="1" applyFont="1">
      <alignment horizontal="left"/>
    </xf>
    <xf borderId="0" fillId="7" fontId="4" numFmtId="0" xfId="0" applyFont="1"/>
    <xf borderId="0" fillId="7" fontId="5" numFmtId="0" xfId="0" applyAlignment="1" applyFont="1">
      <alignment readingOrder="0"/>
    </xf>
    <xf borderId="0" fillId="7" fontId="4" numFmtId="0" xfId="0" applyAlignment="1" applyFont="1">
      <alignment readingOrder="0"/>
    </xf>
    <xf borderId="0" fillId="7" fontId="6" numFmtId="0" xfId="0" applyFont="1"/>
    <xf borderId="0" fillId="8" fontId="4" numFmtId="0" xfId="0" applyFill="1" applyFont="1"/>
    <xf borderId="0" fillId="8" fontId="4" numFmtId="0" xfId="0" applyAlignment="1" applyFont="1">
      <alignment horizontal="left"/>
    </xf>
    <xf borderId="0" fillId="8" fontId="4" numFmtId="0" xfId="0" applyFont="1"/>
    <xf borderId="0" fillId="8" fontId="4" numFmtId="0" xfId="0" applyAlignment="1" applyFont="1">
      <alignment readingOrder="0"/>
    </xf>
    <xf borderId="0" fillId="8" fontId="6" numFmtId="0" xfId="0" applyFont="1"/>
    <xf borderId="0" fillId="9" fontId="4" numFmtId="0" xfId="0" applyFill="1" applyFont="1"/>
    <xf borderId="0" fillId="9" fontId="4" numFmtId="0" xfId="0" applyAlignment="1" applyFont="1">
      <alignment horizontal="left"/>
    </xf>
    <xf borderId="0" fillId="9" fontId="4" numFmtId="0" xfId="0" applyFont="1"/>
    <xf borderId="0" fillId="9" fontId="4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4" numFmtId="0" xfId="0" applyFill="1" applyFont="1"/>
    <xf borderId="0" fillId="10" fontId="4" numFmtId="0" xfId="0" applyAlignment="1" applyFont="1">
      <alignment horizontal="left"/>
    </xf>
    <xf borderId="0" fillId="0" fontId="6" numFmtId="164" xfId="0" applyFont="1" applyNumberFormat="1"/>
    <xf borderId="0" fillId="10" fontId="4" numFmtId="0" xfId="0" applyFont="1"/>
    <xf borderId="0" fillId="10" fontId="5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1" fontId="4" numFmtId="0" xfId="0" applyFill="1" applyFont="1"/>
    <xf borderId="0" fillId="11" fontId="4" numFmtId="0" xfId="0" applyAlignment="1" applyFont="1">
      <alignment horizontal="left"/>
    </xf>
    <xf borderId="0" fillId="11" fontId="4" numFmtId="0" xfId="0" applyFont="1"/>
    <xf borderId="0" fillId="11" fontId="4" numFmtId="0" xfId="0" applyAlignment="1" applyFont="1">
      <alignment readingOrder="0"/>
    </xf>
    <xf borderId="0" fillId="12" fontId="4" numFmtId="0" xfId="0" applyFill="1" applyFont="1"/>
    <xf borderId="0" fillId="12" fontId="4" numFmtId="0" xfId="0" applyAlignment="1" applyFont="1">
      <alignment horizontal="left"/>
    </xf>
    <xf borderId="0" fillId="12" fontId="4" numFmtId="0" xfId="0" applyFont="1"/>
    <xf borderId="0" fillId="12" fontId="4" numFmtId="0" xfId="0" applyAlignment="1" applyFont="1">
      <alignment readingOrder="0"/>
    </xf>
    <xf borderId="0" fillId="12" fontId="7" numFmtId="0" xfId="0" applyAlignment="1" applyFont="1">
      <alignment readingOrder="0"/>
    </xf>
    <xf borderId="0" fillId="7" fontId="7" numFmtId="0" xfId="0" applyAlignment="1" applyFont="1">
      <alignment readingOrder="0"/>
    </xf>
    <xf borderId="0" fillId="8" fontId="7" numFmtId="0" xfId="0" applyAlignment="1" applyFont="1">
      <alignment readingOrder="0"/>
    </xf>
    <xf borderId="0" fillId="13" fontId="4" numFmtId="0" xfId="0" applyFill="1" applyFont="1"/>
    <xf borderId="0" fillId="13" fontId="4" numFmtId="0" xfId="0" applyAlignment="1" applyFont="1">
      <alignment horizontal="left"/>
    </xf>
    <xf borderId="0" fillId="13" fontId="4" numFmtId="164" xfId="0" applyFont="1" applyNumberFormat="1"/>
    <xf borderId="0" fillId="13" fontId="8" numFmtId="0" xfId="0" applyAlignment="1" applyFont="1">
      <alignment vertical="bottom"/>
    </xf>
    <xf borderId="0" fillId="13" fontId="4" numFmtId="0" xfId="0" applyAlignment="1" applyFont="1">
      <alignment readingOrder="0"/>
    </xf>
    <xf borderId="0" fillId="14" fontId="4" numFmtId="0" xfId="0" applyFill="1" applyFont="1"/>
    <xf borderId="0" fillId="14" fontId="4" numFmtId="0" xfId="0" applyAlignment="1" applyFont="1">
      <alignment horizontal="left"/>
    </xf>
    <xf borderId="0" fillId="14" fontId="4" numFmtId="0" xfId="0" applyFont="1"/>
    <xf borderId="0" fillId="14" fontId="5" numFmtId="0" xfId="0" applyAlignment="1" applyFont="1">
      <alignment readingOrder="0"/>
    </xf>
    <xf borderId="0" fillId="14" fontId="4" numFmtId="0" xfId="0" applyAlignment="1" applyFont="1">
      <alignment readingOrder="0"/>
    </xf>
    <xf borderId="0" fillId="14" fontId="6" numFmtId="0" xfId="0" applyFont="1"/>
    <xf borderId="0" fillId="15" fontId="4" numFmtId="0" xfId="0" applyFill="1" applyFont="1"/>
    <xf borderId="0" fillId="15" fontId="4" numFmtId="0" xfId="0" applyAlignment="1" applyFont="1">
      <alignment horizontal="left"/>
    </xf>
    <xf borderId="0" fillId="15" fontId="4" numFmtId="0" xfId="0" applyFont="1"/>
    <xf borderId="0" fillId="15" fontId="5" numFmtId="0" xfId="0" applyAlignment="1" applyFont="1">
      <alignment readingOrder="0"/>
    </xf>
    <xf borderId="0" fillId="15" fontId="4" numFmtId="0" xfId="0" applyAlignment="1" applyFont="1">
      <alignment readingOrder="0"/>
    </xf>
    <xf borderId="0" fillId="16" fontId="4" numFmtId="0" xfId="0" applyFill="1" applyFont="1"/>
    <xf borderId="0" fillId="16" fontId="4" numFmtId="0" xfId="0" applyAlignment="1" applyFont="1">
      <alignment horizontal="left"/>
    </xf>
    <xf borderId="0" fillId="16" fontId="4" numFmtId="0" xfId="0" applyFont="1"/>
    <xf borderId="0" fillId="16" fontId="4" numFmtId="0" xfId="0" applyAlignment="1" applyFont="1">
      <alignment readingOrder="0"/>
    </xf>
    <xf borderId="0" fillId="17" fontId="4" numFmtId="0" xfId="0" applyFill="1" applyFont="1"/>
    <xf borderId="0" fillId="17" fontId="4" numFmtId="0" xfId="0" applyAlignment="1" applyFont="1">
      <alignment horizontal="left"/>
    </xf>
    <xf borderId="0" fillId="17" fontId="4" numFmtId="0" xfId="0" applyFont="1"/>
    <xf borderId="0" fillId="17" fontId="4" numFmtId="0" xfId="0" applyAlignment="1" applyFont="1">
      <alignment readingOrder="0"/>
    </xf>
    <xf borderId="0" fillId="18" fontId="4" numFmtId="0" xfId="0" applyFill="1" applyFont="1"/>
    <xf borderId="0" fillId="18" fontId="4" numFmtId="0" xfId="0" applyAlignment="1" applyFont="1">
      <alignment horizontal="left"/>
    </xf>
    <xf borderId="0" fillId="18" fontId="4" numFmtId="0" xfId="0" applyFont="1"/>
    <xf borderId="0" fillId="18" fontId="4" numFmtId="0" xfId="0" applyAlignment="1" applyFont="1">
      <alignment readingOrder="0"/>
    </xf>
    <xf borderId="0" fillId="18" fontId="6" numFmtId="0" xfId="0" applyFont="1"/>
    <xf borderId="0" fillId="19" fontId="4" numFmtId="0" xfId="0" applyFill="1" applyFont="1"/>
    <xf borderId="0" fillId="19" fontId="4" numFmtId="0" xfId="0" applyAlignment="1" applyFont="1">
      <alignment horizontal="left"/>
    </xf>
    <xf borderId="0" fillId="19" fontId="4" numFmtId="0" xfId="0" applyFont="1"/>
    <xf borderId="0" fillId="19" fontId="4" numFmtId="0" xfId="0" applyAlignment="1" applyFont="1">
      <alignment readingOrder="0"/>
    </xf>
    <xf borderId="0" fillId="19" fontId="4" numFmtId="0" xfId="0" applyAlignment="1" applyFont="1">
      <alignment horizontal="left" readingOrder="0"/>
    </xf>
    <xf borderId="0" fillId="20" fontId="4" numFmtId="0" xfId="0" applyFill="1" applyFont="1"/>
    <xf borderId="0" fillId="20" fontId="4" numFmtId="0" xfId="0" applyAlignment="1" applyFont="1">
      <alignment horizontal="left"/>
    </xf>
    <xf borderId="0" fillId="20" fontId="4" numFmtId="0" xfId="0" applyFont="1"/>
    <xf borderId="0" fillId="20" fontId="4" numFmtId="0" xfId="0" applyAlignment="1" applyFont="1">
      <alignment readingOrder="0"/>
    </xf>
    <xf borderId="0" fillId="21" fontId="4" numFmtId="0" xfId="0" applyFill="1" applyFont="1"/>
    <xf borderId="0" fillId="21" fontId="4" numFmtId="0" xfId="0" applyAlignment="1" applyFont="1">
      <alignment horizontal="left"/>
    </xf>
    <xf borderId="0" fillId="21" fontId="4" numFmtId="0" xfId="0" applyFont="1"/>
    <xf borderId="0" fillId="21" fontId="4" numFmtId="0" xfId="0" applyAlignment="1" applyFont="1">
      <alignment readingOrder="0"/>
    </xf>
    <xf borderId="0" fillId="22" fontId="4" numFmtId="0" xfId="0" applyFill="1" applyFont="1"/>
    <xf borderId="0" fillId="22" fontId="4" numFmtId="0" xfId="0" applyAlignment="1" applyFont="1">
      <alignment horizontal="left"/>
    </xf>
    <xf borderId="0" fillId="22" fontId="4" numFmtId="0" xfId="0" applyFont="1"/>
    <xf borderId="0" fillId="22" fontId="4" numFmtId="0" xfId="0" applyAlignment="1" applyFont="1">
      <alignment readingOrder="0"/>
    </xf>
    <xf borderId="0" fillId="23" fontId="4" numFmtId="0" xfId="0" applyFill="1" applyFont="1"/>
    <xf borderId="0" fillId="23" fontId="4" numFmtId="0" xfId="0" applyAlignment="1" applyFont="1">
      <alignment horizontal="left"/>
    </xf>
    <xf borderId="0" fillId="23" fontId="4" numFmtId="0" xfId="0" applyFont="1"/>
    <xf borderId="0" fillId="23" fontId="7" numFmtId="0" xfId="0" applyAlignment="1" applyFont="1">
      <alignment readingOrder="0"/>
    </xf>
    <xf borderId="0" fillId="23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24" fontId="4" numFmtId="0" xfId="0" applyFill="1" applyFont="1"/>
    <xf borderId="0" fillId="24" fontId="4" numFmtId="0" xfId="0" applyAlignment="1" applyFont="1">
      <alignment horizontal="left"/>
    </xf>
    <xf borderId="0" fillId="24" fontId="4" numFmtId="0" xfId="0" applyFont="1"/>
    <xf borderId="0" fillId="24" fontId="4" numFmtId="0" xfId="0" applyAlignment="1" applyFont="1">
      <alignment readingOrder="0"/>
    </xf>
    <xf borderId="0" fillId="5" fontId="6" numFmtId="0" xfId="0" applyFont="1"/>
    <xf borderId="0" fillId="0" fontId="6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till-Need-11122019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7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ill-Need-1112201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3.57"/>
    <col customWidth="1" min="2" max="5" width="14.43"/>
    <col customWidth="1" min="6" max="6" width="20.57"/>
    <col customWidth="1" min="11" max="11" width="29.29"/>
    <col customWidth="1" min="12" max="12" width="64.86"/>
  </cols>
  <sheetData>
    <row r="1" ht="15.75" customHeigh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11</v>
      </c>
      <c r="L1" s="5" t="s">
        <v>12</v>
      </c>
    </row>
    <row r="2" ht="15.75" customHeight="1">
      <c r="A2" s="7" t="s">
        <v>13</v>
      </c>
      <c r="B2" s="8" t="s">
        <v>15</v>
      </c>
      <c r="C2" s="7" t="s">
        <v>17</v>
      </c>
      <c r="D2" s="7" t="s">
        <v>18</v>
      </c>
      <c r="E2" s="9"/>
      <c r="F2" s="7" t="s">
        <v>19</v>
      </c>
      <c r="G2" s="10">
        <v>1.0</v>
      </c>
      <c r="H2" s="7">
        <v>3.0</v>
      </c>
      <c r="I2" s="13">
        <f>H4*SUM(G2:G4)</f>
        <v>9</v>
      </c>
      <c r="J2" s="7"/>
      <c r="K2" s="10" t="s">
        <v>20</v>
      </c>
      <c r="L2" s="7"/>
    </row>
    <row r="3" ht="15.75" customHeight="1">
      <c r="A3" s="15" t="s">
        <v>21</v>
      </c>
      <c r="B3" s="16" t="s">
        <v>15</v>
      </c>
      <c r="C3" s="15" t="s">
        <v>17</v>
      </c>
      <c r="D3" s="15" t="s">
        <v>18</v>
      </c>
      <c r="E3" s="18"/>
      <c r="F3" s="15" t="s">
        <v>19</v>
      </c>
      <c r="G3" s="20">
        <v>1.0</v>
      </c>
      <c r="H3" s="15">
        <v>3.0</v>
      </c>
      <c r="J3" s="15"/>
      <c r="K3" s="20" t="s">
        <v>20</v>
      </c>
      <c r="L3" s="15"/>
    </row>
    <row r="4" ht="15.75" customHeight="1">
      <c r="A4" s="7" t="s">
        <v>23</v>
      </c>
      <c r="B4" s="8" t="s">
        <v>15</v>
      </c>
      <c r="C4" s="7" t="s">
        <v>17</v>
      </c>
      <c r="D4" s="7" t="s">
        <v>18</v>
      </c>
      <c r="E4" s="9"/>
      <c r="F4" s="7" t="s">
        <v>19</v>
      </c>
      <c r="G4" s="10">
        <v>1.0</v>
      </c>
      <c r="H4" s="7">
        <v>3.0</v>
      </c>
      <c r="J4" s="7"/>
      <c r="K4" s="10" t="s">
        <v>20</v>
      </c>
      <c r="L4" s="7"/>
    </row>
    <row r="5" ht="15.75" customHeight="1">
      <c r="A5" s="15" t="s">
        <v>26</v>
      </c>
      <c r="B5" s="22"/>
      <c r="C5" s="15" t="s">
        <v>27</v>
      </c>
      <c r="D5" s="15" t="s">
        <v>28</v>
      </c>
      <c r="E5" s="15"/>
      <c r="F5" s="24" t="s">
        <v>29</v>
      </c>
      <c r="G5" s="20">
        <v>1.0</v>
      </c>
      <c r="H5" s="15">
        <v>3.0</v>
      </c>
      <c r="I5" s="25">
        <f>H7*SUM(G5:G7)</f>
        <v>9</v>
      </c>
      <c r="J5" s="15"/>
      <c r="K5" s="20" t="s">
        <v>20</v>
      </c>
      <c r="L5" s="15"/>
    </row>
    <row r="6" ht="15.75" customHeight="1">
      <c r="A6" s="7" t="s">
        <v>30</v>
      </c>
      <c r="B6" s="26"/>
      <c r="C6" s="7" t="s">
        <v>27</v>
      </c>
      <c r="D6" s="7" t="s">
        <v>28</v>
      </c>
      <c r="E6" s="7"/>
      <c r="F6" s="27" t="s">
        <v>29</v>
      </c>
      <c r="G6" s="10">
        <v>1.0</v>
      </c>
      <c r="H6" s="7">
        <v>3.0</v>
      </c>
      <c r="J6" s="7"/>
      <c r="K6" s="10" t="s">
        <v>20</v>
      </c>
      <c r="L6" s="7"/>
    </row>
    <row r="7" ht="15.75" customHeight="1">
      <c r="A7" s="15" t="s">
        <v>31</v>
      </c>
      <c r="B7" s="22"/>
      <c r="C7" s="15" t="s">
        <v>27</v>
      </c>
      <c r="D7" s="15" t="s">
        <v>28</v>
      </c>
      <c r="E7" s="15"/>
      <c r="F7" s="24" t="s">
        <v>29</v>
      </c>
      <c r="G7" s="20">
        <v>1.0</v>
      </c>
      <c r="H7" s="15">
        <v>3.0</v>
      </c>
      <c r="J7" s="15"/>
      <c r="K7" s="20" t="s">
        <v>20</v>
      </c>
      <c r="L7" s="15"/>
    </row>
    <row r="8" ht="15.75" customHeight="1">
      <c r="A8" s="28" t="s">
        <v>32</v>
      </c>
      <c r="B8" s="29" t="s">
        <v>33</v>
      </c>
      <c r="C8" s="28" t="s">
        <v>34</v>
      </c>
      <c r="D8" s="28" t="s">
        <v>35</v>
      </c>
      <c r="E8" s="30"/>
      <c r="F8" s="31" t="s">
        <v>36</v>
      </c>
      <c r="G8" s="32">
        <v>1.0</v>
      </c>
      <c r="H8" s="28">
        <v>3.0</v>
      </c>
      <c r="I8" s="32">
        <v>3.0</v>
      </c>
      <c r="J8" s="28"/>
      <c r="K8" s="32" t="s">
        <v>20</v>
      </c>
      <c r="L8" s="28"/>
    </row>
    <row r="9" ht="15.75" customHeight="1">
      <c r="A9" s="33" t="s">
        <v>37</v>
      </c>
      <c r="B9" s="34" t="s">
        <v>38</v>
      </c>
      <c r="C9" s="33" t="s">
        <v>34</v>
      </c>
      <c r="D9" s="33" t="s">
        <v>35</v>
      </c>
      <c r="E9" s="35"/>
      <c r="F9" s="36" t="s">
        <v>39</v>
      </c>
      <c r="G9" s="37">
        <v>1.0</v>
      </c>
      <c r="H9" s="33">
        <v>3.0</v>
      </c>
      <c r="I9" s="37">
        <v>3.0</v>
      </c>
      <c r="J9" s="33"/>
      <c r="K9" s="37" t="s">
        <v>20</v>
      </c>
      <c r="L9" s="38">
        <f>SUM(I14,I15,I17,I9,I31,I33,I35,I37)</f>
        <v>24</v>
      </c>
    </row>
    <row r="10" ht="15.75" customHeight="1">
      <c r="A10" s="39" t="s">
        <v>40</v>
      </c>
      <c r="B10" s="40" t="s">
        <v>41</v>
      </c>
      <c r="C10" s="39" t="s">
        <v>34</v>
      </c>
      <c r="D10" s="39" t="s">
        <v>35</v>
      </c>
      <c r="E10" s="41"/>
      <c r="F10" s="42" t="s">
        <v>42</v>
      </c>
      <c r="G10" s="42">
        <v>1.0</v>
      </c>
      <c r="H10" s="39">
        <v>3.0</v>
      </c>
      <c r="I10" s="42">
        <v>3.0</v>
      </c>
      <c r="J10" s="39"/>
      <c r="K10" s="42" t="s">
        <v>20</v>
      </c>
      <c r="L10" s="43">
        <f>SUM(I10,I11,I13,I16,I20,I23,I24,I26,I28,I32,I34,I36,I38,I39,I40,I41,I42,I43,I44)</f>
        <v>57</v>
      </c>
    </row>
    <row r="11" ht="15.75" customHeight="1">
      <c r="A11" s="39" t="s">
        <v>43</v>
      </c>
      <c r="B11" s="40" t="s">
        <v>41</v>
      </c>
      <c r="C11" s="39" t="s">
        <v>34</v>
      </c>
      <c r="D11" s="39" t="s">
        <v>35</v>
      </c>
      <c r="E11" s="41"/>
      <c r="F11" s="42" t="s">
        <v>42</v>
      </c>
      <c r="G11" s="42">
        <v>1.0</v>
      </c>
      <c r="H11" s="39">
        <v>3.0</v>
      </c>
      <c r="I11" s="42">
        <v>3.0</v>
      </c>
      <c r="J11" s="39"/>
      <c r="K11" s="42" t="s">
        <v>20</v>
      </c>
      <c r="L11" s="39"/>
    </row>
    <row r="12" ht="15.75" customHeight="1">
      <c r="A12" s="44" t="s">
        <v>44</v>
      </c>
      <c r="B12" s="45" t="s">
        <v>45</v>
      </c>
      <c r="C12" s="44" t="s">
        <v>34</v>
      </c>
      <c r="D12" s="44" t="s">
        <v>35</v>
      </c>
      <c r="E12" s="46"/>
      <c r="F12" s="47" t="s">
        <v>46</v>
      </c>
      <c r="G12" s="47">
        <v>1.0</v>
      </c>
      <c r="H12" s="44">
        <v>3.0</v>
      </c>
      <c r="I12" s="47">
        <v>3.0</v>
      </c>
      <c r="J12" s="44"/>
      <c r="K12" s="47" t="s">
        <v>20</v>
      </c>
      <c r="L12" s="44"/>
    </row>
    <row r="13" ht="15.75" customHeight="1">
      <c r="A13" s="39" t="s">
        <v>47</v>
      </c>
      <c r="B13" s="40" t="s">
        <v>41</v>
      </c>
      <c r="C13" s="39" t="s">
        <v>34</v>
      </c>
      <c r="D13" s="39" t="s">
        <v>35</v>
      </c>
      <c r="E13" s="41"/>
      <c r="F13" s="42" t="s">
        <v>42</v>
      </c>
      <c r="G13" s="42">
        <v>1.0</v>
      </c>
      <c r="H13" s="39">
        <v>3.0</v>
      </c>
      <c r="I13" s="42">
        <v>3.0</v>
      </c>
      <c r="J13" s="39"/>
      <c r="K13" s="42" t="s">
        <v>20</v>
      </c>
      <c r="L13" s="39"/>
    </row>
    <row r="14" ht="15.75" customHeight="1">
      <c r="A14" s="33" t="s">
        <v>48</v>
      </c>
      <c r="B14" s="34" t="s">
        <v>38</v>
      </c>
      <c r="C14" s="33" t="s">
        <v>34</v>
      </c>
      <c r="D14" s="33" t="s">
        <v>35</v>
      </c>
      <c r="E14" s="35"/>
      <c r="F14" s="36" t="s">
        <v>39</v>
      </c>
      <c r="G14" s="37">
        <v>1.0</v>
      </c>
      <c r="H14" s="33">
        <v>3.0</v>
      </c>
      <c r="I14" s="37">
        <v>3.0</v>
      </c>
      <c r="J14" s="33"/>
      <c r="K14" s="37" t="s">
        <v>20</v>
      </c>
      <c r="L14" s="33"/>
    </row>
    <row r="15" ht="15.75" customHeight="1">
      <c r="A15" s="33" t="s">
        <v>49</v>
      </c>
      <c r="B15" s="34" t="s">
        <v>38</v>
      </c>
      <c r="C15" s="33" t="s">
        <v>34</v>
      </c>
      <c r="D15" s="33" t="s">
        <v>35</v>
      </c>
      <c r="E15" s="35"/>
      <c r="F15" s="36" t="s">
        <v>39</v>
      </c>
      <c r="G15" s="37">
        <v>1.0</v>
      </c>
      <c r="H15" s="33">
        <v>3.0</v>
      </c>
      <c r="I15" s="37">
        <v>3.0</v>
      </c>
      <c r="J15" s="33"/>
      <c r="K15" s="37" t="s">
        <v>20</v>
      </c>
      <c r="L15" s="33"/>
    </row>
    <row r="16" ht="15.75" customHeight="1">
      <c r="A16" s="39" t="s">
        <v>50</v>
      </c>
      <c r="B16" s="40" t="s">
        <v>41</v>
      </c>
      <c r="C16" s="39" t="s">
        <v>34</v>
      </c>
      <c r="D16" s="39" t="s">
        <v>35</v>
      </c>
      <c r="E16" s="41"/>
      <c r="F16" s="42" t="s">
        <v>42</v>
      </c>
      <c r="G16" s="42">
        <v>1.0</v>
      </c>
      <c r="H16" s="39">
        <v>3.0</v>
      </c>
      <c r="I16" s="42">
        <v>3.0</v>
      </c>
      <c r="J16" s="39"/>
      <c r="K16" s="42" t="s">
        <v>20</v>
      </c>
      <c r="L16" s="39"/>
    </row>
    <row r="17" ht="15.75" customHeight="1">
      <c r="A17" s="33" t="s">
        <v>51</v>
      </c>
      <c r="B17" s="34" t="s">
        <v>38</v>
      </c>
      <c r="C17" s="33" t="s">
        <v>34</v>
      </c>
      <c r="D17" s="33" t="s">
        <v>35</v>
      </c>
      <c r="E17" s="35"/>
      <c r="F17" s="36" t="s">
        <v>39</v>
      </c>
      <c r="G17" s="37">
        <v>1.0</v>
      </c>
      <c r="H17" s="33">
        <v>3.0</v>
      </c>
      <c r="I17" s="37">
        <v>3.0</v>
      </c>
      <c r="J17" s="33"/>
      <c r="K17" s="37" t="s">
        <v>20</v>
      </c>
      <c r="L17" s="33"/>
    </row>
    <row r="18" ht="15.75" customHeight="1">
      <c r="A18" s="7" t="s">
        <v>52</v>
      </c>
      <c r="B18" s="8" t="s">
        <v>53</v>
      </c>
      <c r="C18" s="7" t="s">
        <v>54</v>
      </c>
      <c r="D18" s="10" t="s">
        <v>55</v>
      </c>
      <c r="E18" s="9"/>
      <c r="F18" s="10" t="s">
        <v>56</v>
      </c>
      <c r="G18" s="10">
        <v>1.0</v>
      </c>
      <c r="H18" s="7">
        <v>3.0</v>
      </c>
      <c r="I18" s="10">
        <v>3.0</v>
      </c>
      <c r="J18" s="7"/>
      <c r="K18" s="10" t="s">
        <v>20</v>
      </c>
      <c r="L18" s="7"/>
    </row>
    <row r="19" ht="15.75" customHeight="1">
      <c r="A19" s="15" t="s">
        <v>57</v>
      </c>
      <c r="B19" s="16" t="s">
        <v>58</v>
      </c>
      <c r="C19" s="15" t="s">
        <v>34</v>
      </c>
      <c r="D19" s="15" t="s">
        <v>35</v>
      </c>
      <c r="E19" s="18"/>
      <c r="F19" s="20" t="s">
        <v>59</v>
      </c>
      <c r="G19" s="20">
        <v>1.0</v>
      </c>
      <c r="H19" s="15">
        <v>3.0</v>
      </c>
      <c r="I19" s="20">
        <v>3.0</v>
      </c>
      <c r="J19" s="15"/>
      <c r="K19" s="20" t="s">
        <v>20</v>
      </c>
      <c r="L19" s="15"/>
    </row>
    <row r="20" ht="15.75" customHeight="1">
      <c r="A20" s="39" t="s">
        <v>60</v>
      </c>
      <c r="B20" s="40" t="s">
        <v>41</v>
      </c>
      <c r="C20" s="39" t="s">
        <v>34</v>
      </c>
      <c r="D20" s="39" t="s">
        <v>35</v>
      </c>
      <c r="E20" s="41"/>
      <c r="F20" s="42" t="s">
        <v>42</v>
      </c>
      <c r="G20" s="42">
        <v>1.0</v>
      </c>
      <c r="H20" s="39">
        <v>3.0</v>
      </c>
      <c r="I20" s="42">
        <v>3.0</v>
      </c>
      <c r="J20" s="39"/>
      <c r="K20" s="42" t="s">
        <v>20</v>
      </c>
      <c r="L20" s="39"/>
    </row>
    <row r="21" ht="15.75" customHeight="1">
      <c r="A21" s="44" t="s">
        <v>61</v>
      </c>
      <c r="B21" s="45" t="s">
        <v>45</v>
      </c>
      <c r="C21" s="44" t="s">
        <v>34</v>
      </c>
      <c r="D21" s="44" t="s">
        <v>35</v>
      </c>
      <c r="E21" s="46"/>
      <c r="F21" s="47" t="s">
        <v>46</v>
      </c>
      <c r="G21" s="47">
        <v>1.0</v>
      </c>
      <c r="H21" s="44">
        <v>3.0</v>
      </c>
      <c r="I21" s="47">
        <v>3.0</v>
      </c>
      <c r="J21" s="44"/>
      <c r="K21" s="47" t="s">
        <v>20</v>
      </c>
      <c r="L21" s="44"/>
    </row>
    <row r="22" ht="15.75" customHeight="1">
      <c r="A22" s="51" t="s">
        <v>62</v>
      </c>
      <c r="B22" s="52" t="s">
        <v>58</v>
      </c>
      <c r="C22" s="51" t="s">
        <v>34</v>
      </c>
      <c r="D22" s="51" t="s">
        <v>35</v>
      </c>
      <c r="E22" s="54"/>
      <c r="F22" s="55" t="s">
        <v>59</v>
      </c>
      <c r="G22" s="56">
        <v>1.0</v>
      </c>
      <c r="H22" s="51">
        <v>3.0</v>
      </c>
      <c r="I22" s="56">
        <v>3.0</v>
      </c>
      <c r="J22" s="51"/>
      <c r="K22" s="56" t="s">
        <v>20</v>
      </c>
      <c r="L22" s="51"/>
    </row>
    <row r="23" ht="15.75" customHeight="1">
      <c r="A23" s="39" t="s">
        <v>63</v>
      </c>
      <c r="B23" s="40" t="s">
        <v>41</v>
      </c>
      <c r="C23" s="39" t="s">
        <v>34</v>
      </c>
      <c r="D23" s="39" t="s">
        <v>35</v>
      </c>
      <c r="E23" s="41"/>
      <c r="F23" s="42" t="s">
        <v>42</v>
      </c>
      <c r="G23" s="42">
        <v>1.0</v>
      </c>
      <c r="H23" s="39">
        <v>3.0</v>
      </c>
      <c r="I23" s="42">
        <v>3.0</v>
      </c>
      <c r="J23" s="39"/>
      <c r="K23" s="42" t="s">
        <v>20</v>
      </c>
      <c r="L23" s="39"/>
    </row>
    <row r="24" ht="15.75" customHeight="1">
      <c r="A24" s="39" t="s">
        <v>64</v>
      </c>
      <c r="B24" s="40" t="s">
        <v>41</v>
      </c>
      <c r="C24" s="39" t="s">
        <v>34</v>
      </c>
      <c r="D24" s="39" t="s">
        <v>35</v>
      </c>
      <c r="E24" s="41"/>
      <c r="F24" s="42" t="s">
        <v>42</v>
      </c>
      <c r="G24" s="42">
        <v>1.0</v>
      </c>
      <c r="H24" s="39">
        <v>3.0</v>
      </c>
      <c r="I24" s="42">
        <v>3.0</v>
      </c>
      <c r="J24" s="39"/>
      <c r="K24" s="42" t="s">
        <v>20</v>
      </c>
      <c r="L24" s="39"/>
    </row>
    <row r="25" ht="15.75" customHeight="1">
      <c r="A25" s="57" t="s">
        <v>65</v>
      </c>
      <c r="B25" s="58" t="s">
        <v>66</v>
      </c>
      <c r="C25" s="57">
        <v>1210.0</v>
      </c>
      <c r="D25" s="57" t="s">
        <v>35</v>
      </c>
      <c r="E25" s="59"/>
      <c r="F25" s="60" t="s">
        <v>67</v>
      </c>
      <c r="G25" s="60">
        <v>1.0</v>
      </c>
      <c r="H25" s="57">
        <v>3.0</v>
      </c>
      <c r="I25" s="60">
        <v>3.0</v>
      </c>
      <c r="J25" s="57"/>
      <c r="K25" s="60" t="s">
        <v>20</v>
      </c>
      <c r="L25" s="57"/>
    </row>
    <row r="26" ht="15.75" customHeight="1">
      <c r="A26" s="39" t="s">
        <v>68</v>
      </c>
      <c r="B26" s="40" t="s">
        <v>41</v>
      </c>
      <c r="C26" s="39" t="s">
        <v>34</v>
      </c>
      <c r="D26" s="39" t="s">
        <v>35</v>
      </c>
      <c r="E26" s="41"/>
      <c r="F26" s="42" t="s">
        <v>42</v>
      </c>
      <c r="G26" s="42">
        <v>1.0</v>
      </c>
      <c r="H26" s="39">
        <v>3.0</v>
      </c>
      <c r="I26" s="42">
        <v>3.0</v>
      </c>
      <c r="J26" s="39"/>
      <c r="K26" s="42" t="s">
        <v>20</v>
      </c>
      <c r="L26" s="42" t="s">
        <v>69</v>
      </c>
    </row>
    <row r="27" ht="15.75" customHeight="1">
      <c r="A27" s="57" t="s">
        <v>70</v>
      </c>
      <c r="B27" s="58" t="s">
        <v>66</v>
      </c>
      <c r="C27" s="57">
        <v>1210.0</v>
      </c>
      <c r="D27" s="57" t="s">
        <v>35</v>
      </c>
      <c r="E27" s="59"/>
      <c r="F27" s="60" t="s">
        <v>67</v>
      </c>
      <c r="G27" s="60">
        <v>1.0</v>
      </c>
      <c r="H27" s="57">
        <v>3.0</v>
      </c>
      <c r="I27" s="60">
        <v>3.0</v>
      </c>
      <c r="J27" s="57"/>
      <c r="K27" s="60" t="s">
        <v>20</v>
      </c>
      <c r="L27" s="57" t="s">
        <v>69</v>
      </c>
    </row>
    <row r="28" ht="15.75" customHeight="1">
      <c r="A28" s="39" t="s">
        <v>71</v>
      </c>
      <c r="B28" s="40" t="s">
        <v>41</v>
      </c>
      <c r="C28" s="39" t="s">
        <v>34</v>
      </c>
      <c r="D28" s="39" t="s">
        <v>35</v>
      </c>
      <c r="E28" s="41"/>
      <c r="F28" s="42" t="s">
        <v>42</v>
      </c>
      <c r="G28" s="42">
        <v>1.0</v>
      </c>
      <c r="H28" s="39">
        <v>3.0</v>
      </c>
      <c r="I28" s="42">
        <v>3.0</v>
      </c>
      <c r="J28" s="39"/>
      <c r="K28" s="42" t="s">
        <v>20</v>
      </c>
      <c r="L28" s="39"/>
    </row>
    <row r="29" ht="15.75" customHeight="1">
      <c r="A29" s="51" t="s">
        <v>72</v>
      </c>
      <c r="B29" s="52" t="s">
        <v>58</v>
      </c>
      <c r="C29" s="51" t="s">
        <v>34</v>
      </c>
      <c r="D29" s="51" t="s">
        <v>35</v>
      </c>
      <c r="E29" s="54"/>
      <c r="F29" s="55" t="s">
        <v>59</v>
      </c>
      <c r="G29" s="56">
        <v>1.0</v>
      </c>
      <c r="H29" s="51">
        <v>3.0</v>
      </c>
      <c r="I29" s="56">
        <v>3.0</v>
      </c>
      <c r="J29" s="51"/>
      <c r="K29" s="56" t="s">
        <v>20</v>
      </c>
      <c r="L29" s="51"/>
    </row>
    <row r="30" ht="15.75" customHeight="1">
      <c r="A30" s="61" t="s">
        <v>73</v>
      </c>
      <c r="B30" s="62" t="s">
        <v>74</v>
      </c>
      <c r="C30" s="61" t="s">
        <v>34</v>
      </c>
      <c r="D30" s="61" t="s">
        <v>35</v>
      </c>
      <c r="E30" s="63"/>
      <c r="F30" s="64" t="s">
        <v>75</v>
      </c>
      <c r="G30" s="64">
        <v>1.0</v>
      </c>
      <c r="H30" s="61">
        <v>3.0</v>
      </c>
      <c r="I30" s="64">
        <v>3.0</v>
      </c>
      <c r="J30" s="61"/>
      <c r="K30" s="64" t="s">
        <v>20</v>
      </c>
      <c r="L30" s="65" t="s">
        <v>76</v>
      </c>
    </row>
    <row r="31" ht="15.75" customHeight="1">
      <c r="A31" s="33" t="s">
        <v>77</v>
      </c>
      <c r="B31" s="34" t="s">
        <v>38</v>
      </c>
      <c r="C31" s="33" t="s">
        <v>34</v>
      </c>
      <c r="D31" s="33" t="s">
        <v>35</v>
      </c>
      <c r="E31" s="35"/>
      <c r="F31" s="36" t="s">
        <v>39</v>
      </c>
      <c r="G31" s="37">
        <v>1.0</v>
      </c>
      <c r="H31" s="33">
        <v>3.0</v>
      </c>
      <c r="I31" s="37">
        <v>3.0</v>
      </c>
      <c r="J31" s="33"/>
      <c r="K31" s="37" t="s">
        <v>20</v>
      </c>
      <c r="L31" s="66"/>
    </row>
    <row r="32" ht="15.75" customHeight="1">
      <c r="A32" s="39" t="s">
        <v>78</v>
      </c>
      <c r="B32" s="40" t="s">
        <v>41</v>
      </c>
      <c r="C32" s="39" t="s">
        <v>34</v>
      </c>
      <c r="D32" s="39" t="s">
        <v>35</v>
      </c>
      <c r="E32" s="41"/>
      <c r="F32" s="42" t="s">
        <v>42</v>
      </c>
      <c r="G32" s="42">
        <v>1.0</v>
      </c>
      <c r="H32" s="39">
        <v>3.0</v>
      </c>
      <c r="I32" s="42">
        <v>3.0</v>
      </c>
      <c r="J32" s="39"/>
      <c r="K32" s="42" t="s">
        <v>20</v>
      </c>
      <c r="L32" s="39"/>
    </row>
    <row r="33" ht="15.75" customHeight="1">
      <c r="A33" s="33" t="s">
        <v>79</v>
      </c>
      <c r="B33" s="34" t="s">
        <v>38</v>
      </c>
      <c r="C33" s="33" t="s">
        <v>34</v>
      </c>
      <c r="D33" s="33" t="s">
        <v>35</v>
      </c>
      <c r="E33" s="35"/>
      <c r="F33" s="36" t="s">
        <v>39</v>
      </c>
      <c r="G33" s="37">
        <v>1.0</v>
      </c>
      <c r="H33" s="33">
        <v>3.0</v>
      </c>
      <c r="I33" s="37">
        <v>3.0</v>
      </c>
      <c r="J33" s="33"/>
      <c r="K33" s="37" t="s">
        <v>20</v>
      </c>
      <c r="L33" s="33"/>
    </row>
    <row r="34" ht="15.75" customHeight="1">
      <c r="A34" s="39" t="s">
        <v>80</v>
      </c>
      <c r="B34" s="40" t="s">
        <v>41</v>
      </c>
      <c r="C34" s="39" t="s">
        <v>34</v>
      </c>
      <c r="D34" s="39" t="s">
        <v>35</v>
      </c>
      <c r="E34" s="41"/>
      <c r="F34" s="42" t="s">
        <v>42</v>
      </c>
      <c r="G34" s="42">
        <v>1.0</v>
      </c>
      <c r="H34" s="39">
        <v>3.0</v>
      </c>
      <c r="I34" s="42">
        <v>3.0</v>
      </c>
      <c r="J34" s="39"/>
      <c r="K34" s="42" t="s">
        <v>20</v>
      </c>
      <c r="L34" s="39"/>
    </row>
    <row r="35" ht="15.75" customHeight="1">
      <c r="A35" s="33" t="s">
        <v>81</v>
      </c>
      <c r="B35" s="34" t="s">
        <v>38</v>
      </c>
      <c r="C35" s="33" t="s">
        <v>34</v>
      </c>
      <c r="D35" s="33" t="s">
        <v>35</v>
      </c>
      <c r="E35" s="35"/>
      <c r="F35" s="36" t="s">
        <v>39</v>
      </c>
      <c r="G35" s="37">
        <v>1.0</v>
      </c>
      <c r="H35" s="33">
        <v>3.0</v>
      </c>
      <c r="I35" s="37">
        <v>3.0</v>
      </c>
      <c r="J35" s="33"/>
      <c r="K35" s="37" t="s">
        <v>20</v>
      </c>
      <c r="L35" s="33"/>
    </row>
    <row r="36" ht="15.75" customHeight="1">
      <c r="A36" s="39" t="s">
        <v>82</v>
      </c>
      <c r="B36" s="40" t="s">
        <v>41</v>
      </c>
      <c r="C36" s="39" t="s">
        <v>34</v>
      </c>
      <c r="D36" s="39" t="s">
        <v>35</v>
      </c>
      <c r="E36" s="41"/>
      <c r="F36" s="42" t="s">
        <v>42</v>
      </c>
      <c r="G36" s="42">
        <v>1.0</v>
      </c>
      <c r="H36" s="39">
        <v>3.0</v>
      </c>
      <c r="I36" s="42">
        <v>3.0</v>
      </c>
      <c r="J36" s="39"/>
      <c r="K36" s="42" t="s">
        <v>20</v>
      </c>
      <c r="L36" s="39"/>
    </row>
    <row r="37" ht="15.75" customHeight="1">
      <c r="A37" s="33" t="s">
        <v>83</v>
      </c>
      <c r="B37" s="34" t="s">
        <v>38</v>
      </c>
      <c r="C37" s="33" t="s">
        <v>34</v>
      </c>
      <c r="D37" s="33" t="s">
        <v>35</v>
      </c>
      <c r="E37" s="35"/>
      <c r="F37" s="36" t="s">
        <v>39</v>
      </c>
      <c r="G37" s="37">
        <v>1.0</v>
      </c>
      <c r="H37" s="33">
        <v>3.0</v>
      </c>
      <c r="I37" s="37">
        <v>3.0</v>
      </c>
      <c r="J37" s="33"/>
      <c r="K37" s="37" t="s">
        <v>20</v>
      </c>
      <c r="L37" s="33"/>
    </row>
    <row r="38" ht="15.75" customHeight="1">
      <c r="A38" s="39" t="s">
        <v>84</v>
      </c>
      <c r="B38" s="40" t="s">
        <v>41</v>
      </c>
      <c r="C38" s="39" t="s">
        <v>34</v>
      </c>
      <c r="D38" s="39" t="s">
        <v>35</v>
      </c>
      <c r="E38" s="41"/>
      <c r="F38" s="42" t="s">
        <v>42</v>
      </c>
      <c r="G38" s="42">
        <v>1.0</v>
      </c>
      <c r="H38" s="39">
        <v>3.0</v>
      </c>
      <c r="I38" s="42">
        <v>3.0</v>
      </c>
      <c r="J38" s="39"/>
      <c r="K38" s="42" t="s">
        <v>20</v>
      </c>
      <c r="L38" s="39"/>
    </row>
    <row r="39" ht="15.75" customHeight="1">
      <c r="A39" s="39" t="s">
        <v>85</v>
      </c>
      <c r="B39" s="40" t="s">
        <v>41</v>
      </c>
      <c r="C39" s="39" t="s">
        <v>34</v>
      </c>
      <c r="D39" s="39" t="s">
        <v>35</v>
      </c>
      <c r="E39" s="41"/>
      <c r="F39" s="42" t="s">
        <v>42</v>
      </c>
      <c r="G39" s="42">
        <v>1.0</v>
      </c>
      <c r="H39" s="39">
        <v>3.0</v>
      </c>
      <c r="I39" s="42">
        <v>3.0</v>
      </c>
      <c r="J39" s="39"/>
      <c r="K39" s="42" t="s">
        <v>20</v>
      </c>
      <c r="L39" s="39"/>
    </row>
    <row r="40" ht="15.75" customHeight="1">
      <c r="A40" s="39" t="s">
        <v>86</v>
      </c>
      <c r="B40" s="40" t="s">
        <v>41</v>
      </c>
      <c r="C40" s="39" t="s">
        <v>34</v>
      </c>
      <c r="D40" s="39" t="s">
        <v>35</v>
      </c>
      <c r="E40" s="41"/>
      <c r="F40" s="42" t="s">
        <v>42</v>
      </c>
      <c r="G40" s="42">
        <v>1.0</v>
      </c>
      <c r="H40" s="39">
        <v>3.0</v>
      </c>
      <c r="I40" s="42">
        <v>3.0</v>
      </c>
      <c r="J40" s="39"/>
      <c r="K40" s="42" t="s">
        <v>20</v>
      </c>
      <c r="L40" s="39"/>
    </row>
    <row r="41" ht="15.75" customHeight="1">
      <c r="A41" s="39" t="s">
        <v>87</v>
      </c>
      <c r="B41" s="40" t="s">
        <v>41</v>
      </c>
      <c r="C41" s="39" t="s">
        <v>34</v>
      </c>
      <c r="D41" s="39" t="s">
        <v>35</v>
      </c>
      <c r="E41" s="41"/>
      <c r="F41" s="42" t="s">
        <v>42</v>
      </c>
      <c r="G41" s="42">
        <v>1.0</v>
      </c>
      <c r="H41" s="39">
        <v>3.0</v>
      </c>
      <c r="I41" s="42">
        <v>3.0</v>
      </c>
      <c r="J41" s="39"/>
      <c r="K41" s="42" t="s">
        <v>20</v>
      </c>
      <c r="L41" s="39"/>
    </row>
    <row r="42" ht="15.75" customHeight="1">
      <c r="A42" s="40" t="s">
        <v>88</v>
      </c>
      <c r="B42" s="40" t="s">
        <v>41</v>
      </c>
      <c r="C42" s="39" t="s">
        <v>34</v>
      </c>
      <c r="D42" s="39" t="s">
        <v>35</v>
      </c>
      <c r="E42" s="41"/>
      <c r="F42" s="42" t="s">
        <v>42</v>
      </c>
      <c r="G42" s="42">
        <v>1.0</v>
      </c>
      <c r="H42" s="39">
        <v>3.0</v>
      </c>
      <c r="I42" s="42">
        <v>3.0</v>
      </c>
      <c r="J42" s="39"/>
      <c r="K42" s="42" t="s">
        <v>20</v>
      </c>
      <c r="L42" s="39"/>
    </row>
    <row r="43" ht="15.75" customHeight="1">
      <c r="A43" s="40" t="s">
        <v>89</v>
      </c>
      <c r="B43" s="40" t="s">
        <v>41</v>
      </c>
      <c r="C43" s="39" t="s">
        <v>34</v>
      </c>
      <c r="D43" s="39" t="s">
        <v>35</v>
      </c>
      <c r="E43" s="41"/>
      <c r="F43" s="42" t="s">
        <v>42</v>
      </c>
      <c r="G43" s="42">
        <v>1.0</v>
      </c>
      <c r="H43" s="39">
        <v>3.0</v>
      </c>
      <c r="I43" s="42">
        <v>3.0</v>
      </c>
      <c r="J43" s="39"/>
      <c r="K43" s="42" t="s">
        <v>20</v>
      </c>
      <c r="L43" s="67" t="s">
        <v>90</v>
      </c>
    </row>
    <row r="44" ht="15.75" customHeight="1">
      <c r="A44" s="39" t="s">
        <v>91</v>
      </c>
      <c r="B44" s="40" t="s">
        <v>41</v>
      </c>
      <c r="C44" s="39" t="s">
        <v>34</v>
      </c>
      <c r="D44" s="39" t="s">
        <v>35</v>
      </c>
      <c r="E44" s="41"/>
      <c r="F44" s="42" t="s">
        <v>42</v>
      </c>
      <c r="G44" s="42">
        <v>1.0</v>
      </c>
      <c r="H44" s="39">
        <v>3.0</v>
      </c>
      <c r="I44" s="42">
        <v>3.0</v>
      </c>
      <c r="J44" s="39"/>
      <c r="K44" s="42" t="s">
        <v>20</v>
      </c>
      <c r="L44" s="39"/>
    </row>
    <row r="45" ht="15.75" customHeight="1">
      <c r="A45" s="15" t="s">
        <v>92</v>
      </c>
      <c r="B45" s="16" t="s">
        <v>93</v>
      </c>
      <c r="C45" s="15" t="s">
        <v>34</v>
      </c>
      <c r="D45" s="15" t="s">
        <v>35</v>
      </c>
      <c r="E45" s="18"/>
      <c r="F45" s="20" t="s">
        <v>94</v>
      </c>
      <c r="G45" s="20">
        <v>1.0</v>
      </c>
      <c r="H45" s="15">
        <v>3.0</v>
      </c>
      <c r="I45" s="20">
        <v>3.0</v>
      </c>
      <c r="J45" s="15"/>
      <c r="K45" s="20" t="s">
        <v>20</v>
      </c>
      <c r="L45" s="15"/>
    </row>
    <row r="46" ht="15.75" customHeight="1">
      <c r="A46" s="68" t="s">
        <v>95</v>
      </c>
      <c r="B46" s="69"/>
      <c r="C46" s="68" t="s">
        <v>96</v>
      </c>
      <c r="D46" s="70" t="s">
        <v>97</v>
      </c>
      <c r="E46" s="70"/>
      <c r="F46" s="71" t="str">
        <f>HYPERLINK("https://www.digikey.com.mx/product-detail/en/wurth-electronics-inc/61300411121/732-5317-ND/4846827","732-5317-ND")</f>
        <v>732-5317-ND</v>
      </c>
      <c r="G46" s="72">
        <v>1.0</v>
      </c>
      <c r="H46" s="68">
        <v>3.0</v>
      </c>
      <c r="I46" s="72">
        <v>3.0</v>
      </c>
      <c r="J46" s="68"/>
      <c r="K46" s="72" t="s">
        <v>20</v>
      </c>
      <c r="L46" s="68"/>
    </row>
    <row r="47" ht="15.75" customHeight="1">
      <c r="A47" s="15" t="s">
        <v>98</v>
      </c>
      <c r="B47" s="16" t="s">
        <v>99</v>
      </c>
      <c r="C47" s="15" t="s">
        <v>100</v>
      </c>
      <c r="D47" s="15" t="s">
        <v>101</v>
      </c>
      <c r="E47" s="15"/>
      <c r="F47" s="20" t="s">
        <v>102</v>
      </c>
      <c r="G47" s="20">
        <v>1.0</v>
      </c>
      <c r="H47" s="15">
        <v>3.0</v>
      </c>
      <c r="I47" s="20">
        <v>3.0</v>
      </c>
      <c r="J47" s="15"/>
      <c r="K47" s="20" t="s">
        <v>20</v>
      </c>
      <c r="L47" s="15"/>
    </row>
    <row r="48" ht="15.75" customHeight="1">
      <c r="A48" s="7" t="s">
        <v>103</v>
      </c>
      <c r="B48" s="8" t="s">
        <v>99</v>
      </c>
      <c r="C48" s="7" t="s">
        <v>100</v>
      </c>
      <c r="D48" s="7" t="s">
        <v>101</v>
      </c>
      <c r="E48" s="7"/>
      <c r="F48" s="10" t="s">
        <v>102</v>
      </c>
      <c r="G48" s="10">
        <v>1.0</v>
      </c>
      <c r="H48" s="7">
        <v>3.0</v>
      </c>
      <c r="I48" s="10">
        <v>3.0</v>
      </c>
      <c r="J48" s="7"/>
      <c r="K48" s="10" t="s">
        <v>20</v>
      </c>
      <c r="L48" s="7"/>
    </row>
    <row r="49" ht="15.75" customHeight="1">
      <c r="A49" s="69" t="s">
        <v>104</v>
      </c>
      <c r="B49" s="69"/>
      <c r="C49" s="68" t="s">
        <v>96</v>
      </c>
      <c r="D49" s="70" t="s">
        <v>97</v>
      </c>
      <c r="E49" s="70"/>
      <c r="F49" s="71" t="str">
        <f>HYPERLINK("https://www.digikey.com.mx/product-detail/en/wurth-electronics-inc/61300411121/732-5317-ND/4846827","732-5317-ND")</f>
        <v>732-5317-ND</v>
      </c>
      <c r="G49" s="72">
        <v>1.0</v>
      </c>
      <c r="H49" s="68">
        <v>3.0</v>
      </c>
      <c r="I49" s="72">
        <v>3.0</v>
      </c>
      <c r="J49" s="68"/>
      <c r="K49" s="72" t="s">
        <v>20</v>
      </c>
      <c r="L49" s="68"/>
    </row>
    <row r="50" ht="15.75" customHeight="1">
      <c r="A50" s="7" t="s">
        <v>105</v>
      </c>
      <c r="B50" s="8" t="s">
        <v>106</v>
      </c>
      <c r="C50" s="8">
        <v>1007.0</v>
      </c>
      <c r="D50" s="7" t="s">
        <v>107</v>
      </c>
      <c r="E50" s="9"/>
      <c r="F50" s="27" t="s">
        <v>108</v>
      </c>
      <c r="G50" s="10">
        <v>1.0</v>
      </c>
      <c r="H50" s="10">
        <v>3.0</v>
      </c>
      <c r="I50" s="10">
        <v>3.0</v>
      </c>
      <c r="J50" s="7"/>
      <c r="K50" s="10" t="s">
        <v>20</v>
      </c>
      <c r="L50" s="7"/>
    </row>
    <row r="51" ht="15.75" customHeight="1">
      <c r="A51" s="73" t="s">
        <v>109</v>
      </c>
      <c r="B51" s="74" t="s">
        <v>110</v>
      </c>
      <c r="C51" s="73" t="s">
        <v>110</v>
      </c>
      <c r="D51" s="73"/>
      <c r="E51" s="75"/>
      <c r="F51" s="76" t="s">
        <v>111</v>
      </c>
      <c r="G51" s="77">
        <v>1.0</v>
      </c>
      <c r="H51" s="77">
        <v>3.0</v>
      </c>
      <c r="I51" s="77">
        <v>3.0</v>
      </c>
      <c r="J51" s="73"/>
      <c r="K51" s="77" t="s">
        <v>20</v>
      </c>
      <c r="L51" s="78">
        <f>SUM(I51,H93,H94,H97,H98,H99)</f>
        <v>18</v>
      </c>
    </row>
    <row r="52" ht="15.75" customHeight="1">
      <c r="A52" s="79" t="s">
        <v>112</v>
      </c>
      <c r="B52" s="80" t="s">
        <v>113</v>
      </c>
      <c r="C52" s="79" t="s">
        <v>113</v>
      </c>
      <c r="D52" s="79"/>
      <c r="E52" s="81"/>
      <c r="F52" s="82" t="s">
        <v>114</v>
      </c>
      <c r="G52" s="83">
        <v>1.0</v>
      </c>
      <c r="H52" s="83">
        <v>3.0</v>
      </c>
      <c r="I52" s="83">
        <v>3.0</v>
      </c>
      <c r="J52" s="79"/>
      <c r="K52" s="83" t="s">
        <v>20</v>
      </c>
      <c r="L52" s="79"/>
    </row>
    <row r="53" ht="15.75" customHeight="1">
      <c r="A53" s="79" t="s">
        <v>115</v>
      </c>
      <c r="B53" s="80" t="s">
        <v>113</v>
      </c>
      <c r="C53" s="79" t="s">
        <v>113</v>
      </c>
      <c r="D53" s="79"/>
      <c r="E53" s="81"/>
      <c r="F53" s="83" t="s">
        <v>114</v>
      </c>
      <c r="G53" s="83">
        <v>1.0</v>
      </c>
      <c r="H53" s="83">
        <v>3.0</v>
      </c>
      <c r="I53" s="83">
        <v>3.0</v>
      </c>
      <c r="J53" s="79"/>
      <c r="K53" s="83" t="s">
        <v>20</v>
      </c>
      <c r="L53" s="79"/>
    </row>
    <row r="54" ht="15.75" customHeight="1">
      <c r="A54" s="79" t="s">
        <v>116</v>
      </c>
      <c r="B54" s="80" t="s">
        <v>113</v>
      </c>
      <c r="C54" s="79" t="s">
        <v>113</v>
      </c>
      <c r="D54" s="79"/>
      <c r="E54" s="81"/>
      <c r="F54" s="83" t="s">
        <v>114</v>
      </c>
      <c r="G54" s="83">
        <v>1.0</v>
      </c>
      <c r="H54" s="83">
        <v>3.0</v>
      </c>
      <c r="I54" s="83">
        <v>3.0</v>
      </c>
      <c r="J54" s="79"/>
      <c r="K54" s="83" t="s">
        <v>20</v>
      </c>
      <c r="L54" s="79"/>
    </row>
    <row r="55" ht="15.75" customHeight="1">
      <c r="A55" s="79" t="s">
        <v>117</v>
      </c>
      <c r="B55" s="80" t="s">
        <v>113</v>
      </c>
      <c r="C55" s="79" t="s">
        <v>113</v>
      </c>
      <c r="D55" s="79"/>
      <c r="E55" s="81"/>
      <c r="F55" s="83" t="s">
        <v>114</v>
      </c>
      <c r="G55" s="83">
        <v>1.0</v>
      </c>
      <c r="H55" s="83">
        <v>3.0</v>
      </c>
      <c r="I55" s="83">
        <v>3.0</v>
      </c>
      <c r="J55" s="79"/>
      <c r="K55" s="83" t="s">
        <v>20</v>
      </c>
      <c r="L55" s="79"/>
    </row>
    <row r="56" ht="15.75" customHeight="1">
      <c r="A56" s="84" t="s">
        <v>118</v>
      </c>
      <c r="B56" s="85" t="s">
        <v>119</v>
      </c>
      <c r="C56" s="84" t="s">
        <v>120</v>
      </c>
      <c r="D56" s="84" t="s">
        <v>121</v>
      </c>
      <c r="E56" s="86"/>
      <c r="F56" s="87" t="s">
        <v>122</v>
      </c>
      <c r="G56" s="87">
        <v>1.0</v>
      </c>
      <c r="H56" s="87">
        <v>3.0</v>
      </c>
      <c r="I56" s="87">
        <v>3.0</v>
      </c>
      <c r="J56" s="84"/>
      <c r="K56" s="87" t="s">
        <v>20</v>
      </c>
      <c r="L56" s="87" t="s">
        <v>123</v>
      </c>
    </row>
    <row r="57" ht="15.75" customHeight="1">
      <c r="A57" s="84" t="s">
        <v>124</v>
      </c>
      <c r="B57" s="85" t="s">
        <v>119</v>
      </c>
      <c r="C57" s="84" t="s">
        <v>120</v>
      </c>
      <c r="D57" s="84" t="s">
        <v>121</v>
      </c>
      <c r="E57" s="86"/>
      <c r="F57" s="87" t="s">
        <v>122</v>
      </c>
      <c r="G57" s="87">
        <v>1.0</v>
      </c>
      <c r="H57" s="87">
        <v>3.0</v>
      </c>
      <c r="I57" s="87">
        <v>3.0</v>
      </c>
      <c r="J57" s="84"/>
      <c r="K57" s="87" t="s">
        <v>20</v>
      </c>
      <c r="L57" s="87" t="s">
        <v>123</v>
      </c>
    </row>
    <row r="58" ht="15.75" customHeight="1">
      <c r="A58" s="88" t="s">
        <v>125</v>
      </c>
      <c r="B58" s="89" t="s">
        <v>126</v>
      </c>
      <c r="C58" s="88" t="s">
        <v>126</v>
      </c>
      <c r="D58" s="88"/>
      <c r="E58" s="90"/>
      <c r="F58" s="91" t="s">
        <v>127</v>
      </c>
      <c r="G58" s="91">
        <v>1.0</v>
      </c>
      <c r="H58" s="91">
        <v>3.0</v>
      </c>
      <c r="I58" s="91">
        <v>3.0</v>
      </c>
      <c r="J58" s="88"/>
      <c r="K58" s="91" t="s">
        <v>20</v>
      </c>
      <c r="L58" s="88"/>
    </row>
    <row r="59" ht="15.75" customHeight="1">
      <c r="A59" s="92" t="s">
        <v>128</v>
      </c>
      <c r="B59" s="93" t="s">
        <v>129</v>
      </c>
      <c r="C59" s="92" t="s">
        <v>130</v>
      </c>
      <c r="D59" s="92" t="s">
        <v>131</v>
      </c>
      <c r="E59" s="94"/>
      <c r="F59" s="95" t="s">
        <v>132</v>
      </c>
      <c r="G59" s="95">
        <v>1.0</v>
      </c>
      <c r="H59" s="95">
        <v>3.0</v>
      </c>
      <c r="I59" s="95">
        <v>3.0</v>
      </c>
      <c r="J59" s="92"/>
      <c r="K59" s="95" t="s">
        <v>20</v>
      </c>
      <c r="L59" s="96">
        <f>SUM(I59,I60,I63,I66,I68,I70)</f>
        <v>18</v>
      </c>
    </row>
    <row r="60" ht="15.75" customHeight="1">
      <c r="A60" s="92" t="s">
        <v>133</v>
      </c>
      <c r="B60" s="93" t="s">
        <v>129</v>
      </c>
      <c r="C60" s="92" t="s">
        <v>130</v>
      </c>
      <c r="D60" s="92" t="s">
        <v>131</v>
      </c>
      <c r="E60" s="94"/>
      <c r="F60" s="95" t="s">
        <v>132</v>
      </c>
      <c r="G60" s="95">
        <v>1.0</v>
      </c>
      <c r="H60" s="95">
        <v>3.0</v>
      </c>
      <c r="I60" s="95">
        <v>3.0</v>
      </c>
      <c r="J60" s="92"/>
      <c r="K60" s="95" t="s">
        <v>20</v>
      </c>
      <c r="L60" s="92"/>
    </row>
    <row r="61" ht="15.75" customHeight="1">
      <c r="A61" s="97" t="s">
        <v>134</v>
      </c>
      <c r="B61" s="98">
        <v>5.6</v>
      </c>
      <c r="C61" s="97" t="s">
        <v>130</v>
      </c>
      <c r="D61" s="97" t="s">
        <v>131</v>
      </c>
      <c r="E61" s="99"/>
      <c r="F61" s="100" t="s">
        <v>135</v>
      </c>
      <c r="G61" s="100">
        <v>1.0</v>
      </c>
      <c r="H61" s="100">
        <v>3.0</v>
      </c>
      <c r="I61" s="100">
        <v>3.0</v>
      </c>
      <c r="J61" s="97"/>
      <c r="K61" s="100" t="s">
        <v>20</v>
      </c>
      <c r="L61" s="100" t="s">
        <v>136</v>
      </c>
    </row>
    <row r="62" ht="15.75" customHeight="1">
      <c r="A62" s="97" t="s">
        <v>137</v>
      </c>
      <c r="B62" s="98">
        <v>5.6</v>
      </c>
      <c r="C62" s="97" t="s">
        <v>130</v>
      </c>
      <c r="D62" s="97" t="s">
        <v>131</v>
      </c>
      <c r="E62" s="99"/>
      <c r="F62" s="100" t="s">
        <v>135</v>
      </c>
      <c r="G62" s="100">
        <v>1.0</v>
      </c>
      <c r="H62" s="100">
        <v>3.0</v>
      </c>
      <c r="I62" s="100">
        <v>3.0</v>
      </c>
      <c r="J62" s="97"/>
      <c r="K62" s="100" t="s">
        <v>20</v>
      </c>
      <c r="L62" s="100" t="s">
        <v>136</v>
      </c>
    </row>
    <row r="63" ht="15.75" customHeight="1">
      <c r="A63" s="92" t="s">
        <v>138</v>
      </c>
      <c r="B63" s="93" t="s">
        <v>129</v>
      </c>
      <c r="C63" s="92" t="s">
        <v>130</v>
      </c>
      <c r="D63" s="92" t="s">
        <v>131</v>
      </c>
      <c r="E63" s="94"/>
      <c r="F63" s="95" t="s">
        <v>132</v>
      </c>
      <c r="G63" s="95">
        <v>1.0</v>
      </c>
      <c r="H63" s="95">
        <v>3.0</v>
      </c>
      <c r="I63" s="95">
        <v>3.0</v>
      </c>
      <c r="J63" s="92"/>
      <c r="K63" s="95" t="s">
        <v>20</v>
      </c>
      <c r="L63" s="92"/>
    </row>
    <row r="64" ht="15.75" customHeight="1">
      <c r="A64" s="97" t="s">
        <v>139</v>
      </c>
      <c r="B64" s="98">
        <v>5.6</v>
      </c>
      <c r="C64" s="97" t="s">
        <v>130</v>
      </c>
      <c r="D64" s="97" t="s">
        <v>131</v>
      </c>
      <c r="E64" s="99"/>
      <c r="F64" s="100" t="s">
        <v>135</v>
      </c>
      <c r="G64" s="100">
        <v>1.0</v>
      </c>
      <c r="H64" s="100">
        <v>3.0</v>
      </c>
      <c r="I64" s="100">
        <v>3.0</v>
      </c>
      <c r="J64" s="97"/>
      <c r="K64" s="100" t="s">
        <v>20</v>
      </c>
      <c r="L64" s="100" t="s">
        <v>136</v>
      </c>
    </row>
    <row r="65" ht="15.75" customHeight="1">
      <c r="A65" s="97" t="s">
        <v>140</v>
      </c>
      <c r="B65" s="98">
        <v>5.6</v>
      </c>
      <c r="C65" s="97" t="s">
        <v>130</v>
      </c>
      <c r="D65" s="97" t="s">
        <v>131</v>
      </c>
      <c r="E65" s="99"/>
      <c r="F65" s="100" t="s">
        <v>135</v>
      </c>
      <c r="G65" s="100">
        <v>1.0</v>
      </c>
      <c r="H65" s="100">
        <v>3.0</v>
      </c>
      <c r="I65" s="100">
        <v>3.0</v>
      </c>
      <c r="J65" s="97"/>
      <c r="K65" s="100" t="s">
        <v>20</v>
      </c>
      <c r="L65" s="100" t="s">
        <v>136</v>
      </c>
    </row>
    <row r="66" ht="15.75" customHeight="1">
      <c r="A66" s="92" t="s">
        <v>141</v>
      </c>
      <c r="B66" s="93" t="s">
        <v>129</v>
      </c>
      <c r="C66" s="92" t="s">
        <v>130</v>
      </c>
      <c r="D66" s="92" t="s">
        <v>131</v>
      </c>
      <c r="E66" s="94"/>
      <c r="F66" s="95" t="s">
        <v>132</v>
      </c>
      <c r="G66" s="95">
        <v>1.0</v>
      </c>
      <c r="H66" s="95">
        <v>3.0</v>
      </c>
      <c r="I66" s="95">
        <v>3.0</v>
      </c>
      <c r="J66" s="92"/>
      <c r="K66" s="95" t="s">
        <v>20</v>
      </c>
      <c r="L66" s="92"/>
    </row>
    <row r="67" ht="15.75" customHeight="1">
      <c r="A67" s="97" t="s">
        <v>142</v>
      </c>
      <c r="B67" s="98">
        <v>10.0</v>
      </c>
      <c r="C67" s="97" t="s">
        <v>130</v>
      </c>
      <c r="D67" s="97" t="s">
        <v>131</v>
      </c>
      <c r="E67" s="99"/>
      <c r="F67" s="100" t="s">
        <v>143</v>
      </c>
      <c r="G67" s="100">
        <v>1.0</v>
      </c>
      <c r="H67" s="100">
        <v>3.0</v>
      </c>
      <c r="I67" s="100">
        <v>3.0</v>
      </c>
      <c r="J67" s="97"/>
      <c r="K67" s="100" t="s">
        <v>20</v>
      </c>
      <c r="L67" s="100" t="s">
        <v>136</v>
      </c>
    </row>
    <row r="68" ht="15.75" customHeight="1">
      <c r="A68" s="92" t="s">
        <v>144</v>
      </c>
      <c r="B68" s="93" t="s">
        <v>129</v>
      </c>
      <c r="C68" s="92" t="s">
        <v>130</v>
      </c>
      <c r="D68" s="92" t="s">
        <v>131</v>
      </c>
      <c r="E68" s="94"/>
      <c r="F68" s="95" t="s">
        <v>132</v>
      </c>
      <c r="G68" s="95">
        <v>1.0</v>
      </c>
      <c r="H68" s="95">
        <v>3.0</v>
      </c>
      <c r="I68" s="95">
        <v>3.0</v>
      </c>
      <c r="J68" s="92"/>
      <c r="K68" s="95" t="s">
        <v>20</v>
      </c>
      <c r="L68" s="92"/>
    </row>
    <row r="69" ht="15.75" customHeight="1">
      <c r="A69" s="97" t="s">
        <v>145</v>
      </c>
      <c r="B69" s="101">
        <v>10.0</v>
      </c>
      <c r="C69" s="97" t="s">
        <v>130</v>
      </c>
      <c r="D69" s="97" t="s">
        <v>131</v>
      </c>
      <c r="E69" s="99"/>
      <c r="F69" s="100" t="s">
        <v>143</v>
      </c>
      <c r="G69" s="100">
        <v>1.0</v>
      </c>
      <c r="H69" s="100">
        <v>3.0</v>
      </c>
      <c r="I69" s="100">
        <v>3.0</v>
      </c>
      <c r="J69" s="97"/>
      <c r="K69" s="100" t="s">
        <v>20</v>
      </c>
      <c r="L69" s="100" t="s">
        <v>136</v>
      </c>
    </row>
    <row r="70" ht="15.75" customHeight="1">
      <c r="A70" s="92" t="s">
        <v>146</v>
      </c>
      <c r="B70" s="93" t="s">
        <v>129</v>
      </c>
      <c r="C70" s="92" t="s">
        <v>130</v>
      </c>
      <c r="D70" s="92" t="s">
        <v>131</v>
      </c>
      <c r="E70" s="94"/>
      <c r="F70" s="95" t="s">
        <v>132</v>
      </c>
      <c r="G70" s="95">
        <v>1.0</v>
      </c>
      <c r="H70" s="95">
        <v>3.0</v>
      </c>
      <c r="I70" s="95">
        <v>3.0</v>
      </c>
      <c r="J70" s="92"/>
      <c r="K70" s="95" t="s">
        <v>20</v>
      </c>
      <c r="L70" s="92"/>
    </row>
    <row r="71" ht="15.75" customHeight="1">
      <c r="A71" s="102" t="s">
        <v>147</v>
      </c>
      <c r="B71" s="103" t="s">
        <v>148</v>
      </c>
      <c r="C71" s="102" t="s">
        <v>130</v>
      </c>
      <c r="D71" s="102" t="s">
        <v>131</v>
      </c>
      <c r="E71" s="104"/>
      <c r="F71" s="105" t="s">
        <v>149</v>
      </c>
      <c r="G71" s="105">
        <v>1.0</v>
      </c>
      <c r="H71" s="105">
        <v>3.0</v>
      </c>
      <c r="I71" s="105">
        <v>3.0</v>
      </c>
      <c r="J71" s="102"/>
      <c r="K71" s="105" t="s">
        <v>20</v>
      </c>
      <c r="L71" s="105" t="s">
        <v>150</v>
      </c>
    </row>
    <row r="72" ht="15.75" customHeight="1">
      <c r="A72" s="102" t="s">
        <v>151</v>
      </c>
      <c r="B72" s="103" t="s">
        <v>148</v>
      </c>
      <c r="C72" s="102" t="s">
        <v>130</v>
      </c>
      <c r="D72" s="102" t="s">
        <v>131</v>
      </c>
      <c r="E72" s="104"/>
      <c r="F72" s="105" t="s">
        <v>149</v>
      </c>
      <c r="G72" s="105">
        <v>1.0</v>
      </c>
      <c r="H72" s="105">
        <v>3.0</v>
      </c>
      <c r="I72" s="105">
        <v>3.0</v>
      </c>
      <c r="J72" s="102"/>
      <c r="K72" s="105" t="s">
        <v>20</v>
      </c>
      <c r="L72" s="105" t="s">
        <v>150</v>
      </c>
    </row>
    <row r="73" ht="15.75" customHeight="1">
      <c r="A73" s="102" t="s">
        <v>152</v>
      </c>
      <c r="B73" s="103" t="s">
        <v>148</v>
      </c>
      <c r="C73" s="102" t="s">
        <v>130</v>
      </c>
      <c r="D73" s="102" t="s">
        <v>131</v>
      </c>
      <c r="E73" s="104"/>
      <c r="F73" s="105" t="s">
        <v>149</v>
      </c>
      <c r="G73" s="105">
        <v>1.0</v>
      </c>
      <c r="H73" s="105">
        <v>3.0</v>
      </c>
      <c r="I73" s="105">
        <v>3.0</v>
      </c>
      <c r="J73" s="102"/>
      <c r="K73" s="105" t="s">
        <v>20</v>
      </c>
      <c r="L73" s="105" t="s">
        <v>150</v>
      </c>
    </row>
    <row r="74" ht="15.75" customHeight="1">
      <c r="A74" s="106" t="s">
        <v>153</v>
      </c>
      <c r="B74" s="107" t="s">
        <v>154</v>
      </c>
      <c r="C74" s="106" t="s">
        <v>130</v>
      </c>
      <c r="D74" s="106" t="s">
        <v>131</v>
      </c>
      <c r="E74" s="108"/>
      <c r="F74" s="109" t="s">
        <v>155</v>
      </c>
      <c r="G74" s="109">
        <v>1.0</v>
      </c>
      <c r="H74" s="109">
        <v>3.0</v>
      </c>
      <c r="I74" s="109">
        <v>3.0</v>
      </c>
      <c r="J74" s="106"/>
      <c r="K74" s="109" t="s">
        <v>20</v>
      </c>
      <c r="L74" s="109" t="s">
        <v>156</v>
      </c>
    </row>
    <row r="75" ht="15.75" customHeight="1">
      <c r="A75" s="106" t="s">
        <v>157</v>
      </c>
      <c r="B75" s="107" t="s">
        <v>154</v>
      </c>
      <c r="C75" s="106" t="s">
        <v>130</v>
      </c>
      <c r="D75" s="106" t="s">
        <v>131</v>
      </c>
      <c r="E75" s="108"/>
      <c r="F75" s="109" t="s">
        <v>155</v>
      </c>
      <c r="G75" s="109">
        <v>1.0</v>
      </c>
      <c r="H75" s="109">
        <v>3.0</v>
      </c>
      <c r="I75" s="109">
        <v>3.0</v>
      </c>
      <c r="J75" s="106"/>
      <c r="K75" s="109" t="s">
        <v>20</v>
      </c>
      <c r="L75" s="109" t="s">
        <v>156</v>
      </c>
    </row>
    <row r="76" ht="15.75" customHeight="1">
      <c r="A76" s="106" t="s">
        <v>158</v>
      </c>
      <c r="B76" s="107" t="s">
        <v>154</v>
      </c>
      <c r="C76" s="106" t="s">
        <v>130</v>
      </c>
      <c r="D76" s="106" t="s">
        <v>131</v>
      </c>
      <c r="E76" s="108"/>
      <c r="F76" s="109" t="s">
        <v>155</v>
      </c>
      <c r="G76" s="109">
        <v>1.0</v>
      </c>
      <c r="H76" s="109">
        <v>3.0</v>
      </c>
      <c r="I76" s="109">
        <v>3.0</v>
      </c>
      <c r="J76" s="106"/>
      <c r="K76" s="109" t="s">
        <v>20</v>
      </c>
      <c r="L76" s="109" t="s">
        <v>156</v>
      </c>
    </row>
    <row r="77" ht="15.75" customHeight="1">
      <c r="A77" s="106" t="s">
        <v>159</v>
      </c>
      <c r="B77" s="107" t="s">
        <v>154</v>
      </c>
      <c r="C77" s="106" t="s">
        <v>130</v>
      </c>
      <c r="D77" s="106" t="s">
        <v>131</v>
      </c>
      <c r="E77" s="108"/>
      <c r="F77" s="109" t="s">
        <v>155</v>
      </c>
      <c r="G77" s="109">
        <v>1.0</v>
      </c>
      <c r="H77" s="109">
        <v>3.0</v>
      </c>
      <c r="I77" s="109">
        <v>3.0</v>
      </c>
      <c r="J77" s="106"/>
      <c r="K77" s="109" t="s">
        <v>20</v>
      </c>
      <c r="L77" s="109" t="s">
        <v>156</v>
      </c>
    </row>
    <row r="78" ht="15.75" customHeight="1">
      <c r="A78" s="106" t="s">
        <v>160</v>
      </c>
      <c r="B78" s="107" t="s">
        <v>154</v>
      </c>
      <c r="C78" s="106" t="s">
        <v>130</v>
      </c>
      <c r="D78" s="106" t="s">
        <v>131</v>
      </c>
      <c r="E78" s="108"/>
      <c r="F78" s="109" t="s">
        <v>155</v>
      </c>
      <c r="G78" s="109">
        <v>1.0</v>
      </c>
      <c r="H78" s="109">
        <v>3.0</v>
      </c>
      <c r="I78" s="109">
        <v>3.0</v>
      </c>
      <c r="J78" s="106"/>
      <c r="K78" s="109" t="s">
        <v>20</v>
      </c>
      <c r="L78" s="109" t="s">
        <v>156</v>
      </c>
    </row>
    <row r="79" ht="15.75" customHeight="1">
      <c r="A79" s="106" t="s">
        <v>161</v>
      </c>
      <c r="B79" s="107" t="s">
        <v>154</v>
      </c>
      <c r="C79" s="106" t="s">
        <v>130</v>
      </c>
      <c r="D79" s="106" t="s">
        <v>131</v>
      </c>
      <c r="E79" s="108"/>
      <c r="F79" s="109" t="s">
        <v>155</v>
      </c>
      <c r="G79" s="109">
        <v>1.0</v>
      </c>
      <c r="H79" s="109">
        <v>3.0</v>
      </c>
      <c r="I79" s="109">
        <v>3.0</v>
      </c>
      <c r="J79" s="106"/>
      <c r="K79" s="109" t="s">
        <v>20</v>
      </c>
      <c r="L79" s="109" t="s">
        <v>156</v>
      </c>
    </row>
    <row r="80" ht="15.75" customHeight="1">
      <c r="A80" s="7" t="s">
        <v>162</v>
      </c>
      <c r="B80" s="8" t="s">
        <v>163</v>
      </c>
      <c r="C80" s="7" t="s">
        <v>130</v>
      </c>
      <c r="D80" s="7" t="s">
        <v>131</v>
      </c>
      <c r="E80" s="9"/>
      <c r="F80" s="10" t="s">
        <v>164</v>
      </c>
      <c r="G80" s="10">
        <v>1.0</v>
      </c>
      <c r="H80" s="10">
        <v>3.0</v>
      </c>
      <c r="I80" s="10">
        <v>3.0</v>
      </c>
      <c r="J80" s="7"/>
      <c r="K80" s="10" t="s">
        <v>20</v>
      </c>
      <c r="L80" s="10" t="s">
        <v>165</v>
      </c>
    </row>
    <row r="81" ht="15.75" customHeight="1">
      <c r="A81" s="15" t="s">
        <v>166</v>
      </c>
      <c r="B81" s="16" t="s">
        <v>167</v>
      </c>
      <c r="C81" s="15" t="s">
        <v>130</v>
      </c>
      <c r="D81" s="15" t="s">
        <v>131</v>
      </c>
      <c r="E81" s="18"/>
      <c r="F81" s="20" t="s">
        <v>168</v>
      </c>
      <c r="G81" s="20">
        <v>1.0</v>
      </c>
      <c r="H81" s="20">
        <v>3.0</v>
      </c>
      <c r="I81" s="20">
        <v>3.0</v>
      </c>
      <c r="J81" s="15"/>
      <c r="K81" s="20" t="s">
        <v>20</v>
      </c>
      <c r="L81" s="20" t="s">
        <v>169</v>
      </c>
    </row>
    <row r="82" ht="15.75" customHeight="1">
      <c r="A82" s="110" t="s">
        <v>170</v>
      </c>
      <c r="B82" s="111" t="s">
        <v>171</v>
      </c>
      <c r="C82" s="110" t="s">
        <v>130</v>
      </c>
      <c r="D82" s="110" t="s">
        <v>131</v>
      </c>
      <c r="E82" s="112"/>
      <c r="F82" s="113" t="s">
        <v>172</v>
      </c>
      <c r="G82" s="113">
        <v>1.0</v>
      </c>
      <c r="H82" s="113">
        <v>3.0</v>
      </c>
      <c r="I82" s="113">
        <v>3.0</v>
      </c>
      <c r="J82" s="110"/>
      <c r="K82" s="113" t="s">
        <v>20</v>
      </c>
      <c r="L82" s="110"/>
    </row>
    <row r="83" ht="15.75" customHeight="1">
      <c r="A83" s="110" t="s">
        <v>173</v>
      </c>
      <c r="B83" s="111" t="s">
        <v>171</v>
      </c>
      <c r="C83" s="110" t="s">
        <v>130</v>
      </c>
      <c r="D83" s="110" t="s">
        <v>131</v>
      </c>
      <c r="E83" s="112"/>
      <c r="F83" s="113" t="s">
        <v>172</v>
      </c>
      <c r="G83" s="113">
        <v>1.0</v>
      </c>
      <c r="H83" s="113">
        <v>3.0</v>
      </c>
      <c r="I83" s="113">
        <v>3.0</v>
      </c>
      <c r="J83" s="110"/>
      <c r="K83" s="113" t="s">
        <v>20</v>
      </c>
      <c r="L83" s="110"/>
    </row>
    <row r="84" ht="15.75" customHeight="1">
      <c r="A84" s="7" t="s">
        <v>174</v>
      </c>
      <c r="B84" s="8" t="s">
        <v>175</v>
      </c>
      <c r="C84" s="7" t="s">
        <v>130</v>
      </c>
      <c r="D84" s="7" t="s">
        <v>131</v>
      </c>
      <c r="E84" s="9"/>
      <c r="F84" s="10" t="s">
        <v>176</v>
      </c>
      <c r="G84" s="10">
        <v>1.0</v>
      </c>
      <c r="H84" s="10">
        <v>3.0</v>
      </c>
      <c r="I84" s="10">
        <v>3.0</v>
      </c>
      <c r="J84" s="7"/>
      <c r="K84" s="10" t="s">
        <v>20</v>
      </c>
      <c r="L84" s="7"/>
    </row>
    <row r="85" ht="15.75" customHeight="1">
      <c r="A85" s="114" t="s">
        <v>177</v>
      </c>
      <c r="B85" s="115"/>
      <c r="C85" s="114" t="s">
        <v>178</v>
      </c>
      <c r="D85" s="114" t="s">
        <v>179</v>
      </c>
      <c r="E85" s="116"/>
      <c r="F85" s="117" t="s">
        <v>180</v>
      </c>
      <c r="G85" s="118">
        <v>1.0</v>
      </c>
      <c r="H85" s="118">
        <v>3.0</v>
      </c>
      <c r="I85" s="118">
        <v>3.0</v>
      </c>
      <c r="J85" s="114"/>
      <c r="K85" s="118" t="s">
        <v>20</v>
      </c>
      <c r="L85" s="114"/>
    </row>
    <row r="86" ht="15.75" customHeight="1">
      <c r="A86" s="7" t="s">
        <v>181</v>
      </c>
      <c r="B86" s="8" t="s">
        <v>182</v>
      </c>
      <c r="C86" s="7" t="s">
        <v>182</v>
      </c>
      <c r="D86" s="7"/>
      <c r="E86" s="9"/>
      <c r="F86" s="119" t="s">
        <v>183</v>
      </c>
      <c r="G86" s="10">
        <v>1.0</v>
      </c>
      <c r="H86" s="10">
        <v>3.0</v>
      </c>
      <c r="I86" s="10">
        <v>3.0</v>
      </c>
      <c r="J86" s="7"/>
      <c r="K86" s="10" t="s">
        <v>20</v>
      </c>
      <c r="L86" s="7"/>
    </row>
    <row r="87" ht="15.75" customHeight="1">
      <c r="A87" s="15" t="s">
        <v>184</v>
      </c>
      <c r="B87" s="16" t="s">
        <v>185</v>
      </c>
      <c r="C87" s="15" t="s">
        <v>185</v>
      </c>
      <c r="D87" s="15"/>
      <c r="E87" s="18"/>
      <c r="F87" s="20" t="s">
        <v>186</v>
      </c>
      <c r="G87" s="20">
        <v>1.0</v>
      </c>
      <c r="H87" s="120">
        <v>3.0</v>
      </c>
      <c r="I87" s="20">
        <v>3.0</v>
      </c>
      <c r="J87" s="15"/>
      <c r="K87" s="20" t="s">
        <v>20</v>
      </c>
      <c r="L87" s="15"/>
    </row>
    <row r="88" ht="15.75" customHeight="1">
      <c r="A88" s="121" t="s">
        <v>187</v>
      </c>
      <c r="B88" s="122" t="s">
        <v>188</v>
      </c>
      <c r="C88" s="121" t="s">
        <v>188</v>
      </c>
      <c r="D88" s="121" t="s">
        <v>189</v>
      </c>
      <c r="E88" s="123"/>
      <c r="F88" s="124" t="s">
        <v>190</v>
      </c>
      <c r="G88" s="124">
        <v>1.0</v>
      </c>
      <c r="H88" s="124">
        <v>3.0</v>
      </c>
      <c r="I88" s="124">
        <v>3.0</v>
      </c>
      <c r="J88" s="121"/>
      <c r="K88" s="124" t="s">
        <v>20</v>
      </c>
      <c r="L88" s="121"/>
    </row>
    <row r="89" ht="15.75" customHeight="1">
      <c r="A89" s="121" t="s">
        <v>191</v>
      </c>
      <c r="B89" s="122" t="s">
        <v>188</v>
      </c>
      <c r="C89" s="121" t="s">
        <v>188</v>
      </c>
      <c r="D89" s="121" t="s">
        <v>189</v>
      </c>
      <c r="E89" s="123"/>
      <c r="F89" s="124" t="s">
        <v>190</v>
      </c>
      <c r="G89" s="124">
        <v>1.0</v>
      </c>
      <c r="H89" s="124">
        <v>3.0</v>
      </c>
      <c r="I89" s="124">
        <v>3.0</v>
      </c>
      <c r="J89" s="121"/>
      <c r="K89" s="124" t="s">
        <v>20</v>
      </c>
      <c r="L89" s="121"/>
    </row>
    <row r="90" ht="15.75" customHeight="1">
      <c r="A90" s="88" t="s">
        <v>192</v>
      </c>
      <c r="B90" s="89" t="s">
        <v>126</v>
      </c>
      <c r="C90" s="88" t="s">
        <v>126</v>
      </c>
      <c r="D90" s="88"/>
      <c r="E90" s="90"/>
      <c r="F90" s="91" t="s">
        <v>127</v>
      </c>
      <c r="G90" s="91">
        <v>1.0</v>
      </c>
      <c r="H90" s="91">
        <v>3.0</v>
      </c>
      <c r="I90" s="91">
        <v>3.0</v>
      </c>
      <c r="J90" s="88"/>
      <c r="K90" s="91" t="s">
        <v>20</v>
      </c>
      <c r="L90" s="88"/>
    </row>
    <row r="91" ht="15.75" customHeight="1">
      <c r="A91" s="88" t="s">
        <v>193</v>
      </c>
      <c r="B91" s="89" t="s">
        <v>126</v>
      </c>
      <c r="C91" s="88" t="s">
        <v>126</v>
      </c>
      <c r="D91" s="88"/>
      <c r="E91" s="90"/>
      <c r="F91" s="91" t="s">
        <v>127</v>
      </c>
      <c r="G91" s="91">
        <v>1.0</v>
      </c>
      <c r="H91" s="91">
        <v>3.0</v>
      </c>
      <c r="I91" s="91">
        <v>3.0</v>
      </c>
      <c r="J91" s="88"/>
      <c r="K91" s="91" t="s">
        <v>20</v>
      </c>
      <c r="L91" s="88"/>
    </row>
    <row r="92" ht="15.75" customHeight="1">
      <c r="A92" s="88" t="s">
        <v>194</v>
      </c>
      <c r="B92" s="89" t="s">
        <v>126</v>
      </c>
      <c r="C92" s="88" t="s">
        <v>126</v>
      </c>
      <c r="D92" s="88"/>
      <c r="E92" s="90"/>
      <c r="F92" s="91" t="s">
        <v>127</v>
      </c>
      <c r="G92" s="91">
        <v>1.0</v>
      </c>
      <c r="H92" s="91">
        <v>3.0</v>
      </c>
      <c r="I92" s="91">
        <v>3.0</v>
      </c>
      <c r="J92" s="88"/>
      <c r="K92" s="91" t="s">
        <v>20</v>
      </c>
      <c r="L92" s="88"/>
    </row>
    <row r="93" ht="15.75" customHeight="1">
      <c r="A93" s="73" t="s">
        <v>195</v>
      </c>
      <c r="B93" s="74" t="s">
        <v>110</v>
      </c>
      <c r="C93" s="73" t="s">
        <v>110</v>
      </c>
      <c r="D93" s="73"/>
      <c r="E93" s="75"/>
      <c r="F93" s="76" t="s">
        <v>111</v>
      </c>
      <c r="G93" s="77">
        <v>1.0</v>
      </c>
      <c r="H93" s="77">
        <v>3.0</v>
      </c>
      <c r="I93" s="77">
        <v>3.0</v>
      </c>
      <c r="J93" s="73"/>
      <c r="K93" s="77" t="s">
        <v>20</v>
      </c>
      <c r="L93" s="73"/>
    </row>
    <row r="94" ht="15.75" customHeight="1">
      <c r="A94" s="73" t="s">
        <v>196</v>
      </c>
      <c r="B94" s="74" t="s">
        <v>110</v>
      </c>
      <c r="C94" s="73" t="s">
        <v>110</v>
      </c>
      <c r="D94" s="73"/>
      <c r="E94" s="75"/>
      <c r="F94" s="76" t="s">
        <v>111</v>
      </c>
      <c r="G94" s="77">
        <v>1.0</v>
      </c>
      <c r="H94" s="77">
        <v>3.0</v>
      </c>
      <c r="I94" s="77">
        <v>3.0</v>
      </c>
      <c r="J94" s="73"/>
      <c r="K94" s="77" t="s">
        <v>20</v>
      </c>
      <c r="L94" s="73"/>
    </row>
    <row r="95" ht="15.75" customHeight="1">
      <c r="A95" s="114" t="s">
        <v>197</v>
      </c>
      <c r="B95" s="115" t="s">
        <v>198</v>
      </c>
      <c r="C95" s="114" t="s">
        <v>199</v>
      </c>
      <c r="D95" s="114"/>
      <c r="E95" s="116"/>
      <c r="F95" s="117" t="s">
        <v>180</v>
      </c>
      <c r="G95" s="118">
        <v>1.0</v>
      </c>
      <c r="H95" s="118">
        <v>3.0</v>
      </c>
      <c r="I95" s="118">
        <v>3.0</v>
      </c>
      <c r="J95" s="114"/>
      <c r="K95" s="118" t="s">
        <v>20</v>
      </c>
      <c r="L95" s="114"/>
    </row>
    <row r="96" ht="15.75" customHeight="1">
      <c r="A96" s="114" t="s">
        <v>200</v>
      </c>
      <c r="B96" s="115" t="s">
        <v>198</v>
      </c>
      <c r="C96" s="114" t="s">
        <v>199</v>
      </c>
      <c r="D96" s="114"/>
      <c r="E96" s="116"/>
      <c r="F96" s="117" t="s">
        <v>180</v>
      </c>
      <c r="G96" s="118">
        <v>1.0</v>
      </c>
      <c r="H96" s="118">
        <v>3.0</v>
      </c>
      <c r="I96" s="118">
        <v>3.0</v>
      </c>
      <c r="J96" s="114"/>
      <c r="K96" s="118" t="s">
        <v>20</v>
      </c>
      <c r="L96" s="114"/>
    </row>
    <row r="97" ht="15.75" customHeight="1">
      <c r="A97" s="73" t="s">
        <v>201</v>
      </c>
      <c r="B97" s="74" t="s">
        <v>110</v>
      </c>
      <c r="C97" s="73" t="s">
        <v>110</v>
      </c>
      <c r="D97" s="73"/>
      <c r="E97" s="75"/>
      <c r="F97" s="76" t="s">
        <v>111</v>
      </c>
      <c r="G97" s="77">
        <v>1.0</v>
      </c>
      <c r="H97" s="77">
        <v>3.0</v>
      </c>
      <c r="I97" s="77">
        <v>3.0</v>
      </c>
      <c r="J97" s="73"/>
      <c r="K97" s="77" t="s">
        <v>20</v>
      </c>
      <c r="L97" s="73"/>
    </row>
    <row r="98" ht="15.75" customHeight="1">
      <c r="A98" s="73" t="s">
        <v>202</v>
      </c>
      <c r="B98" s="74" t="s">
        <v>110</v>
      </c>
      <c r="C98" s="73" t="s">
        <v>110</v>
      </c>
      <c r="D98" s="73"/>
      <c r="E98" s="75"/>
      <c r="F98" s="76" t="s">
        <v>111</v>
      </c>
      <c r="G98" s="77">
        <v>1.0</v>
      </c>
      <c r="H98" s="77">
        <v>3.0</v>
      </c>
      <c r="I98" s="77">
        <v>3.0</v>
      </c>
      <c r="J98" s="73"/>
      <c r="K98" s="77" t="s">
        <v>20</v>
      </c>
      <c r="L98" s="73"/>
    </row>
    <row r="99" ht="15.75" customHeight="1">
      <c r="A99" s="73" t="s">
        <v>203</v>
      </c>
      <c r="B99" s="74" t="s">
        <v>110</v>
      </c>
      <c r="C99" s="73" t="s">
        <v>110</v>
      </c>
      <c r="D99" s="73"/>
      <c r="E99" s="75"/>
      <c r="F99" s="76" t="s">
        <v>111</v>
      </c>
      <c r="G99" s="77">
        <v>1.0</v>
      </c>
      <c r="H99" s="77">
        <v>3.0</v>
      </c>
      <c r="I99" s="77">
        <v>3.0</v>
      </c>
      <c r="J99" s="73"/>
      <c r="K99" s="77" t="s">
        <v>20</v>
      </c>
      <c r="L99" s="73"/>
    </row>
    <row r="100" ht="15.75" customHeight="1">
      <c r="A100" s="88" t="s">
        <v>204</v>
      </c>
      <c r="B100" s="89" t="s">
        <v>126</v>
      </c>
      <c r="C100" s="88" t="s">
        <v>126</v>
      </c>
      <c r="D100" s="88"/>
      <c r="E100" s="90"/>
      <c r="F100" s="91" t="s">
        <v>127</v>
      </c>
      <c r="G100" s="91">
        <v>1.0</v>
      </c>
      <c r="H100" s="91">
        <v>3.0</v>
      </c>
      <c r="I100" s="91">
        <v>3.0</v>
      </c>
      <c r="J100" s="88"/>
      <c r="K100" s="91" t="s">
        <v>20</v>
      </c>
      <c r="L100" s="88"/>
    </row>
    <row r="101" ht="15.75" customHeight="1">
      <c r="A101" s="88" t="s">
        <v>205</v>
      </c>
      <c r="B101" s="89" t="s">
        <v>126</v>
      </c>
      <c r="C101" s="88" t="s">
        <v>126</v>
      </c>
      <c r="D101" s="88"/>
      <c r="E101" s="90"/>
      <c r="F101" s="91" t="s">
        <v>127</v>
      </c>
      <c r="G101" s="91">
        <v>1.0</v>
      </c>
      <c r="H101" s="91">
        <v>3.0</v>
      </c>
      <c r="I101" s="91">
        <v>3.0</v>
      </c>
      <c r="J101" s="88"/>
      <c r="K101" s="91" t="s">
        <v>20</v>
      </c>
      <c r="L101" s="88"/>
    </row>
    <row r="102" ht="15.75" customHeight="1">
      <c r="A102" s="7" t="s">
        <v>206</v>
      </c>
      <c r="B102" s="8" t="s">
        <v>207</v>
      </c>
      <c r="C102" s="7" t="s">
        <v>208</v>
      </c>
      <c r="D102" s="7"/>
      <c r="E102" s="9"/>
      <c r="F102" s="10" t="s">
        <v>209</v>
      </c>
      <c r="G102" s="10">
        <v>1.0</v>
      </c>
      <c r="H102" s="10">
        <v>3.0</v>
      </c>
      <c r="I102" s="10">
        <v>3.0</v>
      </c>
      <c r="J102" s="7"/>
      <c r="K102" s="10" t="s">
        <v>20</v>
      </c>
      <c r="L102" s="7"/>
    </row>
    <row r="103" ht="15.75" customHeight="1">
      <c r="A103" s="15" t="s">
        <v>210</v>
      </c>
      <c r="B103" s="16" t="s">
        <v>211</v>
      </c>
      <c r="C103" s="15" t="s">
        <v>212</v>
      </c>
      <c r="D103" s="15" t="s">
        <v>213</v>
      </c>
      <c r="E103" s="18"/>
      <c r="F103" s="20" t="s">
        <v>214</v>
      </c>
      <c r="G103" s="20">
        <v>1.0</v>
      </c>
      <c r="H103" s="20">
        <v>3.0</v>
      </c>
      <c r="I103" s="20">
        <v>3.0</v>
      </c>
      <c r="J103" s="15"/>
      <c r="K103" s="20" t="s">
        <v>20</v>
      </c>
      <c r="L103" s="15"/>
    </row>
    <row r="104" ht="15.75" customHeight="1">
      <c r="A104" s="7" t="s">
        <v>215</v>
      </c>
      <c r="B104" s="8" t="s">
        <v>216</v>
      </c>
      <c r="C104" s="7" t="s">
        <v>217</v>
      </c>
      <c r="D104" s="7" t="s">
        <v>218</v>
      </c>
      <c r="E104" s="9"/>
      <c r="F104" s="10" t="s">
        <v>219</v>
      </c>
      <c r="G104" s="10">
        <v>1.0</v>
      </c>
      <c r="H104" s="10">
        <v>3.0</v>
      </c>
      <c r="I104" s="10">
        <v>3.0</v>
      </c>
      <c r="J104" s="7"/>
      <c r="K104" s="10" t="s">
        <v>20</v>
      </c>
      <c r="L104" s="7"/>
    </row>
    <row r="105" ht="15.75" customHeight="1">
      <c r="A105" s="15" t="s">
        <v>220</v>
      </c>
      <c r="B105" s="16" t="s">
        <v>221</v>
      </c>
      <c r="C105" s="15" t="s">
        <v>222</v>
      </c>
      <c r="D105" s="15" t="s">
        <v>223</v>
      </c>
      <c r="E105" s="15"/>
      <c r="F105" s="125"/>
      <c r="G105" s="20">
        <v>1.0</v>
      </c>
      <c r="H105" s="20">
        <v>3.0</v>
      </c>
      <c r="I105" s="20">
        <v>3.0</v>
      </c>
      <c r="J105" s="125"/>
      <c r="K105" s="20" t="s">
        <v>20</v>
      </c>
      <c r="L105" s="20" t="s">
        <v>224</v>
      </c>
    </row>
    <row r="106" ht="15.75" customHeight="1">
      <c r="B106" s="126"/>
    </row>
    <row r="107" ht="15.75" customHeight="1">
      <c r="B107" s="126"/>
    </row>
    <row r="108" ht="15.75" customHeight="1">
      <c r="B108" s="126"/>
    </row>
    <row r="109" ht="15.75" customHeight="1">
      <c r="B109" s="126"/>
    </row>
    <row r="110" ht="15.75" customHeight="1">
      <c r="B110" s="126"/>
    </row>
    <row r="111" ht="15.75" customHeight="1">
      <c r="B111" s="126"/>
    </row>
    <row r="112" ht="15.75" customHeight="1">
      <c r="B112" s="126"/>
    </row>
    <row r="113" ht="15.75" customHeight="1">
      <c r="B113" s="126"/>
    </row>
    <row r="114" ht="15.75" customHeight="1">
      <c r="B114" s="126"/>
    </row>
    <row r="115" ht="15.75" customHeight="1">
      <c r="B115" s="126"/>
    </row>
    <row r="116" ht="15.75" customHeight="1">
      <c r="B116" s="126"/>
    </row>
    <row r="117" ht="15.75" customHeight="1">
      <c r="B117" s="126"/>
    </row>
    <row r="118" ht="15.75" customHeight="1">
      <c r="B118" s="126"/>
    </row>
    <row r="119" ht="15.75" customHeight="1">
      <c r="B119" s="126"/>
    </row>
    <row r="120" ht="15.75" customHeight="1">
      <c r="B120" s="126"/>
    </row>
    <row r="121" ht="15.75" customHeight="1">
      <c r="B121" s="126"/>
    </row>
    <row r="122" ht="15.75" customHeight="1">
      <c r="B122" s="126"/>
    </row>
    <row r="123" ht="15.75" customHeight="1">
      <c r="B123" s="126"/>
    </row>
    <row r="124" ht="15.75" customHeight="1">
      <c r="B124" s="126"/>
    </row>
    <row r="125" ht="15.75" customHeight="1">
      <c r="B125" s="126"/>
    </row>
    <row r="126" ht="15.75" customHeight="1">
      <c r="B126" s="126"/>
    </row>
    <row r="127" ht="15.75" customHeight="1">
      <c r="B127" s="126"/>
    </row>
    <row r="128" ht="15.75" customHeight="1">
      <c r="B128" s="126"/>
    </row>
    <row r="129" ht="15.75" customHeight="1">
      <c r="B129" s="126"/>
    </row>
    <row r="130" ht="15.75" customHeight="1">
      <c r="B130" s="126"/>
    </row>
    <row r="131" ht="15.75" customHeight="1">
      <c r="B131" s="126"/>
    </row>
    <row r="132" ht="15.75" customHeight="1">
      <c r="B132" s="126"/>
    </row>
    <row r="133" ht="15.75" customHeight="1">
      <c r="B133" s="126"/>
    </row>
    <row r="134" ht="15.75" customHeight="1">
      <c r="B134" s="126"/>
    </row>
    <row r="135" ht="15.75" customHeight="1">
      <c r="B135" s="126"/>
    </row>
    <row r="136" ht="15.75" customHeight="1">
      <c r="B136" s="126"/>
    </row>
    <row r="137" ht="15.75" customHeight="1">
      <c r="B137" s="126"/>
    </row>
    <row r="138" ht="15.75" customHeight="1">
      <c r="B138" s="126"/>
    </row>
    <row r="139" ht="15.75" customHeight="1">
      <c r="B139" s="126"/>
    </row>
    <row r="140" ht="15.75" customHeight="1">
      <c r="B140" s="126"/>
    </row>
    <row r="141" ht="15.75" customHeight="1">
      <c r="B141" s="126"/>
    </row>
    <row r="142" ht="15.75" customHeight="1">
      <c r="B142" s="126"/>
    </row>
    <row r="143" ht="15.75" customHeight="1">
      <c r="B143" s="126"/>
    </row>
    <row r="144" ht="15.75" customHeight="1">
      <c r="B144" s="126"/>
    </row>
    <row r="145" ht="15.75" customHeight="1">
      <c r="B145" s="126"/>
    </row>
    <row r="146" ht="15.75" customHeight="1">
      <c r="B146" s="126"/>
    </row>
    <row r="147" ht="15.75" customHeight="1">
      <c r="B147" s="126"/>
    </row>
    <row r="148" ht="15.75" customHeight="1">
      <c r="B148" s="126"/>
    </row>
    <row r="149" ht="15.75" customHeight="1">
      <c r="B149" s="126"/>
    </row>
    <row r="150" ht="15.75" customHeight="1">
      <c r="B150" s="126"/>
    </row>
    <row r="151" ht="15.75" customHeight="1">
      <c r="B151" s="126"/>
    </row>
    <row r="152" ht="15.75" customHeight="1">
      <c r="B152" s="126"/>
    </row>
    <row r="153" ht="15.75" customHeight="1">
      <c r="B153" s="126"/>
    </row>
    <row r="154" ht="15.75" customHeight="1">
      <c r="B154" s="126"/>
    </row>
    <row r="155" ht="15.75" customHeight="1">
      <c r="B155" s="126"/>
    </row>
    <row r="156" ht="15.75" customHeight="1">
      <c r="B156" s="126"/>
    </row>
    <row r="157" ht="15.75" customHeight="1">
      <c r="B157" s="126"/>
    </row>
    <row r="158" ht="15.75" customHeight="1">
      <c r="B158" s="126"/>
    </row>
    <row r="159" ht="15.75" customHeight="1">
      <c r="B159" s="126"/>
    </row>
    <row r="160" ht="15.75" customHeight="1">
      <c r="B160" s="126"/>
    </row>
    <row r="161" ht="15.75" customHeight="1">
      <c r="B161" s="126"/>
    </row>
    <row r="162" ht="15.75" customHeight="1">
      <c r="B162" s="126"/>
    </row>
    <row r="163" ht="15.75" customHeight="1">
      <c r="B163" s="126"/>
    </row>
    <row r="164" ht="15.75" customHeight="1">
      <c r="B164" s="126"/>
    </row>
    <row r="165" ht="15.75" customHeight="1">
      <c r="B165" s="126"/>
    </row>
    <row r="166" ht="15.75" customHeight="1">
      <c r="B166" s="126"/>
    </row>
    <row r="167" ht="15.75" customHeight="1">
      <c r="B167" s="126"/>
    </row>
    <row r="168" ht="15.75" customHeight="1">
      <c r="B168" s="126"/>
    </row>
    <row r="169" ht="15.75" customHeight="1">
      <c r="B169" s="126"/>
    </row>
    <row r="170" ht="15.75" customHeight="1">
      <c r="B170" s="126"/>
    </row>
    <row r="171" ht="15.75" customHeight="1">
      <c r="B171" s="126"/>
    </row>
    <row r="172" ht="15.75" customHeight="1">
      <c r="B172" s="126"/>
    </row>
    <row r="173" ht="15.75" customHeight="1">
      <c r="B173" s="126"/>
    </row>
    <row r="174" ht="15.75" customHeight="1">
      <c r="B174" s="126"/>
    </row>
    <row r="175" ht="15.75" customHeight="1">
      <c r="B175" s="126"/>
    </row>
    <row r="176" ht="15.75" customHeight="1">
      <c r="B176" s="126"/>
    </row>
    <row r="177" ht="15.75" customHeight="1">
      <c r="B177" s="126"/>
    </row>
    <row r="178" ht="15.75" customHeight="1">
      <c r="B178" s="126"/>
    </row>
    <row r="179" ht="15.75" customHeight="1">
      <c r="B179" s="126"/>
    </row>
    <row r="180" ht="15.75" customHeight="1">
      <c r="B180" s="126"/>
    </row>
    <row r="181" ht="15.75" customHeight="1">
      <c r="B181" s="126"/>
    </row>
    <row r="182" ht="15.75" customHeight="1">
      <c r="B182" s="126"/>
    </row>
    <row r="183" ht="15.75" customHeight="1">
      <c r="B183" s="126"/>
    </row>
    <row r="184" ht="15.75" customHeight="1">
      <c r="B184" s="126"/>
    </row>
    <row r="185" ht="15.75" customHeight="1">
      <c r="B185" s="126"/>
    </row>
    <row r="186" ht="15.75" customHeight="1">
      <c r="B186" s="126"/>
    </row>
    <row r="187" ht="15.75" customHeight="1">
      <c r="B187" s="126"/>
    </row>
    <row r="188" ht="15.75" customHeight="1">
      <c r="B188" s="126"/>
    </row>
    <row r="189" ht="15.75" customHeight="1">
      <c r="B189" s="126"/>
    </row>
    <row r="190" ht="15.75" customHeight="1">
      <c r="B190" s="126"/>
    </row>
    <row r="191" ht="15.75" customHeight="1">
      <c r="B191" s="126"/>
    </row>
    <row r="192" ht="15.75" customHeight="1">
      <c r="B192" s="126"/>
    </row>
    <row r="193" ht="15.75" customHeight="1">
      <c r="B193" s="126"/>
    </row>
    <row r="194" ht="15.75" customHeight="1">
      <c r="B194" s="126"/>
    </row>
    <row r="195" ht="15.75" customHeight="1">
      <c r="B195" s="126"/>
    </row>
    <row r="196" ht="15.75" customHeight="1">
      <c r="B196" s="126"/>
    </row>
    <row r="197" ht="15.75" customHeight="1">
      <c r="B197" s="126"/>
    </row>
    <row r="198" ht="15.75" customHeight="1">
      <c r="B198" s="126"/>
    </row>
    <row r="199" ht="15.75" customHeight="1">
      <c r="B199" s="126"/>
    </row>
    <row r="200" ht="15.75" customHeight="1">
      <c r="B200" s="126"/>
    </row>
    <row r="201" ht="15.75" customHeight="1">
      <c r="B201" s="126"/>
    </row>
    <row r="202" ht="15.75" customHeight="1">
      <c r="B202" s="126"/>
    </row>
    <row r="203" ht="15.75" customHeight="1">
      <c r="B203" s="126"/>
    </row>
    <row r="204" ht="15.75" customHeight="1">
      <c r="B204" s="126"/>
    </row>
    <row r="205" ht="15.75" customHeight="1">
      <c r="B205" s="126"/>
    </row>
    <row r="206" ht="15.75" customHeight="1">
      <c r="B206" s="126"/>
    </row>
    <row r="207" ht="15.75" customHeight="1">
      <c r="B207" s="126"/>
    </row>
    <row r="208" ht="15.75" customHeight="1">
      <c r="B208" s="126"/>
    </row>
    <row r="209" ht="15.75" customHeight="1">
      <c r="B209" s="126"/>
    </row>
    <row r="210" ht="15.75" customHeight="1">
      <c r="B210" s="126"/>
    </row>
    <row r="211" ht="15.75" customHeight="1">
      <c r="B211" s="126"/>
    </row>
    <row r="212" ht="15.75" customHeight="1">
      <c r="B212" s="126"/>
    </row>
    <row r="213" ht="15.75" customHeight="1">
      <c r="B213" s="126"/>
    </row>
    <row r="214" ht="15.75" customHeight="1">
      <c r="B214" s="126"/>
    </row>
    <row r="215" ht="15.75" customHeight="1">
      <c r="B215" s="126"/>
    </row>
    <row r="216" ht="15.75" customHeight="1">
      <c r="B216" s="126"/>
    </row>
    <row r="217" ht="15.75" customHeight="1">
      <c r="B217" s="126"/>
    </row>
    <row r="218" ht="15.75" customHeight="1">
      <c r="B218" s="126"/>
    </row>
    <row r="219" ht="15.75" customHeight="1">
      <c r="B219" s="126"/>
    </row>
    <row r="220" ht="15.75" customHeight="1">
      <c r="B220" s="126"/>
    </row>
    <row r="221" ht="15.75" customHeight="1">
      <c r="B221" s="126"/>
    </row>
    <row r="222" ht="15.75" customHeight="1">
      <c r="B222" s="126"/>
    </row>
    <row r="223" ht="15.75" customHeight="1">
      <c r="B223" s="126"/>
    </row>
    <row r="224" ht="15.75" customHeight="1">
      <c r="B224" s="126"/>
    </row>
    <row r="225" ht="15.75" customHeight="1">
      <c r="B225" s="126"/>
    </row>
    <row r="226" ht="15.75" customHeight="1">
      <c r="B226" s="126"/>
    </row>
    <row r="227" ht="15.75" customHeight="1">
      <c r="B227" s="126"/>
    </row>
    <row r="228" ht="15.75" customHeight="1">
      <c r="B228" s="126"/>
    </row>
    <row r="229" ht="15.75" customHeight="1">
      <c r="B229" s="126"/>
    </row>
    <row r="230" ht="15.75" customHeight="1">
      <c r="B230" s="126"/>
    </row>
    <row r="231" ht="15.75" customHeight="1">
      <c r="B231" s="126"/>
    </row>
    <row r="232" ht="15.75" customHeight="1">
      <c r="B232" s="126"/>
    </row>
    <row r="233" ht="15.75" customHeight="1">
      <c r="B233" s="126"/>
    </row>
    <row r="234" ht="15.75" customHeight="1">
      <c r="B234" s="126"/>
    </row>
    <row r="235" ht="15.75" customHeight="1">
      <c r="B235" s="126"/>
    </row>
    <row r="236" ht="15.75" customHeight="1">
      <c r="B236" s="126"/>
    </row>
    <row r="237" ht="15.75" customHeight="1">
      <c r="B237" s="126"/>
    </row>
    <row r="238" ht="15.75" customHeight="1">
      <c r="B238" s="126"/>
    </row>
    <row r="239" ht="15.75" customHeight="1">
      <c r="B239" s="126"/>
    </row>
    <row r="240" ht="15.75" customHeight="1">
      <c r="B240" s="126"/>
    </row>
    <row r="241" ht="15.75" customHeight="1">
      <c r="B241" s="126"/>
    </row>
    <row r="242" ht="15.75" customHeight="1">
      <c r="B242" s="126"/>
    </row>
    <row r="243" ht="15.75" customHeight="1">
      <c r="B243" s="126"/>
    </row>
    <row r="244" ht="15.75" customHeight="1">
      <c r="B244" s="126"/>
    </row>
    <row r="245" ht="15.75" customHeight="1">
      <c r="B245" s="126"/>
    </row>
    <row r="246" ht="15.75" customHeight="1">
      <c r="B246" s="126"/>
    </row>
    <row r="247" ht="15.75" customHeight="1">
      <c r="B247" s="126"/>
    </row>
    <row r="248" ht="15.75" customHeight="1">
      <c r="B248" s="126"/>
    </row>
    <row r="249" ht="15.75" customHeight="1">
      <c r="B249" s="126"/>
    </row>
    <row r="250" ht="15.75" customHeight="1">
      <c r="B250" s="126"/>
    </row>
    <row r="251" ht="15.75" customHeight="1">
      <c r="B251" s="126"/>
    </row>
    <row r="252" ht="15.75" customHeight="1">
      <c r="B252" s="126"/>
    </row>
    <row r="253" ht="15.75" customHeight="1">
      <c r="B253" s="126"/>
    </row>
    <row r="254" ht="15.75" customHeight="1">
      <c r="B254" s="126"/>
    </row>
    <row r="255" ht="15.75" customHeight="1">
      <c r="B255" s="126"/>
    </row>
    <row r="256" ht="15.75" customHeight="1">
      <c r="B256" s="126"/>
    </row>
    <row r="257" ht="15.75" customHeight="1">
      <c r="B257" s="126"/>
    </row>
    <row r="258" ht="15.75" customHeight="1">
      <c r="B258" s="126"/>
    </row>
    <row r="259" ht="15.75" customHeight="1">
      <c r="B259" s="126"/>
    </row>
    <row r="260" ht="15.75" customHeight="1">
      <c r="B260" s="126"/>
    </row>
    <row r="261" ht="15.75" customHeight="1">
      <c r="B261" s="126"/>
    </row>
    <row r="262" ht="15.75" customHeight="1">
      <c r="B262" s="126"/>
    </row>
    <row r="263" ht="15.75" customHeight="1">
      <c r="B263" s="126"/>
    </row>
    <row r="264" ht="15.75" customHeight="1">
      <c r="B264" s="126"/>
    </row>
    <row r="265" ht="15.75" customHeight="1">
      <c r="B265" s="126"/>
    </row>
    <row r="266" ht="15.75" customHeight="1">
      <c r="B266" s="126"/>
    </row>
    <row r="267" ht="15.75" customHeight="1">
      <c r="B267" s="126"/>
    </row>
    <row r="268" ht="15.75" customHeight="1">
      <c r="B268" s="126"/>
    </row>
    <row r="269" ht="15.75" customHeight="1">
      <c r="B269" s="126"/>
    </row>
    <row r="270" ht="15.75" customHeight="1">
      <c r="B270" s="126"/>
    </row>
    <row r="271" ht="15.75" customHeight="1">
      <c r="B271" s="126"/>
    </row>
    <row r="272" ht="15.75" customHeight="1">
      <c r="B272" s="126"/>
    </row>
    <row r="273" ht="15.75" customHeight="1">
      <c r="B273" s="126"/>
    </row>
    <row r="274" ht="15.75" customHeight="1">
      <c r="B274" s="126"/>
    </row>
    <row r="275" ht="15.75" customHeight="1">
      <c r="B275" s="126"/>
    </row>
    <row r="276" ht="15.75" customHeight="1">
      <c r="B276" s="126"/>
    </row>
    <row r="277" ht="15.75" customHeight="1">
      <c r="B277" s="126"/>
    </row>
    <row r="278" ht="15.75" customHeight="1">
      <c r="B278" s="126"/>
    </row>
    <row r="279" ht="15.75" customHeight="1">
      <c r="B279" s="126"/>
    </row>
    <row r="280" ht="15.75" customHeight="1">
      <c r="B280" s="126"/>
    </row>
    <row r="281" ht="15.75" customHeight="1">
      <c r="B281" s="126"/>
    </row>
    <row r="282" ht="15.75" customHeight="1">
      <c r="B282" s="126"/>
    </row>
    <row r="283" ht="15.75" customHeight="1">
      <c r="B283" s="126"/>
    </row>
    <row r="284" ht="15.75" customHeight="1">
      <c r="B284" s="126"/>
    </row>
    <row r="285" ht="15.75" customHeight="1">
      <c r="B285" s="126"/>
    </row>
    <row r="286" ht="15.75" customHeight="1">
      <c r="B286" s="126"/>
    </row>
    <row r="287" ht="15.75" customHeight="1">
      <c r="B287" s="126"/>
    </row>
    <row r="288" ht="15.75" customHeight="1">
      <c r="B288" s="126"/>
    </row>
    <row r="289" ht="15.75" customHeight="1">
      <c r="B289" s="126"/>
    </row>
    <row r="290" ht="15.75" customHeight="1">
      <c r="B290" s="126"/>
    </row>
    <row r="291" ht="15.75" customHeight="1">
      <c r="B291" s="126"/>
    </row>
    <row r="292" ht="15.75" customHeight="1">
      <c r="B292" s="126"/>
    </row>
    <row r="293" ht="15.75" customHeight="1">
      <c r="B293" s="126"/>
    </row>
    <row r="294" ht="15.75" customHeight="1">
      <c r="B294" s="126"/>
    </row>
    <row r="295" ht="15.75" customHeight="1">
      <c r="B295" s="126"/>
    </row>
    <row r="296" ht="15.75" customHeight="1">
      <c r="B296" s="126"/>
    </row>
    <row r="297" ht="15.75" customHeight="1">
      <c r="B297" s="126"/>
    </row>
    <row r="298" ht="15.75" customHeight="1">
      <c r="B298" s="126"/>
    </row>
    <row r="299" ht="15.75" customHeight="1">
      <c r="B299" s="126"/>
    </row>
    <row r="300" ht="15.75" customHeight="1">
      <c r="B300" s="126"/>
    </row>
    <row r="301" ht="15.75" customHeight="1">
      <c r="B301" s="126"/>
    </row>
    <row r="302" ht="15.75" customHeight="1">
      <c r="B302" s="126"/>
    </row>
    <row r="303" ht="15.75" customHeight="1">
      <c r="B303" s="126"/>
    </row>
    <row r="304" ht="15.75" customHeight="1">
      <c r="B304" s="126"/>
    </row>
    <row r="305" ht="15.75" customHeight="1">
      <c r="B305" s="126"/>
    </row>
    <row r="306" ht="15.75" customHeight="1">
      <c r="B306" s="126"/>
    </row>
    <row r="307" ht="15.75" customHeight="1">
      <c r="B307" s="126"/>
    </row>
    <row r="308" ht="15.75" customHeight="1">
      <c r="B308" s="126"/>
    </row>
    <row r="309" ht="15.75" customHeight="1">
      <c r="B309" s="126"/>
    </row>
    <row r="310" ht="15.75" customHeight="1">
      <c r="B310" s="126"/>
    </row>
    <row r="311" ht="15.75" customHeight="1">
      <c r="B311" s="126"/>
    </row>
    <row r="312" ht="15.75" customHeight="1">
      <c r="B312" s="126"/>
    </row>
    <row r="313" ht="15.75" customHeight="1">
      <c r="B313" s="126"/>
    </row>
    <row r="314" ht="15.75" customHeight="1">
      <c r="B314" s="126"/>
    </row>
    <row r="315" ht="15.75" customHeight="1">
      <c r="B315" s="126"/>
    </row>
    <row r="316" ht="15.75" customHeight="1">
      <c r="B316" s="126"/>
    </row>
    <row r="317" ht="15.75" customHeight="1">
      <c r="B317" s="126"/>
    </row>
    <row r="318" ht="15.75" customHeight="1">
      <c r="B318" s="126"/>
    </row>
    <row r="319" ht="15.75" customHeight="1">
      <c r="B319" s="126"/>
    </row>
    <row r="320" ht="15.75" customHeight="1">
      <c r="B320" s="126"/>
    </row>
    <row r="321" ht="15.75" customHeight="1">
      <c r="B321" s="126"/>
    </row>
    <row r="322" ht="15.75" customHeight="1">
      <c r="B322" s="126"/>
    </row>
    <row r="323" ht="15.75" customHeight="1">
      <c r="B323" s="126"/>
    </row>
    <row r="324" ht="15.75" customHeight="1">
      <c r="B324" s="126"/>
    </row>
    <row r="325" ht="15.75" customHeight="1">
      <c r="B325" s="126"/>
    </row>
    <row r="326" ht="15.75" customHeight="1">
      <c r="B326" s="126"/>
    </row>
    <row r="327" ht="15.75" customHeight="1">
      <c r="B327" s="126"/>
    </row>
    <row r="328" ht="15.75" customHeight="1">
      <c r="B328" s="126"/>
    </row>
    <row r="329" ht="15.75" customHeight="1">
      <c r="B329" s="126"/>
    </row>
    <row r="330" ht="15.75" customHeight="1">
      <c r="B330" s="126"/>
    </row>
    <row r="331" ht="15.75" customHeight="1">
      <c r="B331" s="126"/>
    </row>
    <row r="332" ht="15.75" customHeight="1">
      <c r="B332" s="126"/>
    </row>
    <row r="333" ht="15.75" customHeight="1">
      <c r="B333" s="126"/>
    </row>
    <row r="334" ht="15.75" customHeight="1">
      <c r="B334" s="126"/>
    </row>
    <row r="335" ht="15.75" customHeight="1">
      <c r="B335" s="126"/>
    </row>
    <row r="336" ht="15.75" customHeight="1">
      <c r="B336" s="126"/>
    </row>
    <row r="337" ht="15.75" customHeight="1">
      <c r="B337" s="126"/>
    </row>
    <row r="338" ht="15.75" customHeight="1">
      <c r="B338" s="126"/>
    </row>
    <row r="339" ht="15.75" customHeight="1">
      <c r="B339" s="126"/>
    </row>
    <row r="340" ht="15.75" customHeight="1">
      <c r="B340" s="126"/>
    </row>
    <row r="341" ht="15.75" customHeight="1">
      <c r="B341" s="126"/>
    </row>
    <row r="342" ht="15.75" customHeight="1">
      <c r="B342" s="126"/>
    </row>
    <row r="343" ht="15.75" customHeight="1">
      <c r="B343" s="126"/>
    </row>
    <row r="344" ht="15.75" customHeight="1">
      <c r="B344" s="126"/>
    </row>
    <row r="345" ht="15.75" customHeight="1">
      <c r="B345" s="126"/>
    </row>
    <row r="346" ht="15.75" customHeight="1">
      <c r="B346" s="126"/>
    </row>
    <row r="347" ht="15.75" customHeight="1">
      <c r="B347" s="126"/>
    </row>
    <row r="348" ht="15.75" customHeight="1">
      <c r="B348" s="126"/>
    </row>
    <row r="349" ht="15.75" customHeight="1">
      <c r="B349" s="126"/>
    </row>
    <row r="350" ht="15.75" customHeight="1">
      <c r="B350" s="126"/>
    </row>
    <row r="351" ht="15.75" customHeight="1">
      <c r="B351" s="126"/>
    </row>
    <row r="352" ht="15.75" customHeight="1">
      <c r="B352" s="126"/>
    </row>
    <row r="353" ht="15.75" customHeight="1">
      <c r="B353" s="126"/>
    </row>
    <row r="354" ht="15.75" customHeight="1">
      <c r="B354" s="126"/>
    </row>
    <row r="355" ht="15.75" customHeight="1">
      <c r="B355" s="126"/>
    </row>
    <row r="356" ht="15.75" customHeight="1">
      <c r="B356" s="126"/>
    </row>
    <row r="357" ht="15.75" customHeight="1">
      <c r="B357" s="126"/>
    </row>
    <row r="358" ht="15.75" customHeight="1">
      <c r="B358" s="126"/>
    </row>
    <row r="359" ht="15.75" customHeight="1">
      <c r="B359" s="126"/>
    </row>
    <row r="360" ht="15.75" customHeight="1">
      <c r="B360" s="126"/>
    </row>
    <row r="361" ht="15.75" customHeight="1">
      <c r="B361" s="126"/>
    </row>
    <row r="362" ht="15.75" customHeight="1">
      <c r="B362" s="126"/>
    </row>
    <row r="363" ht="15.75" customHeight="1">
      <c r="B363" s="126"/>
    </row>
    <row r="364" ht="15.75" customHeight="1">
      <c r="B364" s="126"/>
    </row>
    <row r="365" ht="15.75" customHeight="1">
      <c r="B365" s="126"/>
    </row>
    <row r="366" ht="15.75" customHeight="1">
      <c r="B366" s="126"/>
    </row>
    <row r="367" ht="15.75" customHeight="1">
      <c r="B367" s="126"/>
    </row>
    <row r="368" ht="15.75" customHeight="1">
      <c r="B368" s="126"/>
    </row>
    <row r="369" ht="15.75" customHeight="1">
      <c r="B369" s="126"/>
    </row>
    <row r="370" ht="15.75" customHeight="1">
      <c r="B370" s="126"/>
    </row>
    <row r="371" ht="15.75" customHeight="1">
      <c r="B371" s="126"/>
    </row>
    <row r="372" ht="15.75" customHeight="1">
      <c r="B372" s="126"/>
    </row>
    <row r="373" ht="15.75" customHeight="1">
      <c r="B373" s="126"/>
    </row>
    <row r="374" ht="15.75" customHeight="1">
      <c r="B374" s="126"/>
    </row>
    <row r="375" ht="15.75" customHeight="1">
      <c r="B375" s="126"/>
    </row>
    <row r="376" ht="15.75" customHeight="1">
      <c r="B376" s="126"/>
    </row>
    <row r="377" ht="15.75" customHeight="1">
      <c r="B377" s="126"/>
    </row>
    <row r="378" ht="15.75" customHeight="1">
      <c r="B378" s="126"/>
    </row>
    <row r="379" ht="15.75" customHeight="1">
      <c r="B379" s="126"/>
    </row>
    <row r="380" ht="15.75" customHeight="1">
      <c r="B380" s="126"/>
    </row>
    <row r="381" ht="15.75" customHeight="1">
      <c r="B381" s="126"/>
    </row>
    <row r="382" ht="15.75" customHeight="1">
      <c r="B382" s="126"/>
    </row>
    <row r="383" ht="15.75" customHeight="1">
      <c r="B383" s="126"/>
    </row>
    <row r="384" ht="15.75" customHeight="1">
      <c r="B384" s="126"/>
    </row>
    <row r="385" ht="15.75" customHeight="1">
      <c r="B385" s="126"/>
    </row>
    <row r="386" ht="15.75" customHeight="1">
      <c r="B386" s="126"/>
    </row>
    <row r="387" ht="15.75" customHeight="1">
      <c r="B387" s="126"/>
    </row>
    <row r="388" ht="15.75" customHeight="1">
      <c r="B388" s="126"/>
    </row>
    <row r="389" ht="15.75" customHeight="1">
      <c r="B389" s="126"/>
    </row>
    <row r="390" ht="15.75" customHeight="1">
      <c r="B390" s="126"/>
    </row>
    <row r="391" ht="15.75" customHeight="1">
      <c r="B391" s="126"/>
    </row>
    <row r="392" ht="15.75" customHeight="1">
      <c r="B392" s="126"/>
    </row>
    <row r="393" ht="15.75" customHeight="1">
      <c r="B393" s="126"/>
    </row>
    <row r="394" ht="15.75" customHeight="1">
      <c r="B394" s="126"/>
    </row>
    <row r="395" ht="15.75" customHeight="1">
      <c r="B395" s="126"/>
    </row>
    <row r="396" ht="15.75" customHeight="1">
      <c r="B396" s="126"/>
    </row>
    <row r="397" ht="15.75" customHeight="1">
      <c r="B397" s="126"/>
    </row>
    <row r="398" ht="15.75" customHeight="1">
      <c r="B398" s="126"/>
    </row>
    <row r="399" ht="15.75" customHeight="1">
      <c r="B399" s="126"/>
    </row>
    <row r="400" ht="15.75" customHeight="1">
      <c r="B400" s="126"/>
    </row>
    <row r="401" ht="15.75" customHeight="1">
      <c r="B401" s="126"/>
    </row>
    <row r="402" ht="15.75" customHeight="1">
      <c r="B402" s="126"/>
    </row>
    <row r="403" ht="15.75" customHeight="1">
      <c r="B403" s="126"/>
    </row>
    <row r="404" ht="15.75" customHeight="1">
      <c r="B404" s="126"/>
    </row>
    <row r="405" ht="15.75" customHeight="1">
      <c r="B405" s="126"/>
    </row>
    <row r="406" ht="15.75" customHeight="1">
      <c r="B406" s="126"/>
    </row>
    <row r="407" ht="15.75" customHeight="1">
      <c r="B407" s="126"/>
    </row>
    <row r="408" ht="15.75" customHeight="1">
      <c r="B408" s="126"/>
    </row>
    <row r="409" ht="15.75" customHeight="1">
      <c r="B409" s="126"/>
    </row>
    <row r="410" ht="15.75" customHeight="1">
      <c r="B410" s="126"/>
    </row>
    <row r="411" ht="15.75" customHeight="1">
      <c r="B411" s="126"/>
    </row>
    <row r="412" ht="15.75" customHeight="1">
      <c r="B412" s="126"/>
    </row>
    <row r="413" ht="15.75" customHeight="1">
      <c r="B413" s="126"/>
    </row>
    <row r="414" ht="15.75" customHeight="1">
      <c r="B414" s="126"/>
    </row>
    <row r="415" ht="15.75" customHeight="1">
      <c r="B415" s="126"/>
    </row>
    <row r="416" ht="15.75" customHeight="1">
      <c r="B416" s="126"/>
    </row>
    <row r="417" ht="15.75" customHeight="1">
      <c r="B417" s="126"/>
    </row>
    <row r="418" ht="15.75" customHeight="1">
      <c r="B418" s="126"/>
    </row>
    <row r="419" ht="15.75" customHeight="1">
      <c r="B419" s="126"/>
    </row>
    <row r="420" ht="15.75" customHeight="1">
      <c r="B420" s="126"/>
    </row>
    <row r="421" ht="15.75" customHeight="1">
      <c r="B421" s="126"/>
    </row>
    <row r="422" ht="15.75" customHeight="1">
      <c r="B422" s="126"/>
    </row>
    <row r="423" ht="15.75" customHeight="1">
      <c r="B423" s="126"/>
    </row>
    <row r="424" ht="15.75" customHeight="1">
      <c r="B424" s="126"/>
    </row>
    <row r="425" ht="15.75" customHeight="1">
      <c r="B425" s="126"/>
    </row>
    <row r="426" ht="15.75" customHeight="1">
      <c r="B426" s="126"/>
    </row>
    <row r="427" ht="15.75" customHeight="1">
      <c r="B427" s="126"/>
    </row>
    <row r="428" ht="15.75" customHeight="1">
      <c r="B428" s="126"/>
    </row>
    <row r="429" ht="15.75" customHeight="1">
      <c r="B429" s="126"/>
    </row>
    <row r="430" ht="15.75" customHeight="1">
      <c r="B430" s="126"/>
    </row>
    <row r="431" ht="15.75" customHeight="1">
      <c r="B431" s="126"/>
    </row>
    <row r="432" ht="15.75" customHeight="1">
      <c r="B432" s="126"/>
    </row>
    <row r="433" ht="15.75" customHeight="1">
      <c r="B433" s="126"/>
    </row>
    <row r="434" ht="15.75" customHeight="1">
      <c r="B434" s="126"/>
    </row>
    <row r="435" ht="15.75" customHeight="1">
      <c r="B435" s="126"/>
    </row>
    <row r="436" ht="15.75" customHeight="1">
      <c r="B436" s="126"/>
    </row>
    <row r="437" ht="15.75" customHeight="1">
      <c r="B437" s="126"/>
    </row>
    <row r="438" ht="15.75" customHeight="1">
      <c r="B438" s="126"/>
    </row>
    <row r="439" ht="15.75" customHeight="1">
      <c r="B439" s="126"/>
    </row>
    <row r="440" ht="15.75" customHeight="1">
      <c r="B440" s="126"/>
    </row>
    <row r="441" ht="15.75" customHeight="1">
      <c r="B441" s="126"/>
    </row>
    <row r="442" ht="15.75" customHeight="1">
      <c r="B442" s="126"/>
    </row>
    <row r="443" ht="15.75" customHeight="1">
      <c r="B443" s="126"/>
    </row>
    <row r="444" ht="15.75" customHeight="1">
      <c r="B444" s="126"/>
    </row>
    <row r="445" ht="15.75" customHeight="1">
      <c r="B445" s="126"/>
    </row>
    <row r="446" ht="15.75" customHeight="1">
      <c r="B446" s="126"/>
    </row>
    <row r="447" ht="15.75" customHeight="1">
      <c r="B447" s="126"/>
    </row>
    <row r="448" ht="15.75" customHeight="1">
      <c r="B448" s="126"/>
    </row>
    <row r="449" ht="15.75" customHeight="1">
      <c r="B449" s="126"/>
    </row>
    <row r="450" ht="15.75" customHeight="1">
      <c r="B450" s="126"/>
    </row>
    <row r="451" ht="15.75" customHeight="1">
      <c r="B451" s="126"/>
    </row>
    <row r="452" ht="15.75" customHeight="1">
      <c r="B452" s="126"/>
    </row>
    <row r="453" ht="15.75" customHeight="1">
      <c r="B453" s="126"/>
    </row>
    <row r="454" ht="15.75" customHeight="1">
      <c r="B454" s="126"/>
    </row>
    <row r="455" ht="15.75" customHeight="1">
      <c r="B455" s="126"/>
    </row>
    <row r="456" ht="15.75" customHeight="1">
      <c r="B456" s="126"/>
    </row>
    <row r="457" ht="15.75" customHeight="1">
      <c r="B457" s="126"/>
    </row>
    <row r="458" ht="15.75" customHeight="1">
      <c r="B458" s="126"/>
    </row>
    <row r="459" ht="15.75" customHeight="1">
      <c r="B459" s="126"/>
    </row>
    <row r="460" ht="15.75" customHeight="1">
      <c r="B460" s="126"/>
    </row>
    <row r="461" ht="15.75" customHeight="1">
      <c r="B461" s="126"/>
    </row>
    <row r="462" ht="15.75" customHeight="1">
      <c r="B462" s="126"/>
    </row>
    <row r="463" ht="15.75" customHeight="1">
      <c r="B463" s="126"/>
    </row>
    <row r="464" ht="15.75" customHeight="1">
      <c r="B464" s="126"/>
    </row>
    <row r="465" ht="15.75" customHeight="1">
      <c r="B465" s="126"/>
    </row>
    <row r="466" ht="15.75" customHeight="1">
      <c r="B466" s="126"/>
    </row>
    <row r="467" ht="15.75" customHeight="1">
      <c r="B467" s="126"/>
    </row>
    <row r="468" ht="15.75" customHeight="1">
      <c r="B468" s="126"/>
    </row>
    <row r="469" ht="15.75" customHeight="1">
      <c r="B469" s="126"/>
    </row>
    <row r="470" ht="15.75" customHeight="1">
      <c r="B470" s="126"/>
    </row>
    <row r="471" ht="15.75" customHeight="1">
      <c r="B471" s="126"/>
    </row>
    <row r="472" ht="15.75" customHeight="1">
      <c r="B472" s="126"/>
    </row>
    <row r="473" ht="15.75" customHeight="1">
      <c r="B473" s="126"/>
    </row>
    <row r="474" ht="15.75" customHeight="1">
      <c r="B474" s="126"/>
    </row>
    <row r="475" ht="15.75" customHeight="1">
      <c r="B475" s="126"/>
    </row>
    <row r="476" ht="15.75" customHeight="1">
      <c r="B476" s="126"/>
    </row>
    <row r="477" ht="15.75" customHeight="1">
      <c r="B477" s="126"/>
    </row>
    <row r="478" ht="15.75" customHeight="1">
      <c r="B478" s="126"/>
    </row>
    <row r="479" ht="15.75" customHeight="1">
      <c r="B479" s="126"/>
    </row>
    <row r="480" ht="15.75" customHeight="1">
      <c r="B480" s="126"/>
    </row>
    <row r="481" ht="15.75" customHeight="1">
      <c r="B481" s="126"/>
    </row>
    <row r="482" ht="15.75" customHeight="1">
      <c r="B482" s="126"/>
    </row>
    <row r="483" ht="15.75" customHeight="1">
      <c r="B483" s="126"/>
    </row>
    <row r="484" ht="15.75" customHeight="1">
      <c r="B484" s="126"/>
    </row>
    <row r="485" ht="15.75" customHeight="1">
      <c r="B485" s="126"/>
    </row>
    <row r="486" ht="15.75" customHeight="1">
      <c r="B486" s="126"/>
    </row>
    <row r="487" ht="15.75" customHeight="1">
      <c r="B487" s="126"/>
    </row>
    <row r="488" ht="15.75" customHeight="1">
      <c r="B488" s="126"/>
    </row>
    <row r="489" ht="15.75" customHeight="1">
      <c r="B489" s="126"/>
    </row>
    <row r="490" ht="15.75" customHeight="1">
      <c r="B490" s="126"/>
    </row>
    <row r="491" ht="15.75" customHeight="1">
      <c r="B491" s="126"/>
    </row>
    <row r="492" ht="15.75" customHeight="1">
      <c r="B492" s="126"/>
    </row>
    <row r="493" ht="15.75" customHeight="1">
      <c r="B493" s="126"/>
    </row>
    <row r="494" ht="15.75" customHeight="1">
      <c r="B494" s="126"/>
    </row>
    <row r="495" ht="15.75" customHeight="1">
      <c r="B495" s="126"/>
    </row>
    <row r="496" ht="15.75" customHeight="1">
      <c r="B496" s="126"/>
    </row>
    <row r="497" ht="15.75" customHeight="1">
      <c r="B497" s="126"/>
    </row>
    <row r="498" ht="15.75" customHeight="1">
      <c r="B498" s="126"/>
    </row>
    <row r="499" ht="15.75" customHeight="1">
      <c r="B499" s="126"/>
    </row>
    <row r="500" ht="15.75" customHeight="1">
      <c r="B500" s="126"/>
    </row>
    <row r="501" ht="15.75" customHeight="1">
      <c r="B501" s="126"/>
    </row>
    <row r="502" ht="15.75" customHeight="1">
      <c r="B502" s="126"/>
    </row>
    <row r="503" ht="15.75" customHeight="1">
      <c r="B503" s="126"/>
    </row>
    <row r="504" ht="15.75" customHeight="1">
      <c r="B504" s="126"/>
    </row>
    <row r="505" ht="15.75" customHeight="1">
      <c r="B505" s="126"/>
    </row>
    <row r="506" ht="15.75" customHeight="1">
      <c r="B506" s="126"/>
    </row>
    <row r="507" ht="15.75" customHeight="1">
      <c r="B507" s="126"/>
    </row>
    <row r="508" ht="15.75" customHeight="1">
      <c r="B508" s="126"/>
    </row>
    <row r="509" ht="15.75" customHeight="1">
      <c r="B509" s="126"/>
    </row>
    <row r="510" ht="15.75" customHeight="1">
      <c r="B510" s="126"/>
    </row>
    <row r="511" ht="15.75" customHeight="1">
      <c r="B511" s="126"/>
    </row>
    <row r="512" ht="15.75" customHeight="1">
      <c r="B512" s="126"/>
    </row>
    <row r="513" ht="15.75" customHeight="1">
      <c r="B513" s="126"/>
    </row>
    <row r="514" ht="15.75" customHeight="1">
      <c r="B514" s="126"/>
    </row>
    <row r="515" ht="15.75" customHeight="1">
      <c r="B515" s="126"/>
    </row>
    <row r="516" ht="15.75" customHeight="1">
      <c r="B516" s="126"/>
    </row>
    <row r="517" ht="15.75" customHeight="1">
      <c r="B517" s="126"/>
    </row>
    <row r="518" ht="15.75" customHeight="1">
      <c r="B518" s="126"/>
    </row>
    <row r="519" ht="15.75" customHeight="1">
      <c r="B519" s="126"/>
    </row>
    <row r="520" ht="15.75" customHeight="1">
      <c r="B520" s="126"/>
    </row>
    <row r="521" ht="15.75" customHeight="1">
      <c r="B521" s="126"/>
    </row>
    <row r="522" ht="15.75" customHeight="1">
      <c r="B522" s="126"/>
    </row>
    <row r="523" ht="15.75" customHeight="1">
      <c r="B523" s="126"/>
    </row>
    <row r="524" ht="15.75" customHeight="1">
      <c r="B524" s="126"/>
    </row>
    <row r="525" ht="15.75" customHeight="1">
      <c r="B525" s="126"/>
    </row>
    <row r="526" ht="15.75" customHeight="1">
      <c r="B526" s="126"/>
    </row>
    <row r="527" ht="15.75" customHeight="1">
      <c r="B527" s="126"/>
    </row>
    <row r="528" ht="15.75" customHeight="1">
      <c r="B528" s="126"/>
    </row>
    <row r="529" ht="15.75" customHeight="1">
      <c r="B529" s="126"/>
    </row>
    <row r="530" ht="15.75" customHeight="1">
      <c r="B530" s="126"/>
    </row>
    <row r="531" ht="15.75" customHeight="1">
      <c r="B531" s="126"/>
    </row>
    <row r="532" ht="15.75" customHeight="1">
      <c r="B532" s="126"/>
    </row>
    <row r="533" ht="15.75" customHeight="1">
      <c r="B533" s="126"/>
    </row>
    <row r="534" ht="15.75" customHeight="1">
      <c r="B534" s="126"/>
    </row>
    <row r="535" ht="15.75" customHeight="1">
      <c r="B535" s="126"/>
    </row>
    <row r="536" ht="15.75" customHeight="1">
      <c r="B536" s="126"/>
    </row>
    <row r="537" ht="15.75" customHeight="1">
      <c r="B537" s="126"/>
    </row>
    <row r="538" ht="15.75" customHeight="1">
      <c r="B538" s="126"/>
    </row>
    <row r="539" ht="15.75" customHeight="1">
      <c r="B539" s="126"/>
    </row>
    <row r="540" ht="15.75" customHeight="1">
      <c r="B540" s="126"/>
    </row>
    <row r="541" ht="15.75" customHeight="1">
      <c r="B541" s="126"/>
    </row>
    <row r="542" ht="15.75" customHeight="1">
      <c r="B542" s="126"/>
    </row>
    <row r="543" ht="15.75" customHeight="1">
      <c r="B543" s="126"/>
    </row>
    <row r="544" ht="15.75" customHeight="1">
      <c r="B544" s="126"/>
    </row>
    <row r="545" ht="15.75" customHeight="1">
      <c r="B545" s="126"/>
    </row>
    <row r="546" ht="15.75" customHeight="1">
      <c r="B546" s="126"/>
    </row>
    <row r="547" ht="15.75" customHeight="1">
      <c r="B547" s="126"/>
    </row>
    <row r="548" ht="15.75" customHeight="1">
      <c r="B548" s="126"/>
    </row>
    <row r="549" ht="15.75" customHeight="1">
      <c r="B549" s="126"/>
    </row>
    <row r="550" ht="15.75" customHeight="1">
      <c r="B550" s="126"/>
    </row>
    <row r="551" ht="15.75" customHeight="1">
      <c r="B551" s="126"/>
    </row>
    <row r="552" ht="15.75" customHeight="1">
      <c r="B552" s="126"/>
    </row>
    <row r="553" ht="15.75" customHeight="1">
      <c r="B553" s="126"/>
    </row>
    <row r="554" ht="15.75" customHeight="1">
      <c r="B554" s="126"/>
    </row>
    <row r="555" ht="15.75" customHeight="1">
      <c r="B555" s="126"/>
    </row>
    <row r="556" ht="15.75" customHeight="1">
      <c r="B556" s="126"/>
    </row>
    <row r="557" ht="15.75" customHeight="1">
      <c r="B557" s="126"/>
    </row>
    <row r="558" ht="15.75" customHeight="1">
      <c r="B558" s="126"/>
    </row>
    <row r="559" ht="15.75" customHeight="1">
      <c r="B559" s="126"/>
    </row>
    <row r="560" ht="15.75" customHeight="1">
      <c r="B560" s="126"/>
    </row>
    <row r="561" ht="15.75" customHeight="1">
      <c r="B561" s="126"/>
    </row>
    <row r="562" ht="15.75" customHeight="1">
      <c r="B562" s="126"/>
    </row>
    <row r="563" ht="15.75" customHeight="1">
      <c r="B563" s="126"/>
    </row>
    <row r="564" ht="15.75" customHeight="1">
      <c r="B564" s="126"/>
    </row>
    <row r="565" ht="15.75" customHeight="1">
      <c r="B565" s="126"/>
    </row>
    <row r="566" ht="15.75" customHeight="1">
      <c r="B566" s="126"/>
    </row>
    <row r="567" ht="15.75" customHeight="1">
      <c r="B567" s="126"/>
    </row>
    <row r="568" ht="15.75" customHeight="1">
      <c r="B568" s="126"/>
    </row>
    <row r="569" ht="15.75" customHeight="1">
      <c r="B569" s="126"/>
    </row>
    <row r="570" ht="15.75" customHeight="1">
      <c r="B570" s="126"/>
    </row>
    <row r="571" ht="15.75" customHeight="1">
      <c r="B571" s="126"/>
    </row>
    <row r="572" ht="15.75" customHeight="1">
      <c r="B572" s="126"/>
    </row>
    <row r="573" ht="15.75" customHeight="1">
      <c r="B573" s="126"/>
    </row>
    <row r="574" ht="15.75" customHeight="1">
      <c r="B574" s="126"/>
    </row>
    <row r="575" ht="15.75" customHeight="1">
      <c r="B575" s="126"/>
    </row>
    <row r="576" ht="15.75" customHeight="1">
      <c r="B576" s="126"/>
    </row>
    <row r="577" ht="15.75" customHeight="1">
      <c r="B577" s="126"/>
    </row>
    <row r="578" ht="15.75" customHeight="1">
      <c r="B578" s="126"/>
    </row>
    <row r="579" ht="15.75" customHeight="1">
      <c r="B579" s="126"/>
    </row>
    <row r="580" ht="15.75" customHeight="1">
      <c r="B580" s="126"/>
    </row>
    <row r="581" ht="15.75" customHeight="1">
      <c r="B581" s="126"/>
    </row>
    <row r="582" ht="15.75" customHeight="1">
      <c r="B582" s="126"/>
    </row>
    <row r="583" ht="15.75" customHeight="1">
      <c r="B583" s="126"/>
    </row>
    <row r="584" ht="15.75" customHeight="1">
      <c r="B584" s="126"/>
    </row>
    <row r="585" ht="15.75" customHeight="1">
      <c r="B585" s="126"/>
    </row>
    <row r="586" ht="15.75" customHeight="1">
      <c r="B586" s="126"/>
    </row>
    <row r="587" ht="15.75" customHeight="1">
      <c r="B587" s="126"/>
    </row>
    <row r="588" ht="15.75" customHeight="1">
      <c r="B588" s="126"/>
    </row>
    <row r="589" ht="15.75" customHeight="1">
      <c r="B589" s="126"/>
    </row>
    <row r="590" ht="15.75" customHeight="1">
      <c r="B590" s="126"/>
    </row>
    <row r="591" ht="15.75" customHeight="1">
      <c r="B591" s="126"/>
    </row>
    <row r="592" ht="15.75" customHeight="1">
      <c r="B592" s="126"/>
    </row>
    <row r="593" ht="15.75" customHeight="1">
      <c r="B593" s="126"/>
    </row>
    <row r="594" ht="15.75" customHeight="1">
      <c r="B594" s="126"/>
    </row>
    <row r="595" ht="15.75" customHeight="1">
      <c r="B595" s="126"/>
    </row>
    <row r="596" ht="15.75" customHeight="1">
      <c r="B596" s="126"/>
    </row>
    <row r="597" ht="15.75" customHeight="1">
      <c r="B597" s="126"/>
    </row>
    <row r="598" ht="15.75" customHeight="1">
      <c r="B598" s="126"/>
    </row>
    <row r="599" ht="15.75" customHeight="1">
      <c r="B599" s="126"/>
    </row>
    <row r="600" ht="15.75" customHeight="1">
      <c r="B600" s="126"/>
    </row>
    <row r="601" ht="15.75" customHeight="1">
      <c r="B601" s="126"/>
    </row>
    <row r="602" ht="15.75" customHeight="1">
      <c r="B602" s="126"/>
    </row>
    <row r="603" ht="15.75" customHeight="1">
      <c r="B603" s="126"/>
    </row>
    <row r="604" ht="15.75" customHeight="1">
      <c r="B604" s="126"/>
    </row>
    <row r="605" ht="15.75" customHeight="1">
      <c r="B605" s="126"/>
    </row>
    <row r="606" ht="15.75" customHeight="1">
      <c r="B606" s="126"/>
    </row>
    <row r="607" ht="15.75" customHeight="1">
      <c r="B607" s="126"/>
    </row>
    <row r="608" ht="15.75" customHeight="1">
      <c r="B608" s="126"/>
    </row>
    <row r="609" ht="15.75" customHeight="1">
      <c r="B609" s="126"/>
    </row>
    <row r="610" ht="15.75" customHeight="1">
      <c r="B610" s="126"/>
    </row>
    <row r="611" ht="15.75" customHeight="1">
      <c r="B611" s="126"/>
    </row>
    <row r="612" ht="15.75" customHeight="1">
      <c r="B612" s="126"/>
    </row>
    <row r="613" ht="15.75" customHeight="1">
      <c r="B613" s="126"/>
    </row>
    <row r="614" ht="15.75" customHeight="1">
      <c r="B614" s="126"/>
    </row>
    <row r="615" ht="15.75" customHeight="1">
      <c r="B615" s="126"/>
    </row>
    <row r="616" ht="15.75" customHeight="1">
      <c r="B616" s="126"/>
    </row>
    <row r="617" ht="15.75" customHeight="1">
      <c r="B617" s="126"/>
    </row>
    <row r="618" ht="15.75" customHeight="1">
      <c r="B618" s="126"/>
    </row>
    <row r="619" ht="15.75" customHeight="1">
      <c r="B619" s="126"/>
    </row>
    <row r="620" ht="15.75" customHeight="1">
      <c r="B620" s="126"/>
    </row>
    <row r="621" ht="15.75" customHeight="1">
      <c r="B621" s="126"/>
    </row>
    <row r="622" ht="15.75" customHeight="1">
      <c r="B622" s="126"/>
    </row>
    <row r="623" ht="15.75" customHeight="1">
      <c r="B623" s="126"/>
    </row>
    <row r="624" ht="15.75" customHeight="1">
      <c r="B624" s="126"/>
    </row>
    <row r="625" ht="15.75" customHeight="1">
      <c r="B625" s="126"/>
    </row>
    <row r="626" ht="15.75" customHeight="1">
      <c r="B626" s="126"/>
    </row>
    <row r="627" ht="15.75" customHeight="1">
      <c r="B627" s="126"/>
    </row>
    <row r="628" ht="15.75" customHeight="1">
      <c r="B628" s="126"/>
    </row>
    <row r="629" ht="15.75" customHeight="1">
      <c r="B629" s="126"/>
    </row>
    <row r="630" ht="15.75" customHeight="1">
      <c r="B630" s="126"/>
    </row>
    <row r="631" ht="15.75" customHeight="1">
      <c r="B631" s="126"/>
    </row>
    <row r="632" ht="15.75" customHeight="1">
      <c r="B632" s="126"/>
    </row>
    <row r="633" ht="15.75" customHeight="1">
      <c r="B633" s="126"/>
    </row>
    <row r="634" ht="15.75" customHeight="1">
      <c r="B634" s="126"/>
    </row>
    <row r="635" ht="15.75" customHeight="1">
      <c r="B635" s="126"/>
    </row>
    <row r="636" ht="15.75" customHeight="1">
      <c r="B636" s="126"/>
    </row>
    <row r="637" ht="15.75" customHeight="1">
      <c r="B637" s="126"/>
    </row>
    <row r="638" ht="15.75" customHeight="1">
      <c r="B638" s="126"/>
    </row>
    <row r="639" ht="15.75" customHeight="1">
      <c r="B639" s="126"/>
    </row>
    <row r="640" ht="15.75" customHeight="1">
      <c r="B640" s="126"/>
    </row>
    <row r="641" ht="15.75" customHeight="1">
      <c r="B641" s="126"/>
    </row>
    <row r="642" ht="15.75" customHeight="1">
      <c r="B642" s="126"/>
    </row>
    <row r="643" ht="15.75" customHeight="1">
      <c r="B643" s="126"/>
    </row>
    <row r="644" ht="15.75" customHeight="1">
      <c r="B644" s="126"/>
    </row>
    <row r="645" ht="15.75" customHeight="1">
      <c r="B645" s="126"/>
    </row>
    <row r="646" ht="15.75" customHeight="1">
      <c r="B646" s="126"/>
    </row>
    <row r="647" ht="15.75" customHeight="1">
      <c r="B647" s="126"/>
    </row>
    <row r="648" ht="15.75" customHeight="1">
      <c r="B648" s="126"/>
    </row>
    <row r="649" ht="15.75" customHeight="1">
      <c r="B649" s="126"/>
    </row>
    <row r="650" ht="15.75" customHeight="1">
      <c r="B650" s="126"/>
    </row>
    <row r="651" ht="15.75" customHeight="1">
      <c r="B651" s="126"/>
    </row>
    <row r="652" ht="15.75" customHeight="1">
      <c r="B652" s="126"/>
    </row>
    <row r="653" ht="15.75" customHeight="1">
      <c r="B653" s="126"/>
    </row>
    <row r="654" ht="15.75" customHeight="1">
      <c r="B654" s="126"/>
    </row>
    <row r="655" ht="15.75" customHeight="1">
      <c r="B655" s="126"/>
    </row>
    <row r="656" ht="15.75" customHeight="1">
      <c r="B656" s="126"/>
    </row>
    <row r="657" ht="15.75" customHeight="1">
      <c r="B657" s="126"/>
    </row>
    <row r="658" ht="15.75" customHeight="1">
      <c r="B658" s="126"/>
    </row>
    <row r="659" ht="15.75" customHeight="1">
      <c r="B659" s="126"/>
    </row>
    <row r="660" ht="15.75" customHeight="1">
      <c r="B660" s="126"/>
    </row>
    <row r="661" ht="15.75" customHeight="1">
      <c r="B661" s="126"/>
    </row>
    <row r="662" ht="15.75" customHeight="1">
      <c r="B662" s="126"/>
    </row>
    <row r="663" ht="15.75" customHeight="1">
      <c r="B663" s="126"/>
    </row>
    <row r="664" ht="15.75" customHeight="1">
      <c r="B664" s="126"/>
    </row>
    <row r="665" ht="15.75" customHeight="1">
      <c r="B665" s="126"/>
    </row>
    <row r="666" ht="15.75" customHeight="1">
      <c r="B666" s="126"/>
    </row>
    <row r="667" ht="15.75" customHeight="1">
      <c r="B667" s="126"/>
    </row>
    <row r="668" ht="15.75" customHeight="1">
      <c r="B668" s="126"/>
    </row>
    <row r="669" ht="15.75" customHeight="1">
      <c r="B669" s="126"/>
    </row>
    <row r="670" ht="15.75" customHeight="1">
      <c r="B670" s="126"/>
    </row>
    <row r="671" ht="15.75" customHeight="1">
      <c r="B671" s="126"/>
    </row>
    <row r="672" ht="15.75" customHeight="1">
      <c r="B672" s="126"/>
    </row>
    <row r="673" ht="15.75" customHeight="1">
      <c r="B673" s="126"/>
    </row>
    <row r="674" ht="15.75" customHeight="1">
      <c r="B674" s="126"/>
    </row>
    <row r="675" ht="15.75" customHeight="1">
      <c r="B675" s="126"/>
    </row>
    <row r="676" ht="15.75" customHeight="1">
      <c r="B676" s="126"/>
    </row>
    <row r="677" ht="15.75" customHeight="1">
      <c r="B677" s="126"/>
    </row>
    <row r="678" ht="15.75" customHeight="1">
      <c r="B678" s="126"/>
    </row>
    <row r="679" ht="15.75" customHeight="1">
      <c r="B679" s="126"/>
    </row>
    <row r="680" ht="15.75" customHeight="1">
      <c r="B680" s="126"/>
    </row>
    <row r="681" ht="15.75" customHeight="1">
      <c r="B681" s="126"/>
    </row>
    <row r="682" ht="15.75" customHeight="1">
      <c r="B682" s="126"/>
    </row>
    <row r="683" ht="15.75" customHeight="1">
      <c r="B683" s="126"/>
    </row>
    <row r="684" ht="15.75" customHeight="1">
      <c r="B684" s="126"/>
    </row>
    <row r="685" ht="15.75" customHeight="1">
      <c r="B685" s="126"/>
    </row>
    <row r="686" ht="15.75" customHeight="1">
      <c r="B686" s="126"/>
    </row>
    <row r="687" ht="15.75" customHeight="1">
      <c r="B687" s="126"/>
    </row>
    <row r="688" ht="15.75" customHeight="1">
      <c r="B688" s="126"/>
    </row>
    <row r="689" ht="15.75" customHeight="1">
      <c r="B689" s="126"/>
    </row>
    <row r="690" ht="15.75" customHeight="1">
      <c r="B690" s="126"/>
    </row>
    <row r="691" ht="15.75" customHeight="1">
      <c r="B691" s="126"/>
    </row>
    <row r="692" ht="15.75" customHeight="1">
      <c r="B692" s="126"/>
    </row>
    <row r="693" ht="15.75" customHeight="1">
      <c r="B693" s="126"/>
    </row>
    <row r="694" ht="15.75" customHeight="1">
      <c r="B694" s="126"/>
    </row>
    <row r="695" ht="15.75" customHeight="1">
      <c r="B695" s="126"/>
    </row>
    <row r="696" ht="15.75" customHeight="1">
      <c r="B696" s="126"/>
    </row>
    <row r="697" ht="15.75" customHeight="1">
      <c r="B697" s="126"/>
    </row>
    <row r="698" ht="15.75" customHeight="1">
      <c r="B698" s="126"/>
    </row>
    <row r="699" ht="15.75" customHeight="1">
      <c r="B699" s="126"/>
    </row>
    <row r="700" ht="15.75" customHeight="1">
      <c r="B700" s="126"/>
    </row>
    <row r="701" ht="15.75" customHeight="1">
      <c r="B701" s="126"/>
    </row>
    <row r="702" ht="15.75" customHeight="1">
      <c r="B702" s="126"/>
    </row>
    <row r="703" ht="15.75" customHeight="1">
      <c r="B703" s="126"/>
    </row>
    <row r="704" ht="15.75" customHeight="1">
      <c r="B704" s="126"/>
    </row>
    <row r="705" ht="15.75" customHeight="1">
      <c r="B705" s="126"/>
    </row>
    <row r="706" ht="15.75" customHeight="1">
      <c r="B706" s="126"/>
    </row>
    <row r="707" ht="15.75" customHeight="1">
      <c r="B707" s="126"/>
    </row>
    <row r="708" ht="15.75" customHeight="1">
      <c r="B708" s="126"/>
    </row>
    <row r="709" ht="15.75" customHeight="1">
      <c r="B709" s="126"/>
    </row>
    <row r="710" ht="15.75" customHeight="1">
      <c r="B710" s="126"/>
    </row>
    <row r="711" ht="15.75" customHeight="1">
      <c r="B711" s="126"/>
    </row>
    <row r="712" ht="15.75" customHeight="1">
      <c r="B712" s="126"/>
    </row>
    <row r="713" ht="15.75" customHeight="1">
      <c r="B713" s="126"/>
    </row>
    <row r="714" ht="15.75" customHeight="1">
      <c r="B714" s="126"/>
    </row>
    <row r="715" ht="15.75" customHeight="1">
      <c r="B715" s="126"/>
    </row>
    <row r="716" ht="15.75" customHeight="1">
      <c r="B716" s="126"/>
    </row>
    <row r="717" ht="15.75" customHeight="1">
      <c r="B717" s="126"/>
    </row>
    <row r="718" ht="15.75" customHeight="1">
      <c r="B718" s="126"/>
    </row>
    <row r="719" ht="15.75" customHeight="1">
      <c r="B719" s="126"/>
    </row>
    <row r="720" ht="15.75" customHeight="1">
      <c r="B720" s="126"/>
    </row>
    <row r="721" ht="15.75" customHeight="1">
      <c r="B721" s="126"/>
    </row>
    <row r="722" ht="15.75" customHeight="1">
      <c r="B722" s="126"/>
    </row>
    <row r="723" ht="15.75" customHeight="1">
      <c r="B723" s="126"/>
    </row>
    <row r="724" ht="15.75" customHeight="1">
      <c r="B724" s="126"/>
    </row>
    <row r="725" ht="15.75" customHeight="1">
      <c r="B725" s="126"/>
    </row>
    <row r="726" ht="15.75" customHeight="1">
      <c r="B726" s="126"/>
    </row>
    <row r="727" ht="15.75" customHeight="1">
      <c r="B727" s="126"/>
    </row>
    <row r="728" ht="15.75" customHeight="1">
      <c r="B728" s="126"/>
    </row>
    <row r="729" ht="15.75" customHeight="1">
      <c r="B729" s="126"/>
    </row>
    <row r="730" ht="15.75" customHeight="1">
      <c r="B730" s="126"/>
    </row>
    <row r="731" ht="15.75" customHeight="1">
      <c r="B731" s="126"/>
    </row>
    <row r="732" ht="15.75" customHeight="1">
      <c r="B732" s="126"/>
    </row>
    <row r="733" ht="15.75" customHeight="1">
      <c r="B733" s="126"/>
    </row>
    <row r="734" ht="15.75" customHeight="1">
      <c r="B734" s="126"/>
    </row>
    <row r="735" ht="15.75" customHeight="1">
      <c r="B735" s="126"/>
    </row>
    <row r="736" ht="15.75" customHeight="1">
      <c r="B736" s="126"/>
    </row>
    <row r="737" ht="15.75" customHeight="1">
      <c r="B737" s="126"/>
    </row>
    <row r="738" ht="15.75" customHeight="1">
      <c r="B738" s="126"/>
    </row>
    <row r="739" ht="15.75" customHeight="1">
      <c r="B739" s="126"/>
    </row>
    <row r="740" ht="15.75" customHeight="1">
      <c r="B740" s="126"/>
    </row>
    <row r="741" ht="15.75" customHeight="1">
      <c r="B741" s="126"/>
    </row>
    <row r="742" ht="15.75" customHeight="1">
      <c r="B742" s="126"/>
    </row>
    <row r="743" ht="15.75" customHeight="1">
      <c r="B743" s="126"/>
    </row>
    <row r="744" ht="15.75" customHeight="1">
      <c r="B744" s="126"/>
    </row>
    <row r="745" ht="15.75" customHeight="1">
      <c r="B745" s="126"/>
    </row>
    <row r="746" ht="15.75" customHeight="1">
      <c r="B746" s="126"/>
    </row>
    <row r="747" ht="15.75" customHeight="1">
      <c r="B747" s="126"/>
    </row>
    <row r="748" ht="15.75" customHeight="1">
      <c r="B748" s="126"/>
    </row>
    <row r="749" ht="15.75" customHeight="1">
      <c r="B749" s="126"/>
    </row>
    <row r="750" ht="15.75" customHeight="1">
      <c r="B750" s="126"/>
    </row>
    <row r="751" ht="15.75" customHeight="1">
      <c r="B751" s="126"/>
    </row>
    <row r="752" ht="15.75" customHeight="1">
      <c r="B752" s="126"/>
    </row>
    <row r="753" ht="15.75" customHeight="1">
      <c r="B753" s="126"/>
    </row>
    <row r="754" ht="15.75" customHeight="1">
      <c r="B754" s="126"/>
    </row>
    <row r="755" ht="15.75" customHeight="1">
      <c r="B755" s="126"/>
    </row>
    <row r="756" ht="15.75" customHeight="1">
      <c r="B756" s="126"/>
    </row>
    <row r="757" ht="15.75" customHeight="1">
      <c r="B757" s="126"/>
    </row>
    <row r="758" ht="15.75" customHeight="1">
      <c r="B758" s="126"/>
    </row>
    <row r="759" ht="15.75" customHeight="1">
      <c r="B759" s="126"/>
    </row>
    <row r="760" ht="15.75" customHeight="1">
      <c r="B760" s="126"/>
    </row>
    <row r="761" ht="15.75" customHeight="1">
      <c r="B761" s="126"/>
    </row>
    <row r="762" ht="15.75" customHeight="1">
      <c r="B762" s="126"/>
    </row>
    <row r="763" ht="15.75" customHeight="1">
      <c r="B763" s="126"/>
    </row>
    <row r="764" ht="15.75" customHeight="1">
      <c r="B764" s="126"/>
    </row>
    <row r="765" ht="15.75" customHeight="1">
      <c r="B765" s="126"/>
    </row>
    <row r="766" ht="15.75" customHeight="1">
      <c r="B766" s="126"/>
    </row>
    <row r="767" ht="15.75" customHeight="1">
      <c r="B767" s="126"/>
    </row>
    <row r="768" ht="15.75" customHeight="1">
      <c r="B768" s="126"/>
    </row>
    <row r="769" ht="15.75" customHeight="1">
      <c r="B769" s="126"/>
    </row>
    <row r="770" ht="15.75" customHeight="1">
      <c r="B770" s="126"/>
    </row>
    <row r="771" ht="15.75" customHeight="1">
      <c r="B771" s="126"/>
    </row>
    <row r="772" ht="15.75" customHeight="1">
      <c r="B772" s="126"/>
    </row>
    <row r="773" ht="15.75" customHeight="1">
      <c r="B773" s="126"/>
    </row>
    <row r="774" ht="15.75" customHeight="1">
      <c r="B774" s="126"/>
    </row>
    <row r="775" ht="15.75" customHeight="1">
      <c r="B775" s="126"/>
    </row>
    <row r="776" ht="15.75" customHeight="1">
      <c r="B776" s="126"/>
    </row>
    <row r="777" ht="15.75" customHeight="1">
      <c r="B777" s="126"/>
    </row>
    <row r="778" ht="15.75" customHeight="1">
      <c r="B778" s="126"/>
    </row>
    <row r="779" ht="15.75" customHeight="1">
      <c r="B779" s="126"/>
    </row>
    <row r="780" ht="15.75" customHeight="1">
      <c r="B780" s="126"/>
    </row>
    <row r="781" ht="15.75" customHeight="1">
      <c r="B781" s="126"/>
    </row>
    <row r="782" ht="15.75" customHeight="1">
      <c r="B782" s="126"/>
    </row>
    <row r="783" ht="15.75" customHeight="1">
      <c r="B783" s="126"/>
    </row>
    <row r="784" ht="15.75" customHeight="1">
      <c r="B784" s="126"/>
    </row>
    <row r="785" ht="15.75" customHeight="1">
      <c r="B785" s="126"/>
    </row>
    <row r="786" ht="15.75" customHeight="1">
      <c r="B786" s="126"/>
    </row>
    <row r="787" ht="15.75" customHeight="1">
      <c r="B787" s="126"/>
    </row>
    <row r="788" ht="15.75" customHeight="1">
      <c r="B788" s="126"/>
    </row>
    <row r="789" ht="15.75" customHeight="1">
      <c r="B789" s="126"/>
    </row>
    <row r="790" ht="15.75" customHeight="1">
      <c r="B790" s="126"/>
    </row>
    <row r="791" ht="15.75" customHeight="1">
      <c r="B791" s="126"/>
    </row>
    <row r="792" ht="15.75" customHeight="1">
      <c r="B792" s="126"/>
    </row>
    <row r="793" ht="15.75" customHeight="1">
      <c r="B793" s="126"/>
    </row>
    <row r="794" ht="15.75" customHeight="1">
      <c r="B794" s="126"/>
    </row>
    <row r="795" ht="15.75" customHeight="1">
      <c r="B795" s="126"/>
    </row>
    <row r="796" ht="15.75" customHeight="1">
      <c r="B796" s="126"/>
    </row>
    <row r="797" ht="15.75" customHeight="1">
      <c r="B797" s="126"/>
    </row>
    <row r="798" ht="15.75" customHeight="1">
      <c r="B798" s="126"/>
    </row>
    <row r="799" ht="15.75" customHeight="1">
      <c r="B799" s="126"/>
    </row>
    <row r="800" ht="15.75" customHeight="1">
      <c r="B800" s="126"/>
    </row>
    <row r="801" ht="15.75" customHeight="1">
      <c r="B801" s="126"/>
    </row>
    <row r="802" ht="15.75" customHeight="1">
      <c r="B802" s="126"/>
    </row>
    <row r="803" ht="15.75" customHeight="1">
      <c r="B803" s="126"/>
    </row>
    <row r="804" ht="15.75" customHeight="1">
      <c r="B804" s="126"/>
    </row>
    <row r="805" ht="15.75" customHeight="1">
      <c r="B805" s="126"/>
    </row>
    <row r="806" ht="15.75" customHeight="1">
      <c r="B806" s="126"/>
    </row>
    <row r="807" ht="15.75" customHeight="1">
      <c r="B807" s="126"/>
    </row>
    <row r="808" ht="15.75" customHeight="1">
      <c r="B808" s="126"/>
    </row>
    <row r="809" ht="15.75" customHeight="1">
      <c r="B809" s="126"/>
    </row>
    <row r="810" ht="15.75" customHeight="1">
      <c r="B810" s="126"/>
    </row>
    <row r="811" ht="15.75" customHeight="1">
      <c r="B811" s="126"/>
    </row>
    <row r="812" ht="15.75" customHeight="1">
      <c r="B812" s="126"/>
    </row>
    <row r="813" ht="15.75" customHeight="1">
      <c r="B813" s="126"/>
    </row>
    <row r="814" ht="15.75" customHeight="1">
      <c r="B814" s="126"/>
    </row>
    <row r="815" ht="15.75" customHeight="1">
      <c r="B815" s="126"/>
    </row>
    <row r="816" ht="15.75" customHeight="1">
      <c r="B816" s="126"/>
    </row>
    <row r="817" ht="15.75" customHeight="1">
      <c r="B817" s="126"/>
    </row>
    <row r="818" ht="15.75" customHeight="1">
      <c r="B818" s="126"/>
    </row>
    <row r="819" ht="15.75" customHeight="1">
      <c r="B819" s="126"/>
    </row>
    <row r="820" ht="15.75" customHeight="1">
      <c r="B820" s="126"/>
    </row>
    <row r="821" ht="15.75" customHeight="1">
      <c r="B821" s="126"/>
    </row>
    <row r="822" ht="15.75" customHeight="1">
      <c r="B822" s="126"/>
    </row>
    <row r="823" ht="15.75" customHeight="1">
      <c r="B823" s="126"/>
    </row>
    <row r="824" ht="15.75" customHeight="1">
      <c r="B824" s="126"/>
    </row>
    <row r="825" ht="15.75" customHeight="1">
      <c r="B825" s="126"/>
    </row>
    <row r="826" ht="15.75" customHeight="1">
      <c r="B826" s="126"/>
    </row>
    <row r="827" ht="15.75" customHeight="1">
      <c r="B827" s="126"/>
    </row>
    <row r="828" ht="15.75" customHeight="1">
      <c r="B828" s="126"/>
    </row>
    <row r="829" ht="15.75" customHeight="1">
      <c r="B829" s="126"/>
    </row>
    <row r="830" ht="15.75" customHeight="1">
      <c r="B830" s="126"/>
    </row>
    <row r="831" ht="15.75" customHeight="1">
      <c r="B831" s="126"/>
    </row>
    <row r="832" ht="15.75" customHeight="1">
      <c r="B832" s="126"/>
    </row>
    <row r="833" ht="15.75" customHeight="1">
      <c r="B833" s="126"/>
    </row>
    <row r="834" ht="15.75" customHeight="1">
      <c r="B834" s="126"/>
    </row>
    <row r="835" ht="15.75" customHeight="1">
      <c r="B835" s="126"/>
    </row>
    <row r="836" ht="15.75" customHeight="1">
      <c r="B836" s="126"/>
    </row>
    <row r="837" ht="15.75" customHeight="1">
      <c r="B837" s="126"/>
    </row>
    <row r="838" ht="15.75" customHeight="1">
      <c r="B838" s="126"/>
    </row>
    <row r="839" ht="15.75" customHeight="1">
      <c r="B839" s="126"/>
    </row>
    <row r="840" ht="15.75" customHeight="1">
      <c r="B840" s="126"/>
    </row>
    <row r="841" ht="15.75" customHeight="1">
      <c r="B841" s="126"/>
    </row>
    <row r="842" ht="15.75" customHeight="1">
      <c r="B842" s="126"/>
    </row>
    <row r="843" ht="15.75" customHeight="1">
      <c r="B843" s="126"/>
    </row>
    <row r="844" ht="15.75" customHeight="1">
      <c r="B844" s="126"/>
    </row>
    <row r="845" ht="15.75" customHeight="1">
      <c r="B845" s="126"/>
    </row>
    <row r="846" ht="15.75" customHeight="1">
      <c r="B846" s="126"/>
    </row>
    <row r="847" ht="15.75" customHeight="1">
      <c r="B847" s="126"/>
    </row>
    <row r="848" ht="15.75" customHeight="1">
      <c r="B848" s="126"/>
    </row>
    <row r="849" ht="15.75" customHeight="1">
      <c r="B849" s="126"/>
    </row>
    <row r="850" ht="15.75" customHeight="1">
      <c r="B850" s="126"/>
    </row>
    <row r="851" ht="15.75" customHeight="1">
      <c r="B851" s="126"/>
    </row>
    <row r="852" ht="15.75" customHeight="1">
      <c r="B852" s="126"/>
    </row>
    <row r="853" ht="15.75" customHeight="1">
      <c r="B853" s="126"/>
    </row>
    <row r="854" ht="15.75" customHeight="1">
      <c r="B854" s="126"/>
    </row>
    <row r="855" ht="15.75" customHeight="1">
      <c r="B855" s="126"/>
    </row>
    <row r="856" ht="15.75" customHeight="1">
      <c r="B856" s="126"/>
    </row>
    <row r="857" ht="15.75" customHeight="1">
      <c r="B857" s="126"/>
    </row>
    <row r="858" ht="15.75" customHeight="1">
      <c r="B858" s="126"/>
    </row>
    <row r="859" ht="15.75" customHeight="1">
      <c r="B859" s="126"/>
    </row>
    <row r="860" ht="15.75" customHeight="1">
      <c r="B860" s="126"/>
    </row>
    <row r="861" ht="15.75" customHeight="1">
      <c r="B861" s="126"/>
    </row>
    <row r="862" ht="15.75" customHeight="1">
      <c r="B862" s="126"/>
    </row>
    <row r="863" ht="15.75" customHeight="1">
      <c r="B863" s="126"/>
    </row>
    <row r="864" ht="15.75" customHeight="1">
      <c r="B864" s="126"/>
    </row>
    <row r="865" ht="15.75" customHeight="1">
      <c r="B865" s="126"/>
    </row>
    <row r="866" ht="15.75" customHeight="1">
      <c r="B866" s="126"/>
    </row>
    <row r="867" ht="15.75" customHeight="1">
      <c r="B867" s="126"/>
    </row>
    <row r="868" ht="15.75" customHeight="1">
      <c r="B868" s="126"/>
    </row>
    <row r="869" ht="15.75" customHeight="1">
      <c r="B869" s="126"/>
    </row>
    <row r="870" ht="15.75" customHeight="1">
      <c r="B870" s="126"/>
    </row>
    <row r="871" ht="15.75" customHeight="1">
      <c r="B871" s="126"/>
    </row>
    <row r="872" ht="15.75" customHeight="1">
      <c r="B872" s="126"/>
    </row>
    <row r="873" ht="15.75" customHeight="1">
      <c r="B873" s="126"/>
    </row>
    <row r="874" ht="15.75" customHeight="1">
      <c r="B874" s="126"/>
    </row>
    <row r="875" ht="15.75" customHeight="1">
      <c r="B875" s="126"/>
    </row>
    <row r="876" ht="15.75" customHeight="1">
      <c r="B876" s="126"/>
    </row>
    <row r="877" ht="15.75" customHeight="1">
      <c r="B877" s="126"/>
    </row>
    <row r="878" ht="15.75" customHeight="1">
      <c r="B878" s="126"/>
    </row>
    <row r="879" ht="15.75" customHeight="1">
      <c r="B879" s="126"/>
    </row>
    <row r="880" ht="15.75" customHeight="1">
      <c r="B880" s="126"/>
    </row>
    <row r="881" ht="15.75" customHeight="1">
      <c r="B881" s="126"/>
    </row>
    <row r="882" ht="15.75" customHeight="1">
      <c r="B882" s="126"/>
    </row>
    <row r="883" ht="15.75" customHeight="1">
      <c r="B883" s="126"/>
    </row>
    <row r="884" ht="15.75" customHeight="1">
      <c r="B884" s="126"/>
    </row>
    <row r="885" ht="15.75" customHeight="1">
      <c r="B885" s="126"/>
    </row>
    <row r="886" ht="15.75" customHeight="1">
      <c r="B886" s="126"/>
    </row>
    <row r="887" ht="15.75" customHeight="1">
      <c r="B887" s="126"/>
    </row>
    <row r="888" ht="15.75" customHeight="1">
      <c r="B888" s="126"/>
    </row>
    <row r="889" ht="15.75" customHeight="1">
      <c r="B889" s="126"/>
    </row>
    <row r="890" ht="15.75" customHeight="1">
      <c r="B890" s="126"/>
    </row>
    <row r="891" ht="15.75" customHeight="1">
      <c r="B891" s="126"/>
    </row>
    <row r="892" ht="15.75" customHeight="1">
      <c r="B892" s="126"/>
    </row>
    <row r="893" ht="15.75" customHeight="1">
      <c r="B893" s="126"/>
    </row>
    <row r="894" ht="15.75" customHeight="1">
      <c r="B894" s="126"/>
    </row>
    <row r="895" ht="15.75" customHeight="1">
      <c r="B895" s="126"/>
    </row>
    <row r="896" ht="15.75" customHeight="1">
      <c r="B896" s="126"/>
    </row>
    <row r="897" ht="15.75" customHeight="1">
      <c r="B897" s="126"/>
    </row>
    <row r="898" ht="15.75" customHeight="1">
      <c r="B898" s="126"/>
    </row>
    <row r="899" ht="15.75" customHeight="1">
      <c r="B899" s="126"/>
    </row>
    <row r="900" ht="15.75" customHeight="1">
      <c r="B900" s="126"/>
    </row>
    <row r="901" ht="15.75" customHeight="1">
      <c r="B901" s="126"/>
    </row>
    <row r="902" ht="15.75" customHeight="1">
      <c r="B902" s="126"/>
    </row>
    <row r="903" ht="15.75" customHeight="1">
      <c r="B903" s="126"/>
    </row>
    <row r="904" ht="15.75" customHeight="1">
      <c r="B904" s="126"/>
    </row>
    <row r="905" ht="15.75" customHeight="1">
      <c r="B905" s="126"/>
    </row>
    <row r="906" ht="15.75" customHeight="1">
      <c r="B906" s="126"/>
    </row>
    <row r="907" ht="15.75" customHeight="1">
      <c r="B907" s="126"/>
    </row>
    <row r="908" ht="15.75" customHeight="1">
      <c r="B908" s="126"/>
    </row>
    <row r="909" ht="15.75" customHeight="1">
      <c r="B909" s="126"/>
    </row>
    <row r="910" ht="15.75" customHeight="1">
      <c r="B910" s="126"/>
    </row>
    <row r="911" ht="15.75" customHeight="1">
      <c r="B911" s="126"/>
    </row>
    <row r="912" ht="15.75" customHeight="1">
      <c r="B912" s="126"/>
    </row>
    <row r="913" ht="15.75" customHeight="1">
      <c r="B913" s="126"/>
    </row>
    <row r="914" ht="15.75" customHeight="1">
      <c r="B914" s="126"/>
    </row>
    <row r="915" ht="15.75" customHeight="1">
      <c r="B915" s="126"/>
    </row>
    <row r="916" ht="15.75" customHeight="1">
      <c r="B916" s="126"/>
    </row>
    <row r="917" ht="15.75" customHeight="1">
      <c r="B917" s="126"/>
    </row>
    <row r="918" ht="15.75" customHeight="1">
      <c r="B918" s="126"/>
    </row>
    <row r="919" ht="15.75" customHeight="1">
      <c r="B919" s="126"/>
    </row>
    <row r="920" ht="15.75" customHeight="1">
      <c r="B920" s="126"/>
    </row>
    <row r="921" ht="15.75" customHeight="1">
      <c r="B921" s="126"/>
    </row>
    <row r="922" ht="15.75" customHeight="1">
      <c r="B922" s="126"/>
    </row>
    <row r="923" ht="15.75" customHeight="1">
      <c r="B923" s="126"/>
    </row>
    <row r="924" ht="15.75" customHeight="1">
      <c r="B924" s="126"/>
    </row>
    <row r="925" ht="15.75" customHeight="1">
      <c r="B925" s="126"/>
    </row>
    <row r="926" ht="15.75" customHeight="1">
      <c r="B926" s="126"/>
    </row>
    <row r="927" ht="15.75" customHeight="1">
      <c r="B927" s="126"/>
    </row>
    <row r="928" ht="15.75" customHeight="1">
      <c r="B928" s="126"/>
    </row>
    <row r="929" ht="15.75" customHeight="1">
      <c r="B929" s="126"/>
    </row>
    <row r="930" ht="15.75" customHeight="1">
      <c r="B930" s="126"/>
    </row>
    <row r="931" ht="15.75" customHeight="1">
      <c r="B931" s="126"/>
    </row>
    <row r="932" ht="15.75" customHeight="1">
      <c r="B932" s="126"/>
    </row>
    <row r="933" ht="15.75" customHeight="1">
      <c r="B933" s="126"/>
    </row>
    <row r="934" ht="15.75" customHeight="1">
      <c r="B934" s="126"/>
    </row>
    <row r="935" ht="15.75" customHeight="1">
      <c r="B935" s="126"/>
    </row>
    <row r="936" ht="15.75" customHeight="1">
      <c r="B936" s="126"/>
    </row>
    <row r="937" ht="15.75" customHeight="1">
      <c r="B937" s="126"/>
    </row>
    <row r="938" ht="15.75" customHeight="1">
      <c r="B938" s="126"/>
    </row>
    <row r="939" ht="15.75" customHeight="1">
      <c r="B939" s="126"/>
    </row>
    <row r="940" ht="15.75" customHeight="1">
      <c r="B940" s="126"/>
    </row>
    <row r="941" ht="15.75" customHeight="1">
      <c r="B941" s="126"/>
    </row>
    <row r="942" ht="15.75" customHeight="1">
      <c r="B942" s="126"/>
    </row>
    <row r="943" ht="15.75" customHeight="1">
      <c r="B943" s="126"/>
    </row>
    <row r="944" ht="15.75" customHeight="1">
      <c r="B944" s="126"/>
    </row>
    <row r="945" ht="15.75" customHeight="1">
      <c r="B945" s="126"/>
    </row>
    <row r="946" ht="15.75" customHeight="1">
      <c r="B946" s="126"/>
    </row>
    <row r="947" ht="15.75" customHeight="1">
      <c r="B947" s="126"/>
    </row>
    <row r="948" ht="15.75" customHeight="1">
      <c r="B948" s="126"/>
    </row>
    <row r="949" ht="15.75" customHeight="1">
      <c r="B949" s="126"/>
    </row>
    <row r="950" ht="15.75" customHeight="1">
      <c r="B950" s="126"/>
    </row>
    <row r="951" ht="15.75" customHeight="1">
      <c r="B951" s="126"/>
    </row>
    <row r="952" ht="15.75" customHeight="1">
      <c r="B952" s="126"/>
    </row>
    <row r="953" ht="15.75" customHeight="1">
      <c r="B953" s="126"/>
    </row>
    <row r="954" ht="15.75" customHeight="1">
      <c r="B954" s="126"/>
    </row>
    <row r="955" ht="15.75" customHeight="1">
      <c r="B955" s="126"/>
    </row>
    <row r="956" ht="15.75" customHeight="1">
      <c r="B956" s="126"/>
    </row>
    <row r="957" ht="15.75" customHeight="1">
      <c r="B957" s="126"/>
    </row>
    <row r="958" ht="15.75" customHeight="1">
      <c r="B958" s="126"/>
    </row>
    <row r="959" ht="15.75" customHeight="1">
      <c r="B959" s="126"/>
    </row>
    <row r="960" ht="15.75" customHeight="1">
      <c r="B960" s="126"/>
    </row>
    <row r="961" ht="15.75" customHeight="1">
      <c r="B961" s="126"/>
    </row>
    <row r="962" ht="15.75" customHeight="1">
      <c r="B962" s="126"/>
    </row>
    <row r="963" ht="15.75" customHeight="1">
      <c r="B963" s="126"/>
    </row>
    <row r="964" ht="15.75" customHeight="1">
      <c r="B964" s="126"/>
    </row>
    <row r="965" ht="15.75" customHeight="1">
      <c r="B965" s="126"/>
    </row>
    <row r="966" ht="15.75" customHeight="1">
      <c r="B966" s="126"/>
    </row>
    <row r="967" ht="15.75" customHeight="1">
      <c r="B967" s="126"/>
    </row>
    <row r="968" ht="15.75" customHeight="1">
      <c r="B968" s="126"/>
    </row>
    <row r="969" ht="15.75" customHeight="1">
      <c r="B969" s="126"/>
    </row>
    <row r="970" ht="15.75" customHeight="1">
      <c r="B970" s="126"/>
    </row>
    <row r="971" ht="15.75" customHeight="1">
      <c r="B971" s="126"/>
    </row>
    <row r="972" ht="15.75" customHeight="1">
      <c r="B972" s="126"/>
    </row>
    <row r="973" ht="15.75" customHeight="1">
      <c r="B973" s="126"/>
    </row>
    <row r="974" ht="15.75" customHeight="1">
      <c r="B974" s="126"/>
    </row>
    <row r="975" ht="15.75" customHeight="1">
      <c r="B975" s="126"/>
    </row>
    <row r="976" ht="15.75" customHeight="1">
      <c r="B976" s="126"/>
    </row>
    <row r="977" ht="15.75" customHeight="1">
      <c r="B977" s="126"/>
    </row>
    <row r="978" ht="15.75" customHeight="1">
      <c r="B978" s="126"/>
    </row>
    <row r="979" ht="15.75" customHeight="1">
      <c r="B979" s="126"/>
    </row>
    <row r="980" ht="15.75" customHeight="1">
      <c r="B980" s="126"/>
    </row>
    <row r="981" ht="15.75" customHeight="1">
      <c r="B981" s="126"/>
    </row>
    <row r="982" ht="15.75" customHeight="1">
      <c r="B982" s="126"/>
    </row>
    <row r="983" ht="15.75" customHeight="1">
      <c r="B983" s="126"/>
    </row>
    <row r="984" ht="15.75" customHeight="1">
      <c r="B984" s="126"/>
    </row>
    <row r="985" ht="15.75" customHeight="1">
      <c r="B985" s="126"/>
    </row>
  </sheetData>
  <mergeCells count="2">
    <mergeCell ref="I2:I4"/>
    <mergeCell ref="I5:I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54.29"/>
    <col customWidth="1" min="5" max="6" width="14.43"/>
    <col customWidth="1" min="8" max="8" width="24.71"/>
  </cols>
  <sheetData>
    <row r="1" ht="15.75" customHeight="1">
      <c r="A1" s="2" t="s">
        <v>1</v>
      </c>
      <c r="B1" s="2" t="s">
        <v>1</v>
      </c>
      <c r="C1" s="4" t="s">
        <v>2</v>
      </c>
      <c r="D1" s="2" t="s">
        <v>3</v>
      </c>
      <c r="E1" s="2" t="s">
        <v>4</v>
      </c>
      <c r="F1" s="6" t="s">
        <v>10</v>
      </c>
      <c r="G1" s="6" t="s">
        <v>9</v>
      </c>
      <c r="H1" s="2" t="s">
        <v>14</v>
      </c>
      <c r="I1" s="2" t="s">
        <v>6</v>
      </c>
      <c r="J1" s="2" t="s">
        <v>12</v>
      </c>
    </row>
    <row r="2" ht="15.75" customHeight="1">
      <c r="A2" s="11" t="s">
        <v>16</v>
      </c>
      <c r="B2" s="12"/>
      <c r="C2" s="12"/>
      <c r="D2" s="12"/>
      <c r="E2" s="12"/>
      <c r="F2" s="12"/>
      <c r="G2" s="14"/>
      <c r="H2" s="12"/>
      <c r="I2" s="12"/>
      <c r="J2" s="17"/>
      <c r="K2" s="19"/>
    </row>
    <row r="3" ht="15.75" customHeight="1">
      <c r="A3" s="11" t="s">
        <v>22</v>
      </c>
      <c r="B3" s="12"/>
      <c r="C3" s="12"/>
      <c r="D3" s="12"/>
      <c r="E3" s="12"/>
      <c r="F3" s="12"/>
      <c r="G3" s="14"/>
      <c r="H3" s="12"/>
      <c r="I3" s="12"/>
      <c r="J3" s="17"/>
      <c r="K3" s="19"/>
      <c r="L3" s="21"/>
    </row>
    <row r="4" ht="15.75" customHeight="1">
      <c r="A4" s="11" t="s">
        <v>24</v>
      </c>
      <c r="B4" s="12"/>
      <c r="C4" s="12"/>
      <c r="D4" s="12"/>
      <c r="E4" s="12"/>
      <c r="F4" s="12"/>
      <c r="G4" s="14"/>
      <c r="H4" s="12"/>
      <c r="I4" s="12"/>
      <c r="J4" s="17"/>
      <c r="K4" s="19"/>
      <c r="L4" s="21"/>
    </row>
    <row r="5" ht="15.75" customHeight="1">
      <c r="A5" s="11" t="s">
        <v>25</v>
      </c>
      <c r="B5" s="11"/>
      <c r="C5" s="11"/>
      <c r="D5" s="11"/>
      <c r="E5" s="11"/>
      <c r="F5" s="11"/>
      <c r="G5" s="23"/>
      <c r="H5" s="48"/>
      <c r="I5" s="11"/>
      <c r="J5" s="49"/>
    </row>
    <row r="6" ht="15.75" customHeight="1">
      <c r="A6" s="11"/>
      <c r="B6" s="11"/>
      <c r="C6" s="49"/>
      <c r="D6" s="11"/>
      <c r="E6" s="11"/>
      <c r="F6" s="49"/>
      <c r="G6" s="23"/>
      <c r="H6" s="50"/>
      <c r="I6" s="49"/>
      <c r="J6" s="49"/>
    </row>
    <row r="7" ht="15.75" customHeight="1">
      <c r="A7" s="49"/>
      <c r="B7" s="49"/>
      <c r="C7" s="49"/>
      <c r="D7" s="49"/>
      <c r="E7" s="49"/>
      <c r="F7" s="49"/>
      <c r="G7" s="14"/>
      <c r="H7" s="49"/>
      <c r="I7" s="49"/>
      <c r="J7" s="49"/>
    </row>
    <row r="8" ht="15.75" customHeight="1">
      <c r="G8" s="53"/>
    </row>
    <row r="9" ht="15.75" customHeight="1">
      <c r="G9" s="53"/>
    </row>
    <row r="10" ht="15.75" customHeight="1">
      <c r="G10" s="53"/>
    </row>
    <row r="11" ht="15.75" customHeight="1">
      <c r="G11" s="53"/>
    </row>
    <row r="12" ht="15.75" customHeight="1">
      <c r="G12" s="53"/>
    </row>
    <row r="13" ht="15.75" customHeight="1">
      <c r="G13" s="53"/>
    </row>
    <row r="14" ht="15.75" customHeight="1">
      <c r="G14" s="53"/>
    </row>
    <row r="15" ht="15.75" customHeight="1">
      <c r="G15" s="53"/>
    </row>
    <row r="16" ht="15.75" customHeight="1">
      <c r="G16" s="53"/>
    </row>
    <row r="17" ht="15.75" customHeight="1">
      <c r="G17" s="53"/>
    </row>
    <row r="18" ht="15.75" customHeight="1">
      <c r="G18" s="53"/>
    </row>
    <row r="19" ht="15.75" customHeight="1">
      <c r="G19" s="53"/>
    </row>
    <row r="20" ht="15.75" customHeight="1">
      <c r="G20" s="53"/>
    </row>
    <row r="21" ht="15.75" customHeight="1">
      <c r="G21" s="53"/>
    </row>
    <row r="22" ht="15.75" customHeight="1">
      <c r="G22" s="53"/>
    </row>
    <row r="23" ht="15.75" customHeight="1">
      <c r="G23" s="53"/>
    </row>
    <row r="24" ht="15.75" customHeight="1">
      <c r="G24" s="53"/>
    </row>
    <row r="25" ht="15.75" customHeight="1">
      <c r="G25" s="53"/>
    </row>
    <row r="26" ht="15.75" customHeight="1">
      <c r="G26" s="53"/>
    </row>
    <row r="27" ht="15.75" customHeight="1">
      <c r="G27" s="53"/>
    </row>
    <row r="28" ht="15.75" customHeight="1">
      <c r="G28" s="53"/>
    </row>
    <row r="29" ht="15.75" customHeight="1">
      <c r="G29" s="53"/>
    </row>
    <row r="30" ht="15.75" customHeight="1">
      <c r="G30" s="53"/>
    </row>
    <row r="31" ht="15.75" customHeight="1">
      <c r="G31" s="53"/>
    </row>
    <row r="32" ht="15.75" customHeight="1">
      <c r="G32" s="53"/>
    </row>
    <row r="33" ht="15.75" customHeight="1">
      <c r="G33" s="53"/>
    </row>
    <row r="34" ht="15.75" customHeight="1">
      <c r="G34" s="53"/>
    </row>
    <row r="35" ht="15.75" customHeight="1">
      <c r="G35" s="53"/>
    </row>
    <row r="36" ht="15.75" customHeight="1">
      <c r="G36" s="53"/>
    </row>
    <row r="37" ht="15.75" customHeight="1">
      <c r="G37" s="53"/>
    </row>
    <row r="38" ht="15.75" customHeight="1">
      <c r="G38" s="53"/>
    </row>
    <row r="39" ht="15.75" customHeight="1">
      <c r="G39" s="53"/>
    </row>
    <row r="40" ht="15.75" customHeight="1">
      <c r="G40" s="53"/>
    </row>
    <row r="41" ht="15.75" customHeight="1">
      <c r="G41" s="53"/>
    </row>
    <row r="42" ht="15.75" customHeight="1">
      <c r="G42" s="53"/>
    </row>
    <row r="43" ht="15.75" customHeight="1">
      <c r="G43" s="53"/>
    </row>
    <row r="44" ht="15.75" customHeight="1">
      <c r="G44" s="53"/>
    </row>
    <row r="45" ht="15.75" customHeight="1">
      <c r="G45" s="53"/>
    </row>
    <row r="46" ht="15.75" customHeight="1">
      <c r="G46" s="53"/>
    </row>
    <row r="47" ht="15.75" customHeight="1">
      <c r="G47" s="53"/>
    </row>
    <row r="48" ht="15.75" customHeight="1">
      <c r="G48" s="53"/>
    </row>
    <row r="49" ht="15.75" customHeight="1">
      <c r="G49" s="53"/>
    </row>
    <row r="50" ht="15.75" customHeight="1">
      <c r="G50" s="53"/>
    </row>
    <row r="51" ht="15.75" customHeight="1">
      <c r="G51" s="53"/>
    </row>
    <row r="52" ht="15.75" customHeight="1">
      <c r="G52" s="53"/>
    </row>
    <row r="53" ht="15.75" customHeight="1">
      <c r="G53" s="53"/>
    </row>
    <row r="54" ht="15.75" customHeight="1">
      <c r="G54" s="53"/>
    </row>
    <row r="55" ht="15.75" customHeight="1">
      <c r="G55" s="53"/>
    </row>
    <row r="56" ht="15.75" customHeight="1">
      <c r="G56" s="53"/>
    </row>
    <row r="57" ht="15.75" customHeight="1">
      <c r="G57" s="53"/>
    </row>
    <row r="58" ht="15.75" customHeight="1">
      <c r="G58" s="53"/>
    </row>
    <row r="59" ht="15.75" customHeight="1">
      <c r="G59" s="53"/>
    </row>
    <row r="60" ht="15.75" customHeight="1">
      <c r="G60" s="53"/>
    </row>
    <row r="61" ht="15.75" customHeight="1">
      <c r="G61" s="53"/>
    </row>
    <row r="62" ht="15.75" customHeight="1">
      <c r="G62" s="53"/>
    </row>
    <row r="63" ht="15.75" customHeight="1">
      <c r="G63" s="53"/>
    </row>
    <row r="64" ht="15.75" customHeight="1">
      <c r="G64" s="53"/>
    </row>
    <row r="65" ht="15.75" customHeight="1">
      <c r="G65" s="53"/>
    </row>
    <row r="66" ht="15.75" customHeight="1">
      <c r="G66" s="53"/>
    </row>
    <row r="67" ht="15.75" customHeight="1">
      <c r="G67" s="53"/>
    </row>
    <row r="68" ht="15.75" customHeight="1">
      <c r="G68" s="53"/>
    </row>
    <row r="69" ht="15.75" customHeight="1">
      <c r="G69" s="53"/>
    </row>
    <row r="70" ht="15.75" customHeight="1">
      <c r="G70" s="53"/>
    </row>
    <row r="71" ht="15.75" customHeight="1">
      <c r="G71" s="53"/>
    </row>
    <row r="72" ht="15.75" customHeight="1">
      <c r="G72" s="53"/>
    </row>
    <row r="73" ht="15.75" customHeight="1">
      <c r="G73" s="53"/>
    </row>
    <row r="74" ht="15.75" customHeight="1">
      <c r="G74" s="53"/>
    </row>
    <row r="75" ht="15.75" customHeight="1">
      <c r="G75" s="53"/>
    </row>
    <row r="76" ht="15.75" customHeight="1">
      <c r="G76" s="53"/>
    </row>
    <row r="77" ht="15.75" customHeight="1">
      <c r="G77" s="53"/>
    </row>
    <row r="78" ht="15.75" customHeight="1">
      <c r="G78" s="53"/>
    </row>
    <row r="79" ht="15.75" customHeight="1">
      <c r="G79" s="53"/>
    </row>
    <row r="80" ht="15.75" customHeight="1">
      <c r="G80" s="53"/>
    </row>
    <row r="81" ht="15.75" customHeight="1">
      <c r="G81" s="53"/>
    </row>
    <row r="82" ht="15.75" customHeight="1">
      <c r="G82" s="53"/>
    </row>
    <row r="83" ht="15.75" customHeight="1">
      <c r="G83" s="53"/>
    </row>
    <row r="84" ht="15.75" customHeight="1">
      <c r="G84" s="53"/>
    </row>
    <row r="85" ht="15.75" customHeight="1">
      <c r="G85" s="53"/>
    </row>
    <row r="86" ht="15.75" customHeight="1">
      <c r="G86" s="53"/>
    </row>
    <row r="87" ht="15.75" customHeight="1">
      <c r="G87" s="53"/>
    </row>
    <row r="88" ht="15.75" customHeight="1">
      <c r="G88" s="53"/>
    </row>
    <row r="89" ht="15.75" customHeight="1">
      <c r="G89" s="53"/>
    </row>
    <row r="90" ht="15.75" customHeight="1">
      <c r="G90" s="53"/>
    </row>
    <row r="91" ht="15.75" customHeight="1">
      <c r="G91" s="53"/>
    </row>
    <row r="92" ht="15.75" customHeight="1">
      <c r="G92" s="53"/>
    </row>
    <row r="93" ht="15.75" customHeight="1">
      <c r="G93" s="53"/>
    </row>
    <row r="94" ht="15.75" customHeight="1">
      <c r="G94" s="53"/>
    </row>
    <row r="95" ht="15.75" customHeight="1">
      <c r="G95" s="53"/>
    </row>
    <row r="96" ht="15.75" customHeight="1">
      <c r="G96" s="53"/>
    </row>
    <row r="97" ht="15.75" customHeight="1">
      <c r="G97" s="53"/>
    </row>
    <row r="98" ht="15.75" customHeight="1">
      <c r="G98" s="53"/>
    </row>
    <row r="99" ht="15.75" customHeight="1">
      <c r="G99" s="53"/>
    </row>
    <row r="100" ht="15.75" customHeight="1">
      <c r="G100" s="53"/>
    </row>
    <row r="101" ht="15.75" customHeight="1">
      <c r="G101" s="53"/>
    </row>
    <row r="102" ht="15.75" customHeight="1">
      <c r="G102" s="53"/>
    </row>
    <row r="103" ht="15.75" customHeight="1">
      <c r="G103" s="53"/>
    </row>
    <row r="104" ht="15.75" customHeight="1">
      <c r="G104" s="53"/>
    </row>
    <row r="105" ht="15.75" customHeight="1">
      <c r="G105" s="53"/>
    </row>
    <row r="106" ht="15.75" customHeight="1">
      <c r="G106" s="53"/>
    </row>
    <row r="107" ht="15.75" customHeight="1">
      <c r="G107" s="53"/>
    </row>
    <row r="108" ht="15.75" customHeight="1">
      <c r="G108" s="53"/>
    </row>
    <row r="109" ht="15.75" customHeight="1">
      <c r="G109" s="53"/>
    </row>
    <row r="110" ht="15.75" customHeight="1">
      <c r="G110" s="53"/>
    </row>
    <row r="111" ht="15.75" customHeight="1">
      <c r="G111" s="53"/>
    </row>
    <row r="112" ht="15.75" customHeight="1">
      <c r="G112" s="53"/>
    </row>
    <row r="113" ht="15.75" customHeight="1">
      <c r="G113" s="53"/>
    </row>
    <row r="114" ht="15.75" customHeight="1">
      <c r="G114" s="53"/>
    </row>
    <row r="115" ht="15.75" customHeight="1">
      <c r="G115" s="53"/>
    </row>
    <row r="116" ht="15.75" customHeight="1">
      <c r="G116" s="53"/>
    </row>
    <row r="117" ht="15.75" customHeight="1">
      <c r="G117" s="53"/>
    </row>
    <row r="118" ht="15.75" customHeight="1">
      <c r="G118" s="53"/>
    </row>
    <row r="119" ht="15.75" customHeight="1">
      <c r="G119" s="53"/>
    </row>
    <row r="120" ht="15.75" customHeight="1">
      <c r="G120" s="53"/>
    </row>
    <row r="121" ht="15.75" customHeight="1">
      <c r="G121" s="53"/>
    </row>
    <row r="122" ht="15.75" customHeight="1">
      <c r="G122" s="53"/>
    </row>
    <row r="123" ht="15.75" customHeight="1">
      <c r="G123" s="53"/>
    </row>
    <row r="124" ht="15.75" customHeight="1">
      <c r="G124" s="53"/>
    </row>
    <row r="125" ht="15.75" customHeight="1">
      <c r="G125" s="53"/>
    </row>
    <row r="126" ht="15.75" customHeight="1">
      <c r="G126" s="53"/>
    </row>
    <row r="127" ht="15.75" customHeight="1">
      <c r="G127" s="53"/>
    </row>
    <row r="128" ht="15.75" customHeight="1">
      <c r="G128" s="53"/>
    </row>
    <row r="129" ht="15.75" customHeight="1">
      <c r="G129" s="53"/>
    </row>
    <row r="130" ht="15.75" customHeight="1">
      <c r="G130" s="53"/>
    </row>
    <row r="131" ht="15.75" customHeight="1">
      <c r="G131" s="53"/>
    </row>
    <row r="132" ht="15.75" customHeight="1">
      <c r="G132" s="53"/>
    </row>
    <row r="133" ht="15.75" customHeight="1">
      <c r="G133" s="53"/>
    </row>
    <row r="134" ht="15.75" customHeight="1">
      <c r="G134" s="53"/>
    </row>
    <row r="135" ht="15.75" customHeight="1">
      <c r="G135" s="53"/>
    </row>
    <row r="136" ht="15.75" customHeight="1">
      <c r="G136" s="53"/>
    </row>
    <row r="137" ht="15.75" customHeight="1">
      <c r="G137" s="53"/>
    </row>
    <row r="138" ht="15.75" customHeight="1">
      <c r="G138" s="53"/>
    </row>
    <row r="139" ht="15.75" customHeight="1">
      <c r="G139" s="53"/>
    </row>
    <row r="140" ht="15.75" customHeight="1">
      <c r="G140" s="53"/>
    </row>
    <row r="141" ht="15.75" customHeight="1">
      <c r="G141" s="53"/>
    </row>
    <row r="142" ht="15.75" customHeight="1">
      <c r="G142" s="53"/>
    </row>
    <row r="143" ht="15.75" customHeight="1">
      <c r="G143" s="53"/>
    </row>
    <row r="144" ht="15.75" customHeight="1">
      <c r="G144" s="53"/>
    </row>
    <row r="145" ht="15.75" customHeight="1">
      <c r="G145" s="53"/>
    </row>
    <row r="146" ht="15.75" customHeight="1">
      <c r="G146" s="53"/>
    </row>
    <row r="147" ht="15.75" customHeight="1">
      <c r="G147" s="53"/>
    </row>
    <row r="148" ht="15.75" customHeight="1">
      <c r="G148" s="53"/>
    </row>
    <row r="149" ht="15.75" customHeight="1">
      <c r="G149" s="53"/>
    </row>
    <row r="150" ht="15.75" customHeight="1">
      <c r="G150" s="53"/>
    </row>
    <row r="151" ht="15.75" customHeight="1">
      <c r="G151" s="53"/>
    </row>
    <row r="152" ht="15.75" customHeight="1">
      <c r="G152" s="53"/>
    </row>
    <row r="153" ht="15.75" customHeight="1">
      <c r="G153" s="53"/>
    </row>
    <row r="154" ht="15.75" customHeight="1">
      <c r="G154" s="53"/>
    </row>
    <row r="155" ht="15.75" customHeight="1">
      <c r="G155" s="53"/>
    </row>
    <row r="156" ht="15.75" customHeight="1">
      <c r="G156" s="53"/>
    </row>
    <row r="157" ht="15.75" customHeight="1">
      <c r="G157" s="53"/>
    </row>
    <row r="158" ht="15.75" customHeight="1">
      <c r="G158" s="53"/>
    </row>
    <row r="159" ht="15.75" customHeight="1">
      <c r="G159" s="53"/>
    </row>
    <row r="160" ht="15.75" customHeight="1">
      <c r="G160" s="53"/>
    </row>
    <row r="161" ht="15.75" customHeight="1">
      <c r="G161" s="53"/>
    </row>
    <row r="162" ht="15.75" customHeight="1">
      <c r="G162" s="53"/>
    </row>
    <row r="163" ht="15.75" customHeight="1">
      <c r="G163" s="53"/>
    </row>
    <row r="164" ht="15.75" customHeight="1">
      <c r="G164" s="53"/>
    </row>
    <row r="165" ht="15.75" customHeight="1">
      <c r="G165" s="53"/>
    </row>
    <row r="166" ht="15.75" customHeight="1">
      <c r="G166" s="53"/>
    </row>
    <row r="167" ht="15.75" customHeight="1">
      <c r="G167" s="53"/>
    </row>
    <row r="168" ht="15.75" customHeight="1">
      <c r="G168" s="53"/>
    </row>
    <row r="169" ht="15.75" customHeight="1">
      <c r="G169" s="53"/>
    </row>
    <row r="170" ht="15.75" customHeight="1">
      <c r="G170" s="53"/>
    </row>
    <row r="171" ht="15.75" customHeight="1">
      <c r="G171" s="53"/>
    </row>
    <row r="172" ht="15.75" customHeight="1">
      <c r="G172" s="53"/>
    </row>
    <row r="173" ht="15.75" customHeight="1">
      <c r="G173" s="53"/>
    </row>
    <row r="174" ht="15.75" customHeight="1">
      <c r="G174" s="53"/>
    </row>
    <row r="175" ht="15.75" customHeight="1">
      <c r="G175" s="53"/>
    </row>
    <row r="176" ht="15.75" customHeight="1">
      <c r="G176" s="53"/>
    </row>
    <row r="177" ht="15.75" customHeight="1">
      <c r="G177" s="53"/>
    </row>
    <row r="178" ht="15.75" customHeight="1">
      <c r="G178" s="53"/>
    </row>
    <row r="179" ht="15.75" customHeight="1">
      <c r="G179" s="53"/>
    </row>
    <row r="180" ht="15.75" customHeight="1">
      <c r="G180" s="53"/>
    </row>
    <row r="181" ht="15.75" customHeight="1">
      <c r="G181" s="53"/>
    </row>
    <row r="182" ht="15.75" customHeight="1">
      <c r="G182" s="53"/>
    </row>
    <row r="183" ht="15.75" customHeight="1">
      <c r="G183" s="53"/>
    </row>
    <row r="184" ht="15.75" customHeight="1">
      <c r="G184" s="53"/>
    </row>
    <row r="185" ht="15.75" customHeight="1">
      <c r="G185" s="53"/>
    </row>
    <row r="186" ht="15.75" customHeight="1">
      <c r="G186" s="53"/>
    </row>
    <row r="187" ht="15.75" customHeight="1">
      <c r="G187" s="53"/>
    </row>
    <row r="188" ht="15.75" customHeight="1">
      <c r="G188" s="53"/>
    </row>
    <row r="189" ht="15.75" customHeight="1">
      <c r="G189" s="53"/>
    </row>
    <row r="190" ht="15.75" customHeight="1">
      <c r="G190" s="53"/>
    </row>
    <row r="191" ht="15.75" customHeight="1">
      <c r="G191" s="53"/>
    </row>
    <row r="192" ht="15.75" customHeight="1">
      <c r="G192" s="53"/>
    </row>
    <row r="193" ht="15.75" customHeight="1">
      <c r="G193" s="53"/>
    </row>
    <row r="194" ht="15.75" customHeight="1">
      <c r="G194" s="53"/>
    </row>
    <row r="195" ht="15.75" customHeight="1">
      <c r="G195" s="53"/>
    </row>
    <row r="196" ht="15.75" customHeight="1">
      <c r="G196" s="53"/>
    </row>
    <row r="197" ht="15.75" customHeight="1">
      <c r="G197" s="53"/>
    </row>
    <row r="198" ht="15.75" customHeight="1">
      <c r="G198" s="53"/>
    </row>
    <row r="199" ht="15.75" customHeight="1">
      <c r="G199" s="53"/>
    </row>
    <row r="200" ht="15.75" customHeight="1">
      <c r="G200" s="53"/>
    </row>
    <row r="201" ht="15.75" customHeight="1">
      <c r="G201" s="53"/>
    </row>
    <row r="202" ht="15.75" customHeight="1">
      <c r="G202" s="53"/>
    </row>
    <row r="203" ht="15.75" customHeight="1">
      <c r="G203" s="53"/>
    </row>
    <row r="204" ht="15.75" customHeight="1">
      <c r="G204" s="53"/>
    </row>
    <row r="205" ht="15.75" customHeight="1">
      <c r="G205" s="53"/>
    </row>
    <row r="206" ht="15.75" customHeight="1">
      <c r="G206" s="53"/>
    </row>
    <row r="207" ht="15.75" customHeight="1">
      <c r="G207" s="53"/>
    </row>
    <row r="208" ht="15.75" customHeight="1">
      <c r="G208" s="53"/>
    </row>
    <row r="209" ht="15.75" customHeight="1">
      <c r="G209" s="53"/>
    </row>
    <row r="210" ht="15.75" customHeight="1">
      <c r="G210" s="53"/>
    </row>
    <row r="211" ht="15.75" customHeight="1">
      <c r="G211" s="53"/>
    </row>
    <row r="212" ht="15.75" customHeight="1">
      <c r="G212" s="53"/>
    </row>
    <row r="213" ht="15.75" customHeight="1">
      <c r="G213" s="53"/>
    </row>
    <row r="214" ht="15.75" customHeight="1">
      <c r="G214" s="53"/>
    </row>
    <row r="215" ht="15.75" customHeight="1">
      <c r="G215" s="53"/>
    </row>
    <row r="216" ht="15.75" customHeight="1">
      <c r="G216" s="53"/>
    </row>
    <row r="217" ht="15.75" customHeight="1">
      <c r="G217" s="53"/>
    </row>
    <row r="218" ht="15.75" customHeight="1">
      <c r="G218" s="53"/>
    </row>
    <row r="219" ht="15.75" customHeight="1">
      <c r="G219" s="5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