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bookViews>
    <workbookView xWindow="0" yWindow="0" windowWidth="15345" windowHeight="4455" xr2:uid="{D21F528C-EAED-40A5-BEEC-078C07198BA2}"/>
  </bookViews>
  <sheets>
    <sheet name="Planilha1" sheetId="1" r:id="rId1"/>
  </sheets>
  <definedNames>
    <definedName name="_xlchart.v1.0" hidden="1">Planilha1!$R$9:$R$15</definedName>
    <definedName name="_xlchart.v1.1" hidden="1">Planilha1!$S$8</definedName>
    <definedName name="_xlchart.v1.10" hidden="1">Planilha1!$R$9:$R$15</definedName>
    <definedName name="_xlchart.v1.11" hidden="1">Planilha1!$S$8</definedName>
    <definedName name="_xlchart.v1.12" hidden="1">Planilha1!$S$9:$S$15</definedName>
    <definedName name="_xlchart.v1.13" hidden="1">Planilha1!$T$8</definedName>
    <definedName name="_xlchart.v1.14" hidden="1">Planilha1!$T$9:$T$15</definedName>
    <definedName name="_xlchart.v1.15" hidden="1">Planilha1!$R$9:$R$15</definedName>
    <definedName name="_xlchart.v1.16" hidden="1">Planilha1!$S$8</definedName>
    <definedName name="_xlchart.v1.17" hidden="1">Planilha1!$S$9:$S$15</definedName>
    <definedName name="_xlchart.v1.18" hidden="1">Planilha1!$T$8</definedName>
    <definedName name="_xlchart.v1.19" hidden="1">Planilha1!$T$9:$T$15</definedName>
    <definedName name="_xlchart.v1.2" hidden="1">Planilha1!$S$9:$S$15</definedName>
    <definedName name="_xlchart.v1.3" hidden="1">Planilha1!$T$8</definedName>
    <definedName name="_xlchart.v1.4" hidden="1">Planilha1!$T$9:$T$15</definedName>
    <definedName name="_xlchart.v1.5" hidden="1">Planilha1!$R$9:$R$15</definedName>
    <definedName name="_xlchart.v1.6" hidden="1">Planilha1!$S$8</definedName>
    <definedName name="_xlchart.v1.7" hidden="1">Planilha1!$S$9:$S$15</definedName>
    <definedName name="_xlchart.v1.8" hidden="1">Planilha1!$T$8</definedName>
    <definedName name="_xlchart.v1.9" hidden="1">Planilha1!$T$9:$T$15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C6" i="1"/>
  <c r="C2" i="1"/>
  <c r="C19" i="1" l="1"/>
  <c r="C20" i="1"/>
  <c r="C21" i="1"/>
  <c r="C22" i="1"/>
  <c r="C18" i="1"/>
  <c r="C3" i="1"/>
  <c r="C4" i="1"/>
  <c r="C5" i="1"/>
  <c r="C7" i="1"/>
  <c r="C8" i="1"/>
  <c r="C9" i="1"/>
  <c r="C10" i="1"/>
  <c r="C11" i="1"/>
  <c r="E13" i="1"/>
</calcChain>
</file>

<file path=xl/sharedStrings.xml><?xml version="1.0" encoding="utf-8"?>
<sst xmlns="http://schemas.openxmlformats.org/spreadsheetml/2006/main" count="30" uniqueCount="30">
  <si>
    <t>Asian</t>
  </si>
  <si>
    <t>White-European</t>
  </si>
  <si>
    <t>Turkish</t>
  </si>
  <si>
    <t>South-Asian</t>
  </si>
  <si>
    <t>Pasifika</t>
  </si>
  <si>
    <t>Others</t>
  </si>
  <si>
    <t>Middle-Eastern</t>
  </si>
  <si>
    <t>Latino</t>
  </si>
  <si>
    <t>Hispanic</t>
  </si>
  <si>
    <t>Black</t>
  </si>
  <si>
    <t>Autistas</t>
  </si>
  <si>
    <t>Jaundice</t>
  </si>
  <si>
    <t>PDD</t>
  </si>
  <si>
    <t>wsdvas</t>
  </si>
  <si>
    <t>sdvasd</t>
  </si>
  <si>
    <t>vsadvasd</t>
  </si>
  <si>
    <t>Masculino</t>
  </si>
  <si>
    <t>Feminino</t>
  </si>
  <si>
    <t>MultinomialNB</t>
  </si>
  <si>
    <t>GaussianNB</t>
  </si>
  <si>
    <t>BernoulliNB</t>
  </si>
  <si>
    <t>5-fold</t>
  </si>
  <si>
    <t>AdaBoost</t>
  </si>
  <si>
    <t>RandomForest</t>
  </si>
  <si>
    <t>OneVsRest</t>
  </si>
  <si>
    <t>OneVsOne</t>
  </si>
  <si>
    <t>Não autistas</t>
  </si>
  <si>
    <t>Possui</t>
  </si>
  <si>
    <t>Não possui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</si>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</sst>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Autistas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Planilha1!$A$2:$A$12</c:f>
              <c:strCache>
                <c:ptCount val="11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Latino</c:v>
                </c:pt>
                <c:pt idx="4">
                  <c:v>Middle-Eastern</c:v>
                </c:pt>
                <c:pt idx="5">
                  <c:v>Others</c:v>
                </c:pt>
                <c:pt idx="6">
                  <c:v>Pasifika</c:v>
                </c:pt>
                <c:pt idx="7">
                  <c:v>South-Asian</c:v>
                </c:pt>
                <c:pt idx="8">
                  <c:v>Turkish</c:v>
                </c:pt>
                <c:pt idx="9">
                  <c:v>White-European</c:v>
                </c:pt>
                <c:pt idx="10">
                  <c:v>Unknown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46</c:v>
                </c:pt>
                <c:pt idx="1">
                  <c:v>31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201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810-9E53-90652FE3F60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Não autistas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Planilha1!$A$2:$A$12</c:f>
              <c:strCache>
                <c:ptCount val="11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Latino</c:v>
                </c:pt>
                <c:pt idx="4">
                  <c:v>Middle-Eastern</c:v>
                </c:pt>
                <c:pt idx="5">
                  <c:v>Others</c:v>
                </c:pt>
                <c:pt idx="6">
                  <c:v>Pasifika</c:v>
                </c:pt>
                <c:pt idx="7">
                  <c:v>South-Asian</c:v>
                </c:pt>
                <c:pt idx="8">
                  <c:v>Turkish</c:v>
                </c:pt>
                <c:pt idx="9">
                  <c:v>White-European</c:v>
                </c:pt>
                <c:pt idx="10">
                  <c:v>Unknown</c:v>
                </c:pt>
              </c:strCache>
            </c:str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139</c:v>
                </c:pt>
                <c:pt idx="1">
                  <c:v>34</c:v>
                </c:pt>
                <c:pt idx="2">
                  <c:v>12</c:v>
                </c:pt>
                <c:pt idx="3">
                  <c:v>15</c:v>
                </c:pt>
                <c:pt idx="4">
                  <c:v>107</c:v>
                </c:pt>
                <c:pt idx="5">
                  <c:v>33</c:v>
                </c:pt>
                <c:pt idx="6">
                  <c:v>12</c:v>
                </c:pt>
                <c:pt idx="7">
                  <c:v>48</c:v>
                </c:pt>
                <c:pt idx="8">
                  <c:v>7</c:v>
                </c:pt>
                <c:pt idx="9">
                  <c:v>180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3-4810-9E53-90652FE3F6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6814976"/>
        <c:axId val="466809400"/>
      </c:barChart>
      <c:catAx>
        <c:axId val="4668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09400"/>
        <c:crosses val="autoZero"/>
        <c:auto val="1"/>
        <c:lblAlgn val="ctr"/>
        <c:lblOffset val="100"/>
        <c:noMultiLvlLbl val="0"/>
      </c:catAx>
      <c:valAx>
        <c:axId val="466809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Planilha1!$B$17</c:f>
              <c:strCache>
                <c:ptCount val="1"/>
                <c:pt idx="0">
                  <c:v>Possui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Planilha1!$A$18:$A$19</c:f>
              <c:strCache>
                <c:ptCount val="2"/>
                <c:pt idx="0">
                  <c:v>Jaundice</c:v>
                </c:pt>
                <c:pt idx="1">
                  <c:v>PDD</c:v>
                </c:pt>
              </c:strCache>
            </c:strRef>
          </c:cat>
          <c:val>
            <c:numRef>
              <c:f>Planilha1!$B$18:$B$19</c:f>
              <c:numCache>
                <c:formatCode>General</c:formatCode>
                <c:ptCount val="2"/>
                <c:pt idx="0">
                  <c:v>74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E-4B3D-AD78-EF8426298F84}"/>
            </c:ext>
          </c:extLst>
        </c:ser>
        <c:ser>
          <c:idx val="1"/>
          <c:order val="1"/>
          <c:tx>
            <c:strRef>
              <c:f>Planilha1!$C$17</c:f>
              <c:strCache>
                <c:ptCount val="1"/>
                <c:pt idx="0">
                  <c:v>Não possui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Planilha1!$A$18:$A$19</c:f>
              <c:strCache>
                <c:ptCount val="2"/>
                <c:pt idx="0">
                  <c:v>Jaundice</c:v>
                </c:pt>
                <c:pt idx="1">
                  <c:v>PDD</c:v>
                </c:pt>
              </c:strCache>
            </c:strRef>
          </c:cat>
          <c:val>
            <c:numRef>
              <c:f>Planilha1!$C$18:$C$19</c:f>
              <c:numCache>
                <c:formatCode>General</c:formatCode>
                <c:ptCount val="2"/>
                <c:pt idx="0">
                  <c:v>91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E-4B3D-AD78-EF8426298F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95743528"/>
        <c:axId val="595745496"/>
      </c:barChart>
      <c:catAx>
        <c:axId val="5957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745496"/>
        <c:crosses val="autoZero"/>
        <c:auto val="1"/>
        <c:lblAlgn val="ctr"/>
        <c:lblOffset val="100"/>
        <c:noMultiLvlLbl val="0"/>
      </c:catAx>
      <c:valAx>
        <c:axId val="595745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7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561EEFCC-45D5-421C-BB10-0552719F1C1F}">
          <cx:tx>
            <cx:txData>
              <cx:f>_xlchart.v1.1</cx:f>
              <cx:v>30%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50776C14-7574-4C2D-A731-873973BBEF6E}">
          <cx:tx>
            <cx:txData>
              <cx:f>_xlchart.v1.3</cx:f>
              <cx:v>5-fold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 max="100" min="7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242887</xdr:colOff>
      <xdr:row>10</xdr:row>
      <xdr:rowOff>0</xdr:rowOff>
    </xdr:from>
    <xdr:to>
      <xdr:col>27</xdr:col>
      <xdr:colOff>547687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B6B20D6F-BD07-4536-8E04-5577F047A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4887" y="190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180975</xdr:colOff>
      <xdr:row>1</xdr:row>
      <xdr:rowOff>19050</xdr:rowOff>
    </xdr:from>
    <xdr:to>
      <xdr:col>12</xdr:col>
      <xdr:colOff>485775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14BAE-066B-4CD6-83DD-BB06A292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18</xdr:row>
      <xdr:rowOff>161925</xdr:rowOff>
    </xdr:from>
    <xdr:to>
      <xdr:col>12</xdr:col>
      <xdr:colOff>419100</xdr:colOff>
      <xdr:row>33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4A5DF4-A806-4FBF-95B5-B2246871C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90CA-BEA3-4A74-A53E-70B9886DF1DA}">
  <dimension ref="A1:T28"/>
  <sheetViews>
    <sheetView tabSelected="1" topLeftCell="O5" workbookViewId="0">
      <selection activeCell="V8" sqref="V8"/>
    </sheetView>
  </sheetViews>
  <sheetFormatPr defaultRowHeight="15" x14ac:dyDescent="0.25"/>
  <sheetData>
    <row r="1" spans="1:20" x14ac:dyDescent="0.25">
      <c r="B1" t="s">
        <v>10</v>
      </c>
      <c r="C1" t="s">
        <v>26</v>
      </c>
    </row>
    <row r="2" spans="1:20" x14ac:dyDescent="0.25">
      <c r="A2" t="s">
        <v>0</v>
      </c>
      <c r="B2">
        <v>46</v>
      </c>
      <c r="C2">
        <f>E2-B2</f>
        <v>139</v>
      </c>
      <c r="E2">
        <v>185</v>
      </c>
    </row>
    <row r="3" spans="1:20" x14ac:dyDescent="0.25">
      <c r="A3" t="s">
        <v>9</v>
      </c>
      <c r="B3">
        <v>31</v>
      </c>
      <c r="C3">
        <f t="shared" ref="C3:C11" si="0">E3-B3</f>
        <v>34</v>
      </c>
      <c r="E3">
        <v>65</v>
      </c>
    </row>
    <row r="4" spans="1:20" x14ac:dyDescent="0.25">
      <c r="A4" t="s">
        <v>8</v>
      </c>
      <c r="B4">
        <v>13</v>
      </c>
      <c r="C4">
        <f t="shared" si="0"/>
        <v>12</v>
      </c>
      <c r="E4">
        <v>25</v>
      </c>
    </row>
    <row r="5" spans="1:20" x14ac:dyDescent="0.25">
      <c r="A5" t="s">
        <v>7</v>
      </c>
      <c r="B5">
        <v>18</v>
      </c>
      <c r="C5">
        <f t="shared" si="0"/>
        <v>15</v>
      </c>
      <c r="E5">
        <v>33</v>
      </c>
    </row>
    <row r="6" spans="1:20" x14ac:dyDescent="0.25">
      <c r="A6" t="s">
        <v>6</v>
      </c>
      <c r="B6">
        <v>20</v>
      </c>
      <c r="C6">
        <f t="shared" si="0"/>
        <v>107</v>
      </c>
      <c r="E6">
        <v>127</v>
      </c>
    </row>
    <row r="7" spans="1:20" x14ac:dyDescent="0.25">
      <c r="A7" t="s">
        <v>5</v>
      </c>
      <c r="B7">
        <v>24</v>
      </c>
      <c r="C7">
        <f t="shared" si="0"/>
        <v>33</v>
      </c>
      <c r="E7">
        <v>57</v>
      </c>
    </row>
    <row r="8" spans="1:20" x14ac:dyDescent="0.25">
      <c r="A8" t="s">
        <v>4</v>
      </c>
      <c r="B8">
        <v>2</v>
      </c>
      <c r="C8">
        <f t="shared" si="0"/>
        <v>12</v>
      </c>
      <c r="E8">
        <v>14</v>
      </c>
      <c r="S8" s="1">
        <v>0.3</v>
      </c>
      <c r="T8" t="s">
        <v>21</v>
      </c>
    </row>
    <row r="9" spans="1:20" x14ac:dyDescent="0.25">
      <c r="A9" t="s">
        <v>3</v>
      </c>
      <c r="B9">
        <v>12</v>
      </c>
      <c r="C9">
        <f t="shared" si="0"/>
        <v>48</v>
      </c>
      <c r="E9">
        <v>60</v>
      </c>
      <c r="R9" t="s">
        <v>18</v>
      </c>
      <c r="S9">
        <v>82.62</v>
      </c>
      <c r="T9">
        <v>79.48</v>
      </c>
    </row>
    <row r="10" spans="1:20" x14ac:dyDescent="0.25">
      <c r="A10" t="s">
        <v>2</v>
      </c>
      <c r="B10">
        <v>1</v>
      </c>
      <c r="C10">
        <f t="shared" si="0"/>
        <v>7</v>
      </c>
      <c r="E10">
        <v>8</v>
      </c>
      <c r="R10" t="s">
        <v>19</v>
      </c>
      <c r="S10">
        <v>97.56</v>
      </c>
      <c r="T10">
        <v>96.87</v>
      </c>
    </row>
    <row r="11" spans="1:20" x14ac:dyDescent="0.25">
      <c r="A11" t="s">
        <v>1</v>
      </c>
      <c r="B11">
        <v>201</v>
      </c>
      <c r="C11">
        <f t="shared" si="0"/>
        <v>180</v>
      </c>
      <c r="E11">
        <v>381</v>
      </c>
      <c r="R11" t="s">
        <v>20</v>
      </c>
      <c r="S11">
        <v>96.34</v>
      </c>
      <c r="T11">
        <v>94.38</v>
      </c>
    </row>
    <row r="12" spans="1:20" x14ac:dyDescent="0.25">
      <c r="A12" t="s">
        <v>29</v>
      </c>
      <c r="B12">
        <v>23</v>
      </c>
      <c r="C12">
        <v>116</v>
      </c>
      <c r="E12">
        <f>SUM(B12:C12)</f>
        <v>139</v>
      </c>
      <c r="R12" t="s">
        <v>22</v>
      </c>
      <c r="S12">
        <v>100</v>
      </c>
      <c r="T12">
        <v>100</v>
      </c>
    </row>
    <row r="13" spans="1:20" x14ac:dyDescent="0.25">
      <c r="E13">
        <f>SUM(E2:E12)</f>
        <v>1094</v>
      </c>
      <c r="R13" t="s">
        <v>23</v>
      </c>
      <c r="S13">
        <v>100</v>
      </c>
      <c r="T13">
        <v>99.87</v>
      </c>
    </row>
    <row r="14" spans="1:20" x14ac:dyDescent="0.25">
      <c r="R14" t="s">
        <v>24</v>
      </c>
      <c r="S14">
        <v>99.7</v>
      </c>
      <c r="T14">
        <v>99.35</v>
      </c>
    </row>
    <row r="15" spans="1:20" x14ac:dyDescent="0.25">
      <c r="R15" t="s">
        <v>25</v>
      </c>
      <c r="S15">
        <v>99.7</v>
      </c>
      <c r="T15">
        <v>99.35</v>
      </c>
    </row>
    <row r="17" spans="1:5" x14ac:dyDescent="0.25">
      <c r="B17" t="s">
        <v>27</v>
      </c>
      <c r="C17" t="s">
        <v>28</v>
      </c>
    </row>
    <row r="18" spans="1:5" x14ac:dyDescent="0.25">
      <c r="A18" t="s">
        <v>11</v>
      </c>
      <c r="B18">
        <v>74</v>
      </c>
      <c r="C18">
        <f>E18-B18</f>
        <v>91</v>
      </c>
      <c r="E18">
        <v>165</v>
      </c>
    </row>
    <row r="19" spans="1:5" x14ac:dyDescent="0.25">
      <c r="A19" t="s">
        <v>12</v>
      </c>
      <c r="B19">
        <v>72</v>
      </c>
      <c r="C19">
        <f>E19-B19</f>
        <v>82</v>
      </c>
      <c r="E19">
        <v>154</v>
      </c>
    </row>
    <row r="20" spans="1:5" x14ac:dyDescent="0.25">
      <c r="A20" t="s">
        <v>13</v>
      </c>
      <c r="B20">
        <v>2</v>
      </c>
      <c r="C20">
        <f>E20-B20</f>
        <v>2</v>
      </c>
      <c r="E20">
        <v>4</v>
      </c>
    </row>
    <row r="21" spans="1:5" x14ac:dyDescent="0.25">
      <c r="A21" t="s">
        <v>14</v>
      </c>
      <c r="B21">
        <v>2</v>
      </c>
      <c r="C21">
        <f>E21-B21</f>
        <v>2</v>
      </c>
      <c r="E21">
        <v>4</v>
      </c>
    </row>
    <row r="22" spans="1:5" x14ac:dyDescent="0.25">
      <c r="A22" t="s">
        <v>15</v>
      </c>
      <c r="B22">
        <v>2</v>
      </c>
      <c r="C22">
        <f>E22-B22</f>
        <v>2</v>
      </c>
      <c r="E22">
        <v>4</v>
      </c>
    </row>
    <row r="27" spans="1:5" x14ac:dyDescent="0.25">
      <c r="A27" t="s">
        <v>16</v>
      </c>
      <c r="B27">
        <v>216</v>
      </c>
      <c r="C27">
        <v>409</v>
      </c>
    </row>
    <row r="28" spans="1:5" x14ac:dyDescent="0.25">
      <c r="A28" t="s">
        <v>17</v>
      </c>
      <c r="B28">
        <v>177</v>
      </c>
      <c r="C28">
        <v>298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2018-02-16T17:04:43Z</dcterms:created>
  <dcterms:modified xsi:type="dcterms:W3CDTF">2018-02-20T17:22:34Z</dcterms:modified>
</cp:coreProperties>
</file>