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\"/>
    </mc:Choice>
  </mc:AlternateContent>
  <xr:revisionPtr revIDLastSave="0" documentId="13_ncr:1_{83F082E2-D5D3-45C4-8D4A-6A82738F34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C28" i="1"/>
  <c r="C29" i="1"/>
  <c r="C25" i="1"/>
  <c r="B25" i="1"/>
  <c r="I22" i="1"/>
  <c r="H22" i="1"/>
  <c r="I12" i="1"/>
  <c r="I13" i="1"/>
  <c r="I14" i="1"/>
  <c r="I15" i="1"/>
  <c r="I16" i="1"/>
  <c r="I17" i="1"/>
  <c r="I18" i="1"/>
  <c r="I19" i="1"/>
  <c r="I20" i="1"/>
  <c r="I21" i="1"/>
  <c r="I11" i="1"/>
  <c r="H12" i="1"/>
  <c r="H13" i="1"/>
  <c r="H14" i="1"/>
  <c r="H15" i="1"/>
  <c r="H16" i="1"/>
  <c r="H17" i="1"/>
  <c r="H18" i="1"/>
  <c r="H19" i="1"/>
  <c r="H20" i="1"/>
  <c r="H21" i="1"/>
  <c r="H11" i="1"/>
  <c r="F12" i="1"/>
  <c r="F13" i="1"/>
  <c r="F14" i="1"/>
  <c r="F15" i="1"/>
  <c r="F16" i="1"/>
  <c r="F17" i="1"/>
  <c r="F18" i="1"/>
  <c r="F19" i="1"/>
  <c r="F20" i="1"/>
  <c r="F21" i="1"/>
  <c r="F11" i="1"/>
  <c r="E12" i="1"/>
  <c r="E13" i="1"/>
  <c r="E14" i="1"/>
  <c r="E15" i="1"/>
  <c r="E16" i="1"/>
  <c r="E17" i="1"/>
  <c r="E18" i="1"/>
  <c r="E19" i="1"/>
  <c r="E20" i="1"/>
  <c r="E21" i="1"/>
  <c r="E11" i="1"/>
  <c r="C23" i="1"/>
  <c r="B23" i="1"/>
  <c r="C22" i="1"/>
  <c r="B22" i="1"/>
</calcChain>
</file>

<file path=xl/sharedStrings.xml><?xml version="1.0" encoding="utf-8"?>
<sst xmlns="http://schemas.openxmlformats.org/spreadsheetml/2006/main" count="25" uniqueCount="25">
  <si>
    <t>T test is also called parametric test</t>
  </si>
  <si>
    <t>We use T test for smaller sized sampled data</t>
  </si>
  <si>
    <t>Null Hypothesis</t>
  </si>
  <si>
    <t>Alternate Hypothesis</t>
  </si>
  <si>
    <t>No significant difference between mean of both group</t>
  </si>
  <si>
    <t>Significant difference between mean of both group</t>
  </si>
  <si>
    <t>critical T value</t>
  </si>
  <si>
    <t>Significance Level</t>
  </si>
  <si>
    <t>sum of observation</t>
  </si>
  <si>
    <t>mean</t>
  </si>
  <si>
    <t>sample size</t>
  </si>
  <si>
    <t>Independent - Maths Marks (x1)</t>
  </si>
  <si>
    <t>Dependent- Physics Marks (x2)</t>
  </si>
  <si>
    <t>diff mean - x1</t>
  </si>
  <si>
    <t>diff mean - x2</t>
  </si>
  <si>
    <t>squared diff X1</t>
  </si>
  <si>
    <t>squared diff X2</t>
  </si>
  <si>
    <t>sum of squared differences</t>
  </si>
  <si>
    <t>T test</t>
  </si>
  <si>
    <t>((mean of x1 - mean of x2)/stdev)*sqrt((n1*n2)/(n1+n2))</t>
  </si>
  <si>
    <t>stdev</t>
  </si>
  <si>
    <t>sqrt((sum(x1-x1 mean)^2)+(sum(x2-x2 mean)^2)/((n1+n2)-2))</t>
  </si>
  <si>
    <t>df</t>
  </si>
  <si>
    <t>cal value &lt; tablulated value</t>
  </si>
  <si>
    <t>cal value &gt; tablulated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</si>
</sst>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D4" sqref="D4"/>
    </sheetView>
  </sheetViews>
  <sheetFormatPr defaultRowHeight="14.5" x14ac:dyDescent="0.35"/>
  <cols>
    <col min="1" max="1" width="45.81640625" customWidth="1"/>
    <col min="2" max="2" width="27.90625" customWidth="1"/>
    <col min="3" max="3" width="49.453125" customWidth="1"/>
    <col min="4" max="4" width="25.08984375" customWidth="1"/>
    <col min="5" max="5" width="11.90625" customWidth="1"/>
    <col min="6" max="6" width="14.08984375" customWidth="1"/>
    <col min="8" max="8" width="19.08984375" customWidth="1"/>
    <col min="9" max="9" width="18.36328125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23</v>
      </c>
    </row>
    <row r="2" spans="1:9" x14ac:dyDescent="0.35">
      <c r="A2" t="s">
        <v>1</v>
      </c>
      <c r="B2" t="s">
        <v>3</v>
      </c>
      <c r="C2" t="s">
        <v>5</v>
      </c>
      <c r="D2" t="s">
        <v>24</v>
      </c>
    </row>
    <row r="4" spans="1:9" x14ac:dyDescent="0.35">
      <c r="A4" t="s">
        <v>6</v>
      </c>
      <c r="B4" t="s">
        <v>7</v>
      </c>
    </row>
    <row r="5" spans="1:9" x14ac:dyDescent="0.35">
      <c r="B5">
        <v>0.05</v>
      </c>
    </row>
    <row r="6" spans="1:9" x14ac:dyDescent="0.35">
      <c r="B6">
        <v>0.01</v>
      </c>
    </row>
    <row r="10" spans="1:9" x14ac:dyDescent="0.35">
      <c r="B10" s="2" t="s">
        <v>11</v>
      </c>
      <c r="C10" s="2" t="s">
        <v>12</v>
      </c>
      <c r="E10" t="s">
        <v>13</v>
      </c>
      <c r="F10" t="s">
        <v>14</v>
      </c>
      <c r="H10" t="s">
        <v>15</v>
      </c>
      <c r="I10" t="s">
        <v>16</v>
      </c>
    </row>
    <row r="11" spans="1:9" x14ac:dyDescent="0.35">
      <c r="B11" s="2">
        <v>60</v>
      </c>
      <c r="C11" s="2">
        <v>39</v>
      </c>
      <c r="E11" s="3">
        <f>B11-$B$23</f>
        <v>9.2727272727272734</v>
      </c>
      <c r="F11" s="3">
        <f>C11-$C$23</f>
        <v>-12.090909090909093</v>
      </c>
      <c r="H11" s="3">
        <f>E11^2</f>
        <v>85.983471074380176</v>
      </c>
      <c r="I11" s="3">
        <f>F11^2</f>
        <v>146.19008264462815</v>
      </c>
    </row>
    <row r="12" spans="1:9" x14ac:dyDescent="0.35">
      <c r="B12" s="2">
        <v>57</v>
      </c>
      <c r="C12" s="2">
        <v>43</v>
      </c>
      <c r="E12" s="3">
        <f t="shared" ref="E12:E21" si="0">B12-$B$23</f>
        <v>6.2727272727272734</v>
      </c>
      <c r="F12" s="3">
        <f t="shared" ref="F12:F21" si="1">C12-$C$23</f>
        <v>-8.0909090909090935</v>
      </c>
      <c r="H12" s="3">
        <f t="shared" ref="H12:H21" si="2">E12^2</f>
        <v>39.347107438016536</v>
      </c>
      <c r="I12" s="3">
        <f t="shared" ref="I12:I21" si="3">F12^2</f>
        <v>65.462809917355415</v>
      </c>
    </row>
    <row r="13" spans="1:9" x14ac:dyDescent="0.35">
      <c r="B13" s="2">
        <v>37</v>
      </c>
      <c r="C13" s="2">
        <v>55</v>
      </c>
      <c r="E13" s="3">
        <f t="shared" si="0"/>
        <v>-13.727272727272727</v>
      </c>
      <c r="F13" s="3">
        <f t="shared" si="1"/>
        <v>3.9090909090909065</v>
      </c>
      <c r="H13" s="3">
        <f t="shared" si="2"/>
        <v>188.4380165289256</v>
      </c>
      <c r="I13" s="3">
        <f t="shared" si="3"/>
        <v>15.280991735537169</v>
      </c>
    </row>
    <row r="14" spans="1:9" x14ac:dyDescent="0.35">
      <c r="B14" s="2">
        <v>57</v>
      </c>
      <c r="C14" s="2">
        <v>51</v>
      </c>
      <c r="E14" s="3">
        <f t="shared" si="0"/>
        <v>6.2727272727272734</v>
      </c>
      <c r="F14" s="3">
        <f t="shared" si="1"/>
        <v>-9.0909090909093493E-2</v>
      </c>
      <c r="H14" s="3">
        <f t="shared" si="2"/>
        <v>39.347107438016536</v>
      </c>
      <c r="I14" s="3">
        <f t="shared" si="3"/>
        <v>8.2644628099178257E-3</v>
      </c>
    </row>
    <row r="15" spans="1:9" x14ac:dyDescent="0.35">
      <c r="B15" s="2">
        <v>59</v>
      </c>
      <c r="C15" s="2">
        <v>58</v>
      </c>
      <c r="E15" s="3">
        <f t="shared" si="0"/>
        <v>8.2727272727272734</v>
      </c>
      <c r="F15" s="3">
        <f t="shared" si="1"/>
        <v>6.9090909090909065</v>
      </c>
      <c r="H15" s="3">
        <f t="shared" si="2"/>
        <v>68.43801652892563</v>
      </c>
      <c r="I15" s="3">
        <f t="shared" si="3"/>
        <v>47.73553719008261</v>
      </c>
    </row>
    <row r="16" spans="1:9" x14ac:dyDescent="0.35">
      <c r="B16" s="2">
        <v>57</v>
      </c>
      <c r="C16" s="2">
        <v>57</v>
      </c>
      <c r="E16" s="3">
        <f t="shared" si="0"/>
        <v>6.2727272727272734</v>
      </c>
      <c r="F16" s="3">
        <f t="shared" si="1"/>
        <v>5.9090909090909065</v>
      </c>
      <c r="H16" s="3">
        <f t="shared" si="2"/>
        <v>39.347107438016536</v>
      </c>
      <c r="I16" s="3">
        <f t="shared" si="3"/>
        <v>34.917355371900797</v>
      </c>
    </row>
    <row r="17" spans="1:9" x14ac:dyDescent="0.35">
      <c r="B17" s="2">
        <v>49</v>
      </c>
      <c r="C17" s="2">
        <v>59</v>
      </c>
      <c r="E17" s="3">
        <f t="shared" si="0"/>
        <v>-1.7272727272727266</v>
      </c>
      <c r="F17" s="3">
        <f t="shared" si="1"/>
        <v>7.9090909090909065</v>
      </c>
      <c r="H17" s="3">
        <f t="shared" si="2"/>
        <v>2.9834710743801631</v>
      </c>
      <c r="I17" s="3">
        <f t="shared" si="3"/>
        <v>62.553719008264423</v>
      </c>
    </row>
    <row r="18" spans="1:9" x14ac:dyDescent="0.35">
      <c r="B18" s="2">
        <v>57</v>
      </c>
      <c r="C18" s="2">
        <v>58</v>
      </c>
      <c r="E18" s="3">
        <f t="shared" si="0"/>
        <v>6.2727272727272734</v>
      </c>
      <c r="F18" s="3">
        <f t="shared" si="1"/>
        <v>6.9090909090909065</v>
      </c>
      <c r="H18" s="3">
        <f t="shared" si="2"/>
        <v>39.347107438016536</v>
      </c>
      <c r="I18" s="3">
        <f t="shared" si="3"/>
        <v>47.73553719008261</v>
      </c>
    </row>
    <row r="19" spans="1:9" x14ac:dyDescent="0.35">
      <c r="B19" s="2">
        <v>43</v>
      </c>
      <c r="C19" s="2">
        <v>54</v>
      </c>
      <c r="E19" s="3">
        <f t="shared" si="0"/>
        <v>-7.7272727272727266</v>
      </c>
      <c r="F19" s="3">
        <f t="shared" si="1"/>
        <v>2.9090909090909065</v>
      </c>
      <c r="H19" s="3">
        <f t="shared" si="2"/>
        <v>59.710743801652882</v>
      </c>
      <c r="I19" s="3">
        <f t="shared" si="3"/>
        <v>8.4628099173553561</v>
      </c>
    </row>
    <row r="20" spans="1:9" x14ac:dyDescent="0.35">
      <c r="B20" s="2">
        <v>29</v>
      </c>
      <c r="C20" s="2">
        <v>36</v>
      </c>
      <c r="E20" s="3">
        <f t="shared" si="0"/>
        <v>-21.727272727272727</v>
      </c>
      <c r="F20" s="3">
        <f t="shared" si="1"/>
        <v>-15.090909090909093</v>
      </c>
      <c r="H20" s="3">
        <f t="shared" si="2"/>
        <v>472.07438016528926</v>
      </c>
      <c r="I20" s="3">
        <f t="shared" si="3"/>
        <v>227.73553719008271</v>
      </c>
    </row>
    <row r="21" spans="1:9" x14ac:dyDescent="0.35">
      <c r="B21" s="2">
        <v>53</v>
      </c>
      <c r="C21" s="2">
        <v>52</v>
      </c>
      <c r="E21" s="3">
        <f t="shared" si="0"/>
        <v>2.2727272727272734</v>
      </c>
      <c r="F21" s="3">
        <f t="shared" si="1"/>
        <v>0.90909090909090651</v>
      </c>
      <c r="H21" s="3">
        <f t="shared" si="2"/>
        <v>5.1652892561983501</v>
      </c>
      <c r="I21" s="3">
        <f t="shared" si="3"/>
        <v>0.82644628099173079</v>
      </c>
    </row>
    <row r="22" spans="1:9" x14ac:dyDescent="0.35">
      <c r="A22" t="s">
        <v>8</v>
      </c>
      <c r="B22" s="1">
        <f>SUM(B11:B21)</f>
        <v>558</v>
      </c>
      <c r="C22" s="1">
        <f>SUM(C11:C21)</f>
        <v>562</v>
      </c>
      <c r="H22" s="3">
        <f>SUM(H11:H21)</f>
        <v>1040.1818181818182</v>
      </c>
      <c r="I22" s="3">
        <f>SUM(I11:I21)</f>
        <v>656.90909090909076</v>
      </c>
    </row>
    <row r="23" spans="1:9" x14ac:dyDescent="0.35">
      <c r="A23" t="s">
        <v>9</v>
      </c>
      <c r="B23" s="4">
        <f>AVERAGE(B11:B21)</f>
        <v>50.727272727272727</v>
      </c>
      <c r="C23" s="4">
        <f>AVERAGE(C11:C21)</f>
        <v>51.090909090909093</v>
      </c>
    </row>
    <row r="24" spans="1:9" x14ac:dyDescent="0.35">
      <c r="A24" t="s">
        <v>10</v>
      </c>
      <c r="B24" s="1">
        <v>11</v>
      </c>
      <c r="C24" s="1">
        <v>11</v>
      </c>
    </row>
    <row r="25" spans="1:9" x14ac:dyDescent="0.35">
      <c r="A25" t="s">
        <v>17</v>
      </c>
      <c r="B25" s="4">
        <f>H22</f>
        <v>1040.1818181818182</v>
      </c>
      <c r="C25" s="4">
        <f>I22</f>
        <v>656.90909090909076</v>
      </c>
    </row>
    <row r="26" spans="1:9" x14ac:dyDescent="0.35">
      <c r="A26" t="s">
        <v>22</v>
      </c>
      <c r="B26">
        <f>B24-1</f>
        <v>10</v>
      </c>
    </row>
    <row r="28" spans="1:9" ht="43.5" x14ac:dyDescent="0.35">
      <c r="A28" t="s">
        <v>18</v>
      </c>
      <c r="B28" s="5" t="s">
        <v>19</v>
      </c>
      <c r="C28" s="3">
        <f>(((B23-C23)/C29)*SQRT((B24*C24)/(B24+C24)))</f>
        <v>-9.2578703654023056E-2</v>
      </c>
    </row>
    <row r="29" spans="1:9" ht="43.5" x14ac:dyDescent="0.35">
      <c r="A29" t="s">
        <v>20</v>
      </c>
      <c r="B29" s="5" t="s">
        <v>21</v>
      </c>
      <c r="C29" s="3">
        <f>SQRT((H22+I22)/((B24+C24)-2))</f>
        <v>9.2116526994098855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2023-08-19T13:42:54Z</dcterms:modified>
</cp:coreProperties>
</file>