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7th May Batch - Current\"/>
    </mc:Choice>
  </mc:AlternateContent>
  <xr:revisionPtr revIDLastSave="0" documentId="13_ncr:1_{4B8E6F01-F810-48A6-B979-B875E1EF81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P22" i="1"/>
  <c r="O24" i="1"/>
  <c r="O23" i="1"/>
  <c r="O22" i="1"/>
  <c r="M22" i="1"/>
  <c r="L22" i="1"/>
  <c r="K22" i="1"/>
  <c r="J22" i="1"/>
  <c r="I22" i="1"/>
  <c r="H22" i="1"/>
  <c r="H23" i="1"/>
  <c r="E18" i="1"/>
  <c r="E17" i="1"/>
  <c r="D18" i="1"/>
  <c r="D17" i="1"/>
  <c r="G9" i="1"/>
  <c r="G10" i="1"/>
  <c r="G11" i="1"/>
  <c r="G12" i="1"/>
  <c r="G13" i="1"/>
  <c r="G14" i="1"/>
  <c r="G8" i="1"/>
  <c r="F3" i="1"/>
  <c r="F4" i="1"/>
  <c r="F5" i="1"/>
  <c r="F2" i="1"/>
</calcChain>
</file>

<file path=xl/sharedStrings.xml><?xml version="1.0" encoding="utf-8"?>
<sst xmlns="http://schemas.openxmlformats.org/spreadsheetml/2006/main" count="72" uniqueCount="48">
  <si>
    <t>Relative Reference</t>
  </si>
  <si>
    <t>product Qty</t>
  </si>
  <si>
    <t>Product price</t>
  </si>
  <si>
    <t>Product Qty</t>
  </si>
  <si>
    <t>Product Name</t>
  </si>
  <si>
    <t>fridge</t>
  </si>
  <si>
    <t>almirah</t>
  </si>
  <si>
    <t>laptop</t>
  </si>
  <si>
    <t>chair</t>
  </si>
  <si>
    <t>Total Price</t>
  </si>
  <si>
    <t>product name</t>
  </si>
  <si>
    <t>sale date</t>
  </si>
  <si>
    <t>Price</t>
  </si>
  <si>
    <t>Absolute reference</t>
  </si>
  <si>
    <t>Function</t>
  </si>
  <si>
    <t>LEFT</t>
  </si>
  <si>
    <t>RIGHT</t>
  </si>
  <si>
    <t>Harry</t>
  </si>
  <si>
    <t>Peter</t>
  </si>
  <si>
    <t>Jack</t>
  </si>
  <si>
    <t>Name</t>
  </si>
  <si>
    <t>Department</t>
  </si>
  <si>
    <t>Age</t>
  </si>
  <si>
    <t>Salary</t>
  </si>
  <si>
    <t xml:space="preserve">Peter </t>
  </si>
  <si>
    <t>Leo</t>
  </si>
  <si>
    <t>sales</t>
  </si>
  <si>
    <t>IT</t>
  </si>
  <si>
    <t>Branding</t>
  </si>
  <si>
    <t>Navin</t>
  </si>
  <si>
    <t>Paul</t>
  </si>
  <si>
    <t>Richard</t>
  </si>
  <si>
    <t>IF</t>
  </si>
  <si>
    <t>IFS</t>
  </si>
  <si>
    <t>AVERAGEIF</t>
  </si>
  <si>
    <t>AVERAGEIFS</t>
  </si>
  <si>
    <t>sales team</t>
  </si>
  <si>
    <t>Senior</t>
  </si>
  <si>
    <t>Middle</t>
  </si>
  <si>
    <t>other team</t>
  </si>
  <si>
    <t>Junior</t>
  </si>
  <si>
    <t>COUNT</t>
  </si>
  <si>
    <t>COUNTA</t>
  </si>
  <si>
    <t>COUNTBLANK</t>
  </si>
  <si>
    <t>COUNTIF</t>
  </si>
  <si>
    <t>Brand</t>
  </si>
  <si>
    <t>COUNTIFS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</si>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</sst>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A19" workbookViewId="0">
      <selection activeCell="D32" sqref="D32"/>
    </sheetView>
  </sheetViews>
  <sheetFormatPr defaultRowHeight="14.5" x14ac:dyDescent="0.35"/>
  <cols>
    <col min="2" max="2" width="20.36328125" customWidth="1"/>
    <col min="3" max="4" width="15.36328125" customWidth="1"/>
    <col min="5" max="5" width="11.6328125" customWidth="1"/>
    <col min="6" max="6" width="13.6328125" customWidth="1"/>
    <col min="7" max="7" width="12.7265625" customWidth="1"/>
    <col min="8" max="8" width="10.1796875" bestFit="1" customWidth="1"/>
    <col min="9" max="9" width="13.36328125" customWidth="1"/>
    <col min="12" max="12" width="12.26953125" bestFit="1" customWidth="1"/>
    <col min="14" max="14" width="12.90625" customWidth="1"/>
    <col min="15" max="15" width="11.26953125" customWidth="1"/>
    <col min="16" max="16" width="10.54296875" customWidth="1"/>
  </cols>
  <sheetData>
    <row r="1" spans="2:7" x14ac:dyDescent="0.35">
      <c r="B1" s="2" t="s">
        <v>0</v>
      </c>
      <c r="C1" s="2" t="s">
        <v>4</v>
      </c>
      <c r="D1" s="2" t="s">
        <v>3</v>
      </c>
      <c r="E1" s="2" t="s">
        <v>2</v>
      </c>
      <c r="F1" s="2" t="s">
        <v>9</v>
      </c>
      <c r="G1" s="1"/>
    </row>
    <row r="2" spans="2:7" x14ac:dyDescent="0.35">
      <c r="B2" s="2"/>
      <c r="C2" s="2" t="s">
        <v>5</v>
      </c>
      <c r="D2" s="2">
        <v>3</v>
      </c>
      <c r="E2" s="2">
        <v>35000</v>
      </c>
      <c r="F2" s="2">
        <f>E2*D2</f>
        <v>105000</v>
      </c>
      <c r="G2" s="1"/>
    </row>
    <row r="3" spans="2:7" x14ac:dyDescent="0.35">
      <c r="B3" s="2"/>
      <c r="C3" s="2" t="s">
        <v>6</v>
      </c>
      <c r="D3" s="2">
        <v>2</v>
      </c>
      <c r="E3" s="2">
        <v>16000</v>
      </c>
      <c r="F3" s="2">
        <f t="shared" ref="F3:F5" si="0">E3*D3</f>
        <v>32000</v>
      </c>
      <c r="G3" s="1"/>
    </row>
    <row r="4" spans="2:7" x14ac:dyDescent="0.35">
      <c r="B4" s="2"/>
      <c r="C4" s="2" t="s">
        <v>7</v>
      </c>
      <c r="D4" s="2">
        <v>5</v>
      </c>
      <c r="E4" s="2">
        <v>28000</v>
      </c>
      <c r="F4" s="2">
        <f t="shared" si="0"/>
        <v>140000</v>
      </c>
      <c r="G4" s="1"/>
    </row>
    <row r="5" spans="2:7" x14ac:dyDescent="0.35">
      <c r="B5" s="2"/>
      <c r="C5" s="2" t="s">
        <v>8</v>
      </c>
      <c r="D5" s="2">
        <v>4</v>
      </c>
      <c r="E5" s="2">
        <v>6000</v>
      </c>
      <c r="F5" s="2">
        <f t="shared" si="0"/>
        <v>24000</v>
      </c>
      <c r="G5" s="1"/>
    </row>
    <row r="6" spans="2:7" x14ac:dyDescent="0.35">
      <c r="B6" s="1"/>
      <c r="C6" s="1"/>
      <c r="D6" s="1"/>
      <c r="E6" s="1"/>
      <c r="F6" s="1"/>
      <c r="G6" s="1"/>
    </row>
    <row r="7" spans="2:7" x14ac:dyDescent="0.35">
      <c r="B7" s="4" t="s">
        <v>13</v>
      </c>
      <c r="C7" s="2" t="s">
        <v>10</v>
      </c>
      <c r="D7" s="4" t="s">
        <v>11</v>
      </c>
      <c r="E7" s="4" t="s">
        <v>1</v>
      </c>
      <c r="F7" s="4" t="s">
        <v>12</v>
      </c>
      <c r="G7" s="4"/>
    </row>
    <row r="8" spans="2:7" x14ac:dyDescent="0.35">
      <c r="B8" s="4"/>
      <c r="C8" s="2" t="s">
        <v>5</v>
      </c>
      <c r="D8" s="5">
        <v>45283</v>
      </c>
      <c r="E8" s="2">
        <v>5</v>
      </c>
      <c r="F8" s="4">
        <v>35000</v>
      </c>
      <c r="G8" s="4">
        <f>$F$8*E8</f>
        <v>175000</v>
      </c>
    </row>
    <row r="9" spans="2:7" x14ac:dyDescent="0.35">
      <c r="B9" s="4"/>
      <c r="C9" s="4"/>
      <c r="D9" s="5">
        <v>45284</v>
      </c>
      <c r="E9" s="2">
        <v>1</v>
      </c>
      <c r="F9" s="4"/>
      <c r="G9" s="4">
        <f t="shared" ref="G9:G14" si="1">$F$8*E9</f>
        <v>35000</v>
      </c>
    </row>
    <row r="10" spans="2:7" x14ac:dyDescent="0.35">
      <c r="B10" s="4"/>
      <c r="C10" s="4"/>
      <c r="D10" s="5">
        <v>45285</v>
      </c>
      <c r="E10" s="2">
        <v>3</v>
      </c>
      <c r="F10" s="4"/>
      <c r="G10" s="4">
        <f t="shared" si="1"/>
        <v>105000</v>
      </c>
    </row>
    <row r="11" spans="2:7" x14ac:dyDescent="0.35">
      <c r="B11" s="4"/>
      <c r="C11" s="4"/>
      <c r="D11" s="5">
        <v>45286</v>
      </c>
      <c r="E11" s="2">
        <v>7</v>
      </c>
      <c r="F11" s="4"/>
      <c r="G11" s="4">
        <f t="shared" si="1"/>
        <v>245000</v>
      </c>
    </row>
    <row r="12" spans="2:7" x14ac:dyDescent="0.35">
      <c r="B12" s="4"/>
      <c r="C12" s="4"/>
      <c r="D12" s="5">
        <v>45287</v>
      </c>
      <c r="E12" s="2">
        <v>9</v>
      </c>
      <c r="F12" s="4"/>
      <c r="G12" s="4">
        <f t="shared" si="1"/>
        <v>315000</v>
      </c>
    </row>
    <row r="13" spans="2:7" x14ac:dyDescent="0.35">
      <c r="B13" s="4"/>
      <c r="C13" s="4"/>
      <c r="D13" s="5">
        <v>45288</v>
      </c>
      <c r="E13" s="2">
        <v>2</v>
      </c>
      <c r="F13" s="4"/>
      <c r="G13" s="4">
        <f t="shared" si="1"/>
        <v>70000</v>
      </c>
    </row>
    <row r="14" spans="2:7" x14ac:dyDescent="0.35">
      <c r="B14" s="4"/>
      <c r="C14" s="4"/>
      <c r="D14" s="5">
        <v>45289</v>
      </c>
      <c r="E14" s="2">
        <v>10</v>
      </c>
      <c r="F14" s="4"/>
      <c r="G14" s="4">
        <f t="shared" si="1"/>
        <v>350000</v>
      </c>
    </row>
    <row r="16" spans="2:7" x14ac:dyDescent="0.35">
      <c r="B16" s="12" t="s">
        <v>14</v>
      </c>
      <c r="C16" s="12"/>
      <c r="D16" s="12"/>
      <c r="E16" s="12"/>
      <c r="F16" s="12"/>
      <c r="G16" s="12"/>
    </row>
    <row r="17" spans="1:16" x14ac:dyDescent="0.35">
      <c r="B17" s="3" t="s">
        <v>15</v>
      </c>
      <c r="C17" s="3" t="s">
        <v>17</v>
      </c>
      <c r="D17" s="3" t="str">
        <f>LEFT(C17)</f>
        <v>H</v>
      </c>
      <c r="E17" s="3" t="str">
        <f>LEFT(C17,3)</f>
        <v>Har</v>
      </c>
      <c r="F17" s="3"/>
      <c r="G17" s="3"/>
    </row>
    <row r="18" spans="1:16" x14ac:dyDescent="0.35">
      <c r="B18" s="3" t="s">
        <v>16</v>
      </c>
      <c r="C18" s="3" t="s">
        <v>18</v>
      </c>
      <c r="D18" s="3" t="str">
        <f>RIGHT(C18)</f>
        <v>r</v>
      </c>
      <c r="E18" s="3" t="str">
        <f>RIGHT(C18,3)</f>
        <v>ter</v>
      </c>
      <c r="F18" s="3"/>
      <c r="G18" s="3"/>
    </row>
    <row r="19" spans="1:16" x14ac:dyDescent="0.35">
      <c r="N19" s="4"/>
    </row>
    <row r="20" spans="1:16" x14ac:dyDescent="0.35">
      <c r="F20" s="6"/>
      <c r="N20" s="4"/>
    </row>
    <row r="21" spans="1:16" x14ac:dyDescent="0.35">
      <c r="A21" s="4" t="s">
        <v>47</v>
      </c>
      <c r="B21" s="7" t="s">
        <v>20</v>
      </c>
      <c r="C21" s="7" t="s">
        <v>21</v>
      </c>
      <c r="D21" s="7" t="s">
        <v>22</v>
      </c>
      <c r="E21" s="7" t="s">
        <v>23</v>
      </c>
      <c r="F21" s="7" t="s">
        <v>32</v>
      </c>
      <c r="G21" s="7" t="s">
        <v>33</v>
      </c>
      <c r="H21" s="7" t="s">
        <v>34</v>
      </c>
      <c r="I21" s="7" t="s">
        <v>35</v>
      </c>
      <c r="J21" s="7" t="s">
        <v>41</v>
      </c>
      <c r="K21" s="7" t="s">
        <v>42</v>
      </c>
      <c r="L21" s="7" t="s">
        <v>43</v>
      </c>
      <c r="M21" s="10" t="s">
        <v>44</v>
      </c>
      <c r="N21" s="4"/>
      <c r="O21" s="7" t="s">
        <v>44</v>
      </c>
      <c r="P21" s="8" t="s">
        <v>46</v>
      </c>
    </row>
    <row r="22" spans="1:16" x14ac:dyDescent="0.35">
      <c r="A22" s="7">
        <v>1</v>
      </c>
      <c r="B22" s="4" t="s">
        <v>17</v>
      </c>
      <c r="C22" s="4" t="s">
        <v>26</v>
      </c>
      <c r="D22" s="4">
        <v>44</v>
      </c>
      <c r="E22" s="4">
        <v>25399</v>
      </c>
      <c r="F22" s="4" t="s">
        <v>36</v>
      </c>
      <c r="G22" s="4" t="s">
        <v>37</v>
      </c>
      <c r="H22" s="9">
        <f>AVERAGEIF(C22:C30,C22,E22:E30)</f>
        <v>31204.666666666668</v>
      </c>
      <c r="I22" s="4">
        <f>AVERAGEIFS(E22:E30,C22:C30,C24,G22:G30,G23)</f>
        <v>19829</v>
      </c>
      <c r="J22" s="4">
        <f>COUNT(D22:D30)</f>
        <v>9</v>
      </c>
      <c r="K22" s="4">
        <f>COUNTA(B22:B30)</f>
        <v>7</v>
      </c>
      <c r="L22" s="4">
        <f>COUNTBLANK(B22:B30)</f>
        <v>2</v>
      </c>
      <c r="M22" s="11">
        <f>COUNTIF(C22:C30,C24)</f>
        <v>4</v>
      </c>
      <c r="N22" s="4" t="s">
        <v>26</v>
      </c>
      <c r="O22" s="3">
        <f>COUNTIF(C22:C30,C22)</f>
        <v>3</v>
      </c>
      <c r="P22" s="3">
        <f>COUNTIFS(C22:C30,C24,G22:G30,G29)</f>
        <v>2</v>
      </c>
    </row>
    <row r="23" spans="1:16" x14ac:dyDescent="0.35">
      <c r="A23" s="7">
        <v>2</v>
      </c>
      <c r="B23" s="4" t="s">
        <v>24</v>
      </c>
      <c r="C23" s="4" t="s">
        <v>26</v>
      </c>
      <c r="D23" s="4">
        <v>37</v>
      </c>
      <c r="E23" s="4">
        <v>33830</v>
      </c>
      <c r="F23" s="4" t="s">
        <v>36</v>
      </c>
      <c r="G23" s="4" t="s">
        <v>38</v>
      </c>
      <c r="H23" s="4">
        <f>AVERAGEIF(C22:C30,C24,E22:E30)</f>
        <v>21094</v>
      </c>
      <c r="I23" s="4"/>
      <c r="J23" s="4"/>
      <c r="K23" s="4"/>
      <c r="L23" s="4"/>
      <c r="M23" s="11"/>
      <c r="N23" s="4" t="s">
        <v>27</v>
      </c>
      <c r="O23" s="3">
        <f>COUNTIF(C22:C30,C24)</f>
        <v>4</v>
      </c>
      <c r="P23" s="3"/>
    </row>
    <row r="24" spans="1:16" x14ac:dyDescent="0.35">
      <c r="A24" s="7">
        <v>3</v>
      </c>
      <c r="B24" s="4"/>
      <c r="C24" s="4" t="s">
        <v>27</v>
      </c>
      <c r="D24" s="4">
        <v>43</v>
      </c>
      <c r="E24" s="4">
        <v>21249</v>
      </c>
      <c r="F24" s="4" t="s">
        <v>39</v>
      </c>
      <c r="G24" s="4" t="s">
        <v>37</v>
      </c>
      <c r="H24" s="4"/>
      <c r="I24" s="4"/>
      <c r="J24" s="4"/>
      <c r="K24" s="4"/>
      <c r="L24" s="4"/>
      <c r="M24" s="11"/>
      <c r="N24" s="4" t="s">
        <v>45</v>
      </c>
      <c r="O24" s="3">
        <f>COUNTIF(C22:C30,C26)</f>
        <v>2</v>
      </c>
      <c r="P24" s="3"/>
    </row>
    <row r="25" spans="1:16" x14ac:dyDescent="0.35">
      <c r="A25" s="7">
        <v>4</v>
      </c>
      <c r="B25" s="4" t="s">
        <v>19</v>
      </c>
      <c r="C25" s="4" t="s">
        <v>27</v>
      </c>
      <c r="D25" s="4">
        <v>33</v>
      </c>
      <c r="E25" s="4">
        <v>19829</v>
      </c>
      <c r="F25" s="4" t="s">
        <v>39</v>
      </c>
      <c r="G25" s="4" t="s">
        <v>38</v>
      </c>
      <c r="H25" s="4"/>
      <c r="I25" s="4"/>
      <c r="J25" s="4"/>
      <c r="K25" s="4"/>
      <c r="L25" s="4"/>
      <c r="M25" s="11"/>
      <c r="N25" s="4"/>
      <c r="O25" s="3"/>
      <c r="P25" s="3"/>
    </row>
    <row r="26" spans="1:16" x14ac:dyDescent="0.35">
      <c r="A26" s="7">
        <v>5</v>
      </c>
      <c r="B26" s="4" t="s">
        <v>25</v>
      </c>
      <c r="C26" s="4" t="s">
        <v>28</v>
      </c>
      <c r="D26" s="4">
        <v>31</v>
      </c>
      <c r="E26" s="4">
        <v>20579</v>
      </c>
      <c r="F26" s="4" t="s">
        <v>39</v>
      </c>
      <c r="G26" s="4" t="s">
        <v>38</v>
      </c>
      <c r="H26" s="4"/>
      <c r="I26" s="4"/>
      <c r="J26" s="4"/>
      <c r="K26" s="4"/>
      <c r="L26" s="4"/>
      <c r="M26" s="11"/>
      <c r="N26" s="4"/>
      <c r="O26" s="3"/>
      <c r="P26" s="3"/>
    </row>
    <row r="27" spans="1:16" x14ac:dyDescent="0.35">
      <c r="A27" s="7">
        <v>6</v>
      </c>
      <c r="B27" s="4"/>
      <c r="C27" s="4" t="s">
        <v>28</v>
      </c>
      <c r="D27" s="4">
        <v>25</v>
      </c>
      <c r="E27" s="4">
        <v>32220</v>
      </c>
      <c r="F27" s="4" t="s">
        <v>39</v>
      </c>
      <c r="G27" s="4" t="s">
        <v>40</v>
      </c>
      <c r="H27" s="4"/>
      <c r="I27" s="4"/>
      <c r="J27" s="4"/>
      <c r="K27" s="4"/>
      <c r="L27" s="4"/>
      <c r="M27" s="11"/>
      <c r="N27" s="4"/>
      <c r="O27" s="3"/>
      <c r="P27" s="3"/>
    </row>
    <row r="28" spans="1:16" x14ac:dyDescent="0.35">
      <c r="A28" s="7">
        <v>7</v>
      </c>
      <c r="B28" s="4" t="s">
        <v>29</v>
      </c>
      <c r="C28" s="4" t="s">
        <v>26</v>
      </c>
      <c r="D28" s="4">
        <v>43</v>
      </c>
      <c r="E28" s="4">
        <v>34385</v>
      </c>
      <c r="F28" s="4" t="s">
        <v>36</v>
      </c>
      <c r="G28" s="4" t="s">
        <v>37</v>
      </c>
      <c r="H28" s="4"/>
      <c r="I28" s="4"/>
      <c r="J28" s="4"/>
      <c r="K28" s="4"/>
      <c r="L28" s="4"/>
      <c r="M28" s="11"/>
      <c r="N28" s="4"/>
      <c r="O28" s="3"/>
      <c r="P28" s="3"/>
    </row>
    <row r="29" spans="1:16" x14ac:dyDescent="0.35">
      <c r="A29" s="7">
        <v>8</v>
      </c>
      <c r="B29" s="4" t="s">
        <v>30</v>
      </c>
      <c r="C29" s="4" t="s">
        <v>27</v>
      </c>
      <c r="D29" s="4">
        <v>25</v>
      </c>
      <c r="E29" s="4">
        <v>19560</v>
      </c>
      <c r="F29" s="4" t="s">
        <v>39</v>
      </c>
      <c r="G29" s="4" t="s">
        <v>40</v>
      </c>
      <c r="H29" s="4"/>
      <c r="I29" s="4"/>
      <c r="J29" s="4"/>
      <c r="K29" s="4"/>
      <c r="L29" s="4"/>
      <c r="M29" s="11"/>
      <c r="N29" s="4"/>
      <c r="O29" s="3"/>
      <c r="P29" s="3"/>
    </row>
    <row r="30" spans="1:16" x14ac:dyDescent="0.35">
      <c r="A30" s="7">
        <v>9</v>
      </c>
      <c r="B30" s="4" t="s">
        <v>31</v>
      </c>
      <c r="C30" s="4" t="s">
        <v>27</v>
      </c>
      <c r="D30" s="4">
        <v>25</v>
      </c>
      <c r="E30" s="4">
        <v>23738</v>
      </c>
      <c r="F30" s="4" t="s">
        <v>39</v>
      </c>
      <c r="G30" s="4" t="s">
        <v>40</v>
      </c>
      <c r="H30" s="4"/>
      <c r="I30" s="4"/>
      <c r="J30" s="4"/>
      <c r="K30" s="4"/>
      <c r="L30" s="4"/>
      <c r="M30" s="11"/>
      <c r="N30" s="4"/>
      <c r="O30" s="3"/>
      <c r="P30" s="3"/>
    </row>
    <row r="32" spans="1:16" x14ac:dyDescent="0.35">
      <c r="B32" t="str">
        <f>VLOOKUP(C32,A21:E30,2,)</f>
        <v>Navin</v>
      </c>
      <c r="C32">
        <v>7</v>
      </c>
    </row>
  </sheetData>
  <mergeCells count="1">
    <mergeCell ref="B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2023-12-24T11:25:21Z</dcterms:modified>
</cp:coreProperties>
</file>