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9th Nov Batch - Current\"/>
    </mc:Choice>
  </mc:AlternateContent>
  <xr:revisionPtr revIDLastSave="0" documentId="13_ncr:1_{CB4FDC10-A614-40BD-9DC5-0FB54AF5B11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ercentile" sheetId="1" r:id="rId1"/>
    <sheet name="Central Tendancy" sheetId="2" r:id="rId2"/>
    <sheet name="IQR - Interquartile R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3" l="1"/>
  <c r="K10" i="3"/>
  <c r="H7" i="3"/>
  <c r="E20" i="2"/>
  <c r="E19" i="2"/>
  <c r="E16" i="2"/>
  <c r="H16" i="2"/>
  <c r="I16" i="2" s="1"/>
  <c r="H17" i="2"/>
  <c r="I17" i="2" s="1"/>
  <c r="H18" i="2"/>
  <c r="I18" i="2" s="1"/>
  <c r="H19" i="2"/>
  <c r="I19" i="2" s="1"/>
  <c r="H15" i="2"/>
  <c r="I15" i="2" s="1"/>
  <c r="C3" i="2"/>
</calcChain>
</file>

<file path=xl/sharedStrings.xml><?xml version="1.0" encoding="utf-8"?>
<sst xmlns="http://schemas.openxmlformats.org/spreadsheetml/2006/main" count="46" uniqueCount="42">
  <si>
    <t>Student Name</t>
  </si>
  <si>
    <t>Total Marks</t>
  </si>
  <si>
    <t>Obtained Marks</t>
  </si>
  <si>
    <t>Percentage</t>
  </si>
  <si>
    <t>Percentile</t>
  </si>
  <si>
    <t>a</t>
  </si>
  <si>
    <t>b</t>
  </si>
  <si>
    <t>c</t>
  </si>
  <si>
    <t>d</t>
  </si>
  <si>
    <t>e</t>
  </si>
  <si>
    <t>f</t>
  </si>
  <si>
    <t>Mean</t>
  </si>
  <si>
    <t>Median</t>
  </si>
  <si>
    <t>kolkata</t>
  </si>
  <si>
    <t>delhi</t>
  </si>
  <si>
    <t>mumbai</t>
  </si>
  <si>
    <t>pune</t>
  </si>
  <si>
    <t>Mode</t>
  </si>
  <si>
    <t>Range</t>
  </si>
  <si>
    <t>Variance</t>
  </si>
  <si>
    <t>1. Calculate the mean of the data points</t>
  </si>
  <si>
    <t>2. Find the difference of each data point from the mean</t>
  </si>
  <si>
    <t>3. Square up all these differences</t>
  </si>
  <si>
    <t>4.Find average /mean of all these squared results</t>
  </si>
  <si>
    <t>difference from mean</t>
  </si>
  <si>
    <t>squared diff</t>
  </si>
  <si>
    <t>Standard Deviation</t>
  </si>
  <si>
    <t>Data Points</t>
  </si>
  <si>
    <t>100 percentile</t>
  </si>
  <si>
    <t>0 percentile</t>
  </si>
  <si>
    <t>median value</t>
  </si>
  <si>
    <t>50 percentile</t>
  </si>
  <si>
    <t>25 Percentile</t>
  </si>
  <si>
    <t>75 percentile</t>
  </si>
  <si>
    <t>Q1</t>
  </si>
  <si>
    <t>Q3</t>
  </si>
  <si>
    <t>IQR (Interquartile Range)</t>
  </si>
  <si>
    <t>Outlier Detection Formula Using IQR</t>
  </si>
  <si>
    <t>Lower Part</t>
  </si>
  <si>
    <t>Upper Part</t>
  </si>
  <si>
    <t>Q1 - (1.5*IQR)</t>
  </si>
  <si>
    <t>Q3 + (1.5*IQR)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</si>
</sst>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E17" sqref="E17"/>
    </sheetView>
  </sheetViews>
  <sheetFormatPr defaultRowHeight="14.5" x14ac:dyDescent="0.35"/>
  <cols>
    <col min="1" max="1" width="12.6328125" bestFit="1" customWidth="1"/>
    <col min="2" max="2" width="10.6328125" bestFit="1" customWidth="1"/>
    <col min="3" max="3" width="14.26953125" bestFit="1" customWidth="1"/>
    <col min="4" max="4" width="10" bestFit="1" customWidth="1"/>
    <col min="5" max="5" width="9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x14ac:dyDescent="0.35">
      <c r="A2" s="1" t="s">
        <v>5</v>
      </c>
      <c r="B2" s="1">
        <v>100</v>
      </c>
      <c r="C2" s="1">
        <v>85</v>
      </c>
      <c r="D2" s="3">
        <v>0.85</v>
      </c>
      <c r="E2" s="1"/>
      <c r="G2" s="4">
        <v>36</v>
      </c>
      <c r="H2" s="4">
        <v>0</v>
      </c>
    </row>
    <row r="3" spans="1:11" x14ac:dyDescent="0.35">
      <c r="A3" s="1" t="s">
        <v>6</v>
      </c>
      <c r="B3" s="1">
        <v>100</v>
      </c>
      <c r="C3" s="1">
        <v>36</v>
      </c>
      <c r="D3" s="3">
        <v>0.36</v>
      </c>
      <c r="E3" s="1">
        <v>0</v>
      </c>
      <c r="G3" s="4">
        <v>63</v>
      </c>
      <c r="K3">
        <v>25</v>
      </c>
    </row>
    <row r="4" spans="1:11" x14ac:dyDescent="0.35">
      <c r="A4" s="1" t="s">
        <v>7</v>
      </c>
      <c r="B4" s="1">
        <v>100</v>
      </c>
      <c r="C4" s="1">
        <v>88</v>
      </c>
      <c r="D4" s="3">
        <v>0.88</v>
      </c>
      <c r="E4" s="1">
        <v>100</v>
      </c>
      <c r="G4" s="4">
        <v>65</v>
      </c>
      <c r="K4">
        <v>50</v>
      </c>
    </row>
    <row r="5" spans="1:11" x14ac:dyDescent="0.35">
      <c r="A5" s="1" t="s">
        <v>8</v>
      </c>
      <c r="B5" s="1">
        <v>100</v>
      </c>
      <c r="C5" s="1">
        <v>71</v>
      </c>
      <c r="D5" s="3">
        <v>0.71</v>
      </c>
      <c r="E5" s="1"/>
      <c r="G5" s="5">
        <v>71</v>
      </c>
      <c r="K5">
        <v>75</v>
      </c>
    </row>
    <row r="6" spans="1:11" x14ac:dyDescent="0.35">
      <c r="A6" s="1" t="s">
        <v>9</v>
      </c>
      <c r="B6" s="1">
        <v>100</v>
      </c>
      <c r="C6" s="1">
        <v>65</v>
      </c>
      <c r="D6" s="3">
        <v>0.65</v>
      </c>
      <c r="E6" s="1"/>
      <c r="G6" s="5">
        <v>85</v>
      </c>
    </row>
    <row r="7" spans="1:11" x14ac:dyDescent="0.35">
      <c r="A7" s="1" t="s">
        <v>10</v>
      </c>
      <c r="B7" s="1">
        <v>100</v>
      </c>
      <c r="C7" s="1">
        <v>63</v>
      </c>
      <c r="D7" s="3">
        <v>0.63</v>
      </c>
      <c r="E7" s="1"/>
      <c r="G7" s="5">
        <v>88</v>
      </c>
      <c r="H7" s="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F467-ACF3-4A00-B415-E17A2220A5B4}">
  <dimension ref="A1:I21"/>
  <sheetViews>
    <sheetView topLeftCell="A10" workbookViewId="0">
      <selection activeCell="A22" sqref="A22"/>
    </sheetView>
  </sheetViews>
  <sheetFormatPr defaultRowHeight="14.5" x14ac:dyDescent="0.35"/>
  <cols>
    <col min="1" max="1" width="14.7265625" customWidth="1"/>
    <col min="2" max="2" width="12.81640625" customWidth="1"/>
    <col min="4" max="4" width="16.90625" customWidth="1"/>
    <col min="8" max="8" width="19.1796875" bestFit="1" customWidth="1"/>
    <col min="9" max="9" width="10.90625" bestFit="1" customWidth="1"/>
  </cols>
  <sheetData>
    <row r="1" spans="1:9" x14ac:dyDescent="0.35">
      <c r="A1" s="6">
        <v>13</v>
      </c>
      <c r="B1" s="6" t="s">
        <v>11</v>
      </c>
      <c r="C1" s="6">
        <v>55.8</v>
      </c>
    </row>
    <row r="2" spans="1:9" x14ac:dyDescent="0.35">
      <c r="A2" s="6">
        <v>35</v>
      </c>
      <c r="B2" s="6" t="s">
        <v>12</v>
      </c>
      <c r="C2" s="6">
        <v>56</v>
      </c>
    </row>
    <row r="3" spans="1:9" x14ac:dyDescent="0.35">
      <c r="A3" s="6">
        <v>56</v>
      </c>
      <c r="B3" s="6" t="s">
        <v>18</v>
      </c>
      <c r="C3" s="6">
        <f>A5-A1</f>
        <v>85</v>
      </c>
    </row>
    <row r="4" spans="1:9" x14ac:dyDescent="0.35">
      <c r="A4" s="6">
        <v>77</v>
      </c>
      <c r="B4" s="6"/>
      <c r="C4" s="6"/>
    </row>
    <row r="5" spans="1:9" x14ac:dyDescent="0.35">
      <c r="A5" s="6">
        <v>98</v>
      </c>
      <c r="B5" s="6"/>
      <c r="C5" s="6"/>
    </row>
    <row r="7" spans="1:9" x14ac:dyDescent="0.35">
      <c r="A7" s="6" t="s">
        <v>13</v>
      </c>
      <c r="B7" s="6" t="s">
        <v>17</v>
      </c>
      <c r="C7" s="6" t="s">
        <v>13</v>
      </c>
    </row>
    <row r="8" spans="1:9" x14ac:dyDescent="0.35">
      <c r="A8" s="6" t="s">
        <v>14</v>
      </c>
      <c r="B8" s="6"/>
      <c r="C8" s="6"/>
    </row>
    <row r="9" spans="1:9" x14ac:dyDescent="0.35">
      <c r="A9" s="6" t="s">
        <v>15</v>
      </c>
      <c r="B9" s="6"/>
      <c r="C9" s="6"/>
    </row>
    <row r="10" spans="1:9" x14ac:dyDescent="0.35">
      <c r="A10" s="6" t="s">
        <v>14</v>
      </c>
      <c r="B10" s="6"/>
      <c r="C10" s="6"/>
    </row>
    <row r="11" spans="1:9" x14ac:dyDescent="0.35">
      <c r="A11" s="6" t="s">
        <v>13</v>
      </c>
      <c r="B11" s="6"/>
      <c r="C11" s="6"/>
    </row>
    <row r="12" spans="1:9" x14ac:dyDescent="0.35">
      <c r="A12" s="6" t="s">
        <v>16</v>
      </c>
      <c r="B12" s="6"/>
      <c r="C12" s="6"/>
    </row>
    <row r="13" spans="1:9" x14ac:dyDescent="0.35">
      <c r="A13" s="10" t="s">
        <v>13</v>
      </c>
      <c r="B13" s="10"/>
      <c r="C13" s="10"/>
    </row>
    <row r="14" spans="1:9" x14ac:dyDescent="0.35">
      <c r="A14" s="6"/>
      <c r="B14" s="6"/>
      <c r="C14" s="6"/>
      <c r="D14" s="6"/>
      <c r="E14" s="6"/>
      <c r="F14" s="6"/>
      <c r="G14" s="6"/>
      <c r="H14" s="11" t="s">
        <v>24</v>
      </c>
      <c r="I14" s="11" t="s">
        <v>25</v>
      </c>
    </row>
    <row r="15" spans="1:9" x14ac:dyDescent="0.35">
      <c r="A15" s="9" t="s">
        <v>19</v>
      </c>
      <c r="B15" s="9"/>
      <c r="C15" s="9"/>
      <c r="D15" s="9"/>
      <c r="E15" s="6"/>
      <c r="F15" s="6"/>
      <c r="G15" s="6">
        <v>12</v>
      </c>
      <c r="H15" s="6">
        <f>G15-$E$16</f>
        <v>-14.399999999999999</v>
      </c>
      <c r="I15" s="6">
        <f>H15^2</f>
        <v>207.35999999999996</v>
      </c>
    </row>
    <row r="16" spans="1:9" x14ac:dyDescent="0.35">
      <c r="A16" s="8" t="s">
        <v>20</v>
      </c>
      <c r="B16" s="8"/>
      <c r="C16" s="8"/>
      <c r="D16" s="8"/>
      <c r="E16" s="6">
        <f>AVERAGE(G15:G19)</f>
        <v>26.4</v>
      </c>
      <c r="F16" s="6"/>
      <c r="G16" s="6">
        <v>35</v>
      </c>
      <c r="H16" s="6">
        <f t="shared" ref="H16:H19" si="0">G16-$E$16</f>
        <v>8.6000000000000014</v>
      </c>
      <c r="I16" s="6">
        <f t="shared" ref="I16:I19" si="1">H16^2</f>
        <v>73.960000000000022</v>
      </c>
    </row>
    <row r="17" spans="1:9" x14ac:dyDescent="0.35">
      <c r="A17" s="8" t="s">
        <v>21</v>
      </c>
      <c r="B17" s="8"/>
      <c r="C17" s="8"/>
      <c r="D17" s="8"/>
      <c r="E17" s="6"/>
      <c r="F17" s="6"/>
      <c r="G17" s="6">
        <v>21</v>
      </c>
      <c r="H17" s="6">
        <f t="shared" si="0"/>
        <v>-5.3999999999999986</v>
      </c>
      <c r="I17" s="6">
        <f t="shared" si="1"/>
        <v>29.159999999999986</v>
      </c>
    </row>
    <row r="18" spans="1:9" x14ac:dyDescent="0.35">
      <c r="A18" s="8" t="s">
        <v>22</v>
      </c>
      <c r="B18" s="8"/>
      <c r="C18" s="8"/>
      <c r="D18" s="8"/>
      <c r="E18" s="6"/>
      <c r="F18" s="6"/>
      <c r="G18" s="6">
        <v>45</v>
      </c>
      <c r="H18" s="6">
        <f t="shared" si="0"/>
        <v>18.600000000000001</v>
      </c>
      <c r="I18" s="6">
        <f t="shared" si="1"/>
        <v>345.96000000000004</v>
      </c>
    </row>
    <row r="19" spans="1:9" x14ac:dyDescent="0.35">
      <c r="A19" s="8" t="s">
        <v>23</v>
      </c>
      <c r="B19" s="8"/>
      <c r="C19" s="8"/>
      <c r="D19" s="8"/>
      <c r="E19" s="11">
        <f>AVERAGE(I15:I19)</f>
        <v>142.24</v>
      </c>
      <c r="F19" s="6"/>
      <c r="G19" s="6">
        <v>19</v>
      </c>
      <c r="H19" s="6">
        <f t="shared" si="0"/>
        <v>-7.3999999999999986</v>
      </c>
      <c r="I19" s="6">
        <f t="shared" si="1"/>
        <v>54.759999999999977</v>
      </c>
    </row>
    <row r="20" spans="1:9" x14ac:dyDescent="0.35">
      <c r="A20" s="12" t="s">
        <v>26</v>
      </c>
      <c r="B20" s="12"/>
      <c r="C20" s="12"/>
      <c r="D20" s="12"/>
      <c r="E20" s="13">
        <f>SQRT(E19)</f>
        <v>11.92644121270046</v>
      </c>
    </row>
    <row r="21" spans="1:9" x14ac:dyDescent="0.35">
      <c r="A21" s="7"/>
      <c r="B21" s="7"/>
      <c r="C21" s="7"/>
      <c r="D21" s="7"/>
    </row>
  </sheetData>
  <mergeCells count="7">
    <mergeCell ref="A15:D15"/>
    <mergeCell ref="A16:D16"/>
    <mergeCell ref="A17:D17"/>
    <mergeCell ref="A18:D18"/>
    <mergeCell ref="A19:D19"/>
    <mergeCell ref="A20:D20"/>
    <mergeCell ref="A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3C9-2841-4993-8CB9-1532C75D5DE1}">
  <dimension ref="A1:M14"/>
  <sheetViews>
    <sheetView tabSelected="1" workbookViewId="0">
      <selection activeCell="J13" sqref="J13"/>
    </sheetView>
  </sheetViews>
  <sheetFormatPr defaultRowHeight="14.5" x14ac:dyDescent="0.35"/>
  <cols>
    <col min="1" max="1" width="10.26953125" bestFit="1" customWidth="1"/>
    <col min="5" max="5" width="12.7265625" customWidth="1"/>
    <col min="7" max="7" width="10" customWidth="1"/>
    <col min="9" max="9" width="13.26953125" customWidth="1"/>
    <col min="13" max="13" width="15.54296875" customWidth="1"/>
  </cols>
  <sheetData>
    <row r="1" spans="1:13" x14ac:dyDescent="0.35">
      <c r="A1" s="11" t="s">
        <v>27</v>
      </c>
      <c r="E1" s="14" t="s">
        <v>29</v>
      </c>
      <c r="F1" s="6"/>
      <c r="G1" s="6"/>
      <c r="H1" s="6"/>
      <c r="I1" s="14" t="s">
        <v>30</v>
      </c>
      <c r="J1" s="6"/>
      <c r="K1" s="6"/>
      <c r="L1" s="6"/>
      <c r="M1" s="14" t="s">
        <v>28</v>
      </c>
    </row>
    <row r="2" spans="1:13" x14ac:dyDescent="0.35">
      <c r="A2" s="6">
        <v>4</v>
      </c>
      <c r="E2" s="14">
        <v>4</v>
      </c>
      <c r="F2" s="6">
        <v>4</v>
      </c>
      <c r="G2" s="6">
        <v>6</v>
      </c>
      <c r="H2" s="6">
        <v>7</v>
      </c>
      <c r="I2" s="14">
        <v>10</v>
      </c>
      <c r="J2" s="6">
        <v>11</v>
      </c>
      <c r="K2" s="6">
        <v>12</v>
      </c>
      <c r="L2" s="6">
        <v>14</v>
      </c>
      <c r="M2" s="14">
        <v>15</v>
      </c>
    </row>
    <row r="3" spans="1:13" x14ac:dyDescent="0.35">
      <c r="A3" s="6">
        <v>4</v>
      </c>
      <c r="E3" s="6"/>
      <c r="F3" s="15">
        <v>5</v>
      </c>
      <c r="G3" s="15"/>
      <c r="H3" s="6"/>
      <c r="I3" s="14" t="s">
        <v>31</v>
      </c>
      <c r="J3" s="6"/>
      <c r="K3" s="15">
        <v>13</v>
      </c>
      <c r="L3" s="15"/>
      <c r="M3" s="6"/>
    </row>
    <row r="4" spans="1:13" x14ac:dyDescent="0.35">
      <c r="A4" s="6">
        <v>10</v>
      </c>
      <c r="E4" s="6"/>
      <c r="F4" s="15" t="s">
        <v>32</v>
      </c>
      <c r="G4" s="15"/>
      <c r="H4" s="6"/>
      <c r="I4" s="16"/>
      <c r="J4" s="6"/>
      <c r="K4" s="15" t="s">
        <v>33</v>
      </c>
      <c r="L4" s="15"/>
      <c r="M4" s="6"/>
    </row>
    <row r="5" spans="1:13" x14ac:dyDescent="0.35">
      <c r="A5" s="6">
        <v>11</v>
      </c>
      <c r="E5" s="6"/>
      <c r="F5" s="18" t="s">
        <v>34</v>
      </c>
      <c r="G5" s="18"/>
      <c r="H5" s="6"/>
      <c r="I5" s="16"/>
      <c r="J5" s="6"/>
      <c r="K5" s="18" t="s">
        <v>35</v>
      </c>
      <c r="L5" s="18"/>
      <c r="M5" s="6"/>
    </row>
    <row r="6" spans="1:13" x14ac:dyDescent="0.35">
      <c r="A6" s="6">
        <v>15</v>
      </c>
      <c r="E6" s="6"/>
      <c r="F6" s="6"/>
      <c r="G6" s="6"/>
      <c r="H6" s="19" t="s">
        <v>36</v>
      </c>
      <c r="I6" s="19"/>
      <c r="J6" s="19"/>
      <c r="K6" s="6"/>
      <c r="L6" s="6"/>
      <c r="M6" s="6"/>
    </row>
    <row r="7" spans="1:13" x14ac:dyDescent="0.35">
      <c r="A7" s="6">
        <v>7</v>
      </c>
      <c r="E7" s="6"/>
      <c r="F7" s="6"/>
      <c r="G7" s="6"/>
      <c r="H7" s="20">
        <f>K3-F3</f>
        <v>8</v>
      </c>
      <c r="I7" s="20"/>
      <c r="J7" s="20"/>
      <c r="K7" s="6"/>
      <c r="L7" s="6"/>
      <c r="M7" s="6"/>
    </row>
    <row r="8" spans="1:13" x14ac:dyDescent="0.35">
      <c r="A8" s="6">
        <v>14</v>
      </c>
      <c r="E8" s="6"/>
      <c r="F8" s="6"/>
      <c r="G8" s="6"/>
      <c r="H8" s="6"/>
      <c r="I8" s="16"/>
      <c r="J8" s="6"/>
      <c r="K8" s="6"/>
      <c r="L8" s="6"/>
      <c r="M8" s="6"/>
    </row>
    <row r="9" spans="1:13" x14ac:dyDescent="0.35">
      <c r="A9" s="6">
        <v>12</v>
      </c>
      <c r="E9" s="17"/>
      <c r="F9" s="17"/>
      <c r="G9" s="26" t="s">
        <v>37</v>
      </c>
      <c r="H9" s="26"/>
      <c r="I9" s="26"/>
      <c r="J9" s="26"/>
      <c r="K9" s="26"/>
      <c r="L9" s="17"/>
      <c r="M9" s="17"/>
    </row>
    <row r="10" spans="1:13" x14ac:dyDescent="0.35">
      <c r="A10" s="6">
        <v>6</v>
      </c>
      <c r="E10" s="17"/>
      <c r="F10" s="17"/>
      <c r="G10" s="23" t="s">
        <v>38</v>
      </c>
      <c r="H10" s="24" t="s">
        <v>40</v>
      </c>
      <c r="I10" s="24"/>
      <c r="J10" s="24"/>
      <c r="K10" s="25">
        <f>F3-(1.5*H7)</f>
        <v>-7</v>
      </c>
      <c r="L10" s="17"/>
      <c r="M10" s="17"/>
    </row>
    <row r="11" spans="1:13" x14ac:dyDescent="0.35">
      <c r="E11" s="17"/>
      <c r="F11" s="17"/>
      <c r="G11" s="23" t="s">
        <v>39</v>
      </c>
      <c r="H11" s="24" t="s">
        <v>41</v>
      </c>
      <c r="I11" s="24"/>
      <c r="J11" s="24"/>
      <c r="K11" s="25">
        <f>K3+(1.5*H7)</f>
        <v>25</v>
      </c>
      <c r="L11" s="17"/>
      <c r="M11" s="17"/>
    </row>
    <row r="12" spans="1:13" x14ac:dyDescent="0.35">
      <c r="E12" s="17"/>
      <c r="F12" s="17"/>
      <c r="G12" s="17"/>
      <c r="H12" s="22"/>
      <c r="I12" s="22"/>
      <c r="J12" s="22"/>
      <c r="K12" s="17"/>
      <c r="L12" s="17"/>
      <c r="M12" s="17"/>
    </row>
    <row r="13" spans="1:13" x14ac:dyDescent="0.35">
      <c r="E13" s="17"/>
      <c r="F13" s="17"/>
      <c r="G13" s="17"/>
      <c r="H13" s="22"/>
      <c r="I13" s="22"/>
      <c r="J13" s="22"/>
      <c r="K13" s="17"/>
      <c r="L13" s="17"/>
      <c r="M13" s="17"/>
    </row>
    <row r="14" spans="1:13" x14ac:dyDescent="0.35">
      <c r="G14" s="21"/>
      <c r="H14" s="22"/>
      <c r="I14" s="22"/>
      <c r="J14" s="22"/>
    </row>
  </sheetData>
  <mergeCells count="11">
    <mergeCell ref="H6:J6"/>
    <mergeCell ref="H7:J7"/>
    <mergeCell ref="G9:K9"/>
    <mergeCell ref="H10:J10"/>
    <mergeCell ref="H11:J11"/>
    <mergeCell ref="F3:G3"/>
    <mergeCell ref="F4:G4"/>
    <mergeCell ref="K3:L3"/>
    <mergeCell ref="K4:L4"/>
    <mergeCell ref="F5:G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Percentile</vt:lpstr>
      <vt:lpstr>Central Tendancy</vt:lpstr>
      <vt:lpstr>IQR - Interquartile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2024-01-08T02:34:14Z</dcterms:modified>
</cp:coreProperties>
</file>