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<sst xmlns="http://schemas.openxmlformats.org/spreadsheetml/2006/main" count="66" uniqueCount="53">
  <si>
    <t>Rubric:</t>
  </si>
  <si>
    <t>ALL SCORES ARE OUT OF 20 POINTS</t>
  </si>
  <si>
    <t>**Please submit feedback via Pastebin Links. This spreadsheet will be made public after judging has been completed, and all feedback will be made available at that point</t>
  </si>
  <si>
    <t>**Entries in bold have been submitted</t>
  </si>
  <si>
    <t>For Download Links:</t>
  </si>
  <si>
    <t>https://www.shrinemaiden.org/forum/index.php/topic,18947.0.html</t>
  </si>
  <si>
    <t>Contestant(s)</t>
  </si>
  <si>
    <t>Tricky Score</t>
  </si>
  <si>
    <t>Tricky Comment</t>
  </si>
  <si>
    <t>Sparen Score</t>
  </si>
  <si>
    <t>Sparen Comment</t>
  </si>
  <si>
    <t>AJS Score</t>
  </si>
  <si>
    <t>AJS Comment</t>
  </si>
  <si>
    <t>Score Average</t>
  </si>
  <si>
    <t>Ranking</t>
  </si>
  <si>
    <t>Vigor</t>
  </si>
  <si>
    <t>http://pastebin.com/MbjHHrrF</t>
  </si>
  <si>
    <t>http://sparen.github.io/projects/judge_range15.html#sub1</t>
  </si>
  <si>
    <t>http://pastebin.com/KNMWQg4b</t>
  </si>
  <si>
    <t>Lunarethic</t>
  </si>
  <si>
    <t>http://pastebin.com/hJdwUJhV</t>
  </si>
  <si>
    <t>http://sparen.github.io/projects/judge_range15.html#sub2</t>
  </si>
  <si>
    <t>http://pastebin.com/zwpwyzjr</t>
  </si>
  <si>
    <t>DLS</t>
  </si>
  <si>
    <t>http://pastebin.com/aWMHHw0x</t>
  </si>
  <si>
    <t>http://sparen.github.io/projects/judge_range15.html#sub3</t>
  </si>
  <si>
    <t>http://pastebin.com/GuWVg8ui</t>
  </si>
  <si>
    <t>auto2112</t>
  </si>
  <si>
    <t>http://pastebin.com/r4xYwNYt</t>
  </si>
  <si>
    <t>http://sparen.github.io/projects/judge_range15.html#sub4</t>
  </si>
  <si>
    <t>http://pastebin.com/Hjg2u8hZ</t>
  </si>
  <si>
    <t>tyrz_939</t>
  </si>
  <si>
    <t>http://pastebin.com/2tc0keAY</t>
  </si>
  <si>
    <t>http://sparen.github.io/projects/judge_range15.html#sub5</t>
  </si>
  <si>
    <t>http://pastebin.com/b1RYi5w4</t>
  </si>
  <si>
    <t>WishMakers</t>
  </si>
  <si>
    <t>http://pastebin.com/JTXfB4cP</t>
  </si>
  <si>
    <t>http://sparen.github.io/projects/judge_range15.html#sub6</t>
  </si>
  <si>
    <t>http://pastebin.com/MKTHtecJ</t>
  </si>
  <si>
    <t>kirbio</t>
  </si>
  <si>
    <t>http://pastebin.com/WKN4zUJV</t>
  </si>
  <si>
    <t>http://sparen.github.io/projects/judge_range15.html#sub7</t>
  </si>
  <si>
    <t>http://pastebin.com/e0cs9Dj1</t>
  </si>
  <si>
    <t>Alice Matroy</t>
  </si>
  <si>
    <t>http://pastebin.com/TidprnH8</t>
  </si>
  <si>
    <t>http://sparen.github.io/projects/judge_range15.html#sub8</t>
  </si>
  <si>
    <t>http://pastebin.com/s1DTxPHX</t>
  </si>
  <si>
    <t>TresserT</t>
  </si>
  <si>
    <t>http://pastebin.com/HB0yN8Gb</t>
  </si>
  <si>
    <t>http://sparen.github.io/projects/judge_range15.html#sub9</t>
  </si>
  <si>
    <t>http://pastebin.com/DfvmpGtp</t>
  </si>
  <si>
    <t>Avg</t>
  </si>
  <si>
    <t>Std Dev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</si>
</sst>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sz val="10.0"/>
    </font>
    <font>
      <u/>
      <sz val="10.0"/>
      <color rgb="FF0000FF"/>
    </font>
    <font/>
    <font>
      <u/>
      <color rgb="FF0000FF"/>
    </font>
    <font>
      <u/>
      <color rgb="FF0000FF"/>
    </font>
  </fonts>
  <fills count="3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1" numFmtId="0" xfId="0" applyAlignment="1" applyFont="1">
      <alignment readingOrder="0" vertical="bottom"/>
    </xf>
    <xf borderId="0" fillId="0" fontId="3" numFmtId="0" xfId="0" applyAlignment="1" applyFont="1">
      <alignment readingOrder="0"/>
    </xf>
    <xf borderId="0" fillId="2" fontId="3" numFmtId="0" xfId="0" applyAlignment="1" applyFill="1" applyFont="1">
      <alignment readingOrder="0"/>
    </xf>
    <xf borderId="0" fillId="2" fontId="4" numFmtId="0" xfId="0" applyAlignment="1" applyFont="1">
      <alignment readingOrder="0"/>
    </xf>
    <xf borderId="0" fillId="2" fontId="3" numFmtId="0" xfId="0" applyFont="1"/>
    <xf borderId="0" fillId="0" fontId="5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://pastebin.com/WKN4zUJV" TargetMode="External"/><Relationship Id="rId22" Type="http://schemas.openxmlformats.org/officeDocument/2006/relationships/hyperlink" Target="http://pastebin.com/e0cs9Dj1" TargetMode="External"/><Relationship Id="rId21" Type="http://schemas.openxmlformats.org/officeDocument/2006/relationships/hyperlink" Target="http://sparen.github.io/projects/judge_range15.html" TargetMode="External"/><Relationship Id="rId24" Type="http://schemas.openxmlformats.org/officeDocument/2006/relationships/hyperlink" Target="http://sparen.github.io/projects/judge_range15.html" TargetMode="External"/><Relationship Id="rId23" Type="http://schemas.openxmlformats.org/officeDocument/2006/relationships/hyperlink" Target="http://pastebin.com/TidprnH8" TargetMode="External"/><Relationship Id="rId1" Type="http://schemas.openxmlformats.org/officeDocument/2006/relationships/hyperlink" Target="https://www.shrinemaiden.org/forum/index.php/topic,18947.0.html" TargetMode="External"/><Relationship Id="rId2" Type="http://schemas.openxmlformats.org/officeDocument/2006/relationships/hyperlink" Target="http://pastebin.com/MbjHHrrF" TargetMode="External"/><Relationship Id="rId3" Type="http://schemas.openxmlformats.org/officeDocument/2006/relationships/hyperlink" Target="http://sparen.github.io/projects/judge_range15.html" TargetMode="External"/><Relationship Id="rId4" Type="http://schemas.openxmlformats.org/officeDocument/2006/relationships/hyperlink" Target="http://pastebin.com/KNMWQg4b" TargetMode="External"/><Relationship Id="rId9" Type="http://schemas.openxmlformats.org/officeDocument/2006/relationships/hyperlink" Target="http://sparen.github.io/projects/judge_range15.html" TargetMode="External"/><Relationship Id="rId26" Type="http://schemas.openxmlformats.org/officeDocument/2006/relationships/hyperlink" Target="http://pastebin.com/HB0yN8Gb" TargetMode="External"/><Relationship Id="rId25" Type="http://schemas.openxmlformats.org/officeDocument/2006/relationships/hyperlink" Target="http://pastebin.com/s1DTxPHX" TargetMode="External"/><Relationship Id="rId28" Type="http://schemas.openxmlformats.org/officeDocument/2006/relationships/hyperlink" Target="http://pastebin.com/DfvmpGtp" TargetMode="External"/><Relationship Id="rId27" Type="http://schemas.openxmlformats.org/officeDocument/2006/relationships/hyperlink" Target="http://sparen.github.io/projects/judge_range15.html" TargetMode="External"/><Relationship Id="rId5" Type="http://schemas.openxmlformats.org/officeDocument/2006/relationships/hyperlink" Target="http://pastebin.com/hJdwUJhV" TargetMode="External"/><Relationship Id="rId6" Type="http://schemas.openxmlformats.org/officeDocument/2006/relationships/hyperlink" Target="http://sparen.github.io/projects/judge_range15.html" TargetMode="External"/><Relationship Id="rId29" Type="http://schemas.openxmlformats.org/officeDocument/2006/relationships/drawing" Target="../drawings/drawing1.xml"/><Relationship Id="rId7" Type="http://schemas.openxmlformats.org/officeDocument/2006/relationships/hyperlink" Target="http://pastebin.com/zwpwyzjr" TargetMode="External"/><Relationship Id="rId8" Type="http://schemas.openxmlformats.org/officeDocument/2006/relationships/hyperlink" Target="http://pastebin.com/aWMHHw0x" TargetMode="External"/><Relationship Id="rId11" Type="http://schemas.openxmlformats.org/officeDocument/2006/relationships/hyperlink" Target="http://pastebin.com/r4xYwNYt" TargetMode="External"/><Relationship Id="rId10" Type="http://schemas.openxmlformats.org/officeDocument/2006/relationships/hyperlink" Target="http://pastebin.com/GuWVg8ui" TargetMode="External"/><Relationship Id="rId13" Type="http://schemas.openxmlformats.org/officeDocument/2006/relationships/hyperlink" Target="http://pastebin.com/Hjg2u8hZ" TargetMode="External"/><Relationship Id="rId12" Type="http://schemas.openxmlformats.org/officeDocument/2006/relationships/hyperlink" Target="http://sparen.github.io/projects/judge_range15.html" TargetMode="External"/><Relationship Id="rId15" Type="http://schemas.openxmlformats.org/officeDocument/2006/relationships/hyperlink" Target="http://sparen.github.io/projects/judge_range15.html" TargetMode="External"/><Relationship Id="rId14" Type="http://schemas.openxmlformats.org/officeDocument/2006/relationships/hyperlink" Target="http://pastebin.com/2tc0keAY" TargetMode="External"/><Relationship Id="rId17" Type="http://schemas.openxmlformats.org/officeDocument/2006/relationships/hyperlink" Target="http://pastebin.com/JTXfB4cP" TargetMode="External"/><Relationship Id="rId16" Type="http://schemas.openxmlformats.org/officeDocument/2006/relationships/hyperlink" Target="http://pastebin.com/b1RYi5w4" TargetMode="External"/><Relationship Id="rId19" Type="http://schemas.openxmlformats.org/officeDocument/2006/relationships/hyperlink" Target="http://pastebin.com/MKTHtecJ" TargetMode="External"/><Relationship Id="rId18" Type="http://schemas.openxmlformats.org/officeDocument/2006/relationships/hyperlink" Target="http://sparen.github.io/projects/judge_range15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0.0"/>
    <col customWidth="1" min="3" max="3" width="28.0"/>
    <col customWidth="1" min="5" max="5" width="49.0"/>
    <col customWidth="1" min="7" max="7" width="28.71"/>
  </cols>
  <sheetData>
    <row r="1">
      <c r="A1" s="1" t="s">
        <v>0</v>
      </c>
      <c r="B1" s="1"/>
      <c r="C1" s="1"/>
      <c r="D1" s="1"/>
      <c r="E1" s="1"/>
      <c r="F1" s="1"/>
      <c r="G1" s="1"/>
    </row>
    <row r="2">
      <c r="A2" s="1" t="s">
        <v>1</v>
      </c>
      <c r="B2" s="2"/>
      <c r="C2" s="2"/>
      <c r="D2" s="2"/>
      <c r="E2" s="2"/>
      <c r="F2" s="2"/>
      <c r="G2" s="2"/>
    </row>
    <row r="3">
      <c r="A3" s="1"/>
      <c r="B3" s="2"/>
      <c r="C3" s="2"/>
      <c r="D3" s="2"/>
      <c r="E3" s="2"/>
      <c r="F3" s="2"/>
      <c r="G3" s="2"/>
    </row>
    <row r="4">
      <c r="A4" s="1" t="s">
        <v>2</v>
      </c>
      <c r="B4" s="2"/>
      <c r="C4" s="2"/>
      <c r="D4" s="2"/>
      <c r="E4" s="2"/>
      <c r="F4" s="2"/>
      <c r="G4" s="2"/>
    </row>
    <row r="5">
      <c r="A5" s="1" t="s">
        <v>3</v>
      </c>
      <c r="B5" s="2"/>
      <c r="C5" s="1" t="s">
        <v>4</v>
      </c>
      <c r="D5" s="3" t="s">
        <v>5</v>
      </c>
      <c r="E5" s="2"/>
      <c r="F5" s="2"/>
      <c r="G5" s="2"/>
    </row>
    <row r="6">
      <c r="A6" s="1" t="s">
        <v>6</v>
      </c>
      <c r="B6" s="4" t="s">
        <v>7</v>
      </c>
      <c r="C6" s="4" t="s">
        <v>8</v>
      </c>
      <c r="D6" s="4" t="s">
        <v>9</v>
      </c>
      <c r="E6" s="4" t="s">
        <v>10</v>
      </c>
      <c r="F6" s="4" t="s">
        <v>11</v>
      </c>
      <c r="G6" s="4" t="s">
        <v>12</v>
      </c>
      <c r="H6" s="5" t="s">
        <v>13</v>
      </c>
      <c r="I6" s="1" t="s">
        <v>6</v>
      </c>
      <c r="J6" s="5" t="s">
        <v>14</v>
      </c>
    </row>
    <row r="7">
      <c r="A7" s="6" t="s">
        <v>15</v>
      </c>
      <c r="B7" s="6">
        <v>13.83</v>
      </c>
      <c r="C7" s="7" t="s">
        <v>16</v>
      </c>
      <c r="D7" s="6">
        <v>12.34</v>
      </c>
      <c r="E7" s="7" t="s">
        <v>17</v>
      </c>
      <c r="F7" s="6">
        <v>10.62</v>
      </c>
      <c r="G7" s="7" t="s">
        <v>18</v>
      </c>
      <c r="H7" s="8">
        <f t="shared" ref="H7:H9" si="1">AVERAGE(F7,D7,B7)</f>
        <v>12.26333333</v>
      </c>
      <c r="I7" s="6" t="s">
        <v>15</v>
      </c>
      <c r="J7" s="6">
        <v>5.0</v>
      </c>
    </row>
    <row r="8">
      <c r="A8" s="5" t="s">
        <v>19</v>
      </c>
      <c r="B8" s="5">
        <v>16.04</v>
      </c>
      <c r="C8" s="9" t="s">
        <v>20</v>
      </c>
      <c r="D8" s="5">
        <v>18.53</v>
      </c>
      <c r="E8" s="9" t="s">
        <v>21</v>
      </c>
      <c r="F8" s="5">
        <v>15.14</v>
      </c>
      <c r="G8" s="9" t="s">
        <v>22</v>
      </c>
      <c r="H8">
        <f t="shared" si="1"/>
        <v>16.57</v>
      </c>
      <c r="I8" s="5" t="s">
        <v>19</v>
      </c>
      <c r="J8" s="5">
        <v>1.0</v>
      </c>
    </row>
    <row r="9">
      <c r="A9" s="6" t="s">
        <v>23</v>
      </c>
      <c r="B9" s="6">
        <v>10.15</v>
      </c>
      <c r="C9" s="7" t="s">
        <v>24</v>
      </c>
      <c r="D9" s="6">
        <v>10.35</v>
      </c>
      <c r="E9" s="7" t="s">
        <v>25</v>
      </c>
      <c r="F9" s="6">
        <v>8.9</v>
      </c>
      <c r="G9" s="7" t="s">
        <v>26</v>
      </c>
      <c r="H9" s="8">
        <f t="shared" si="1"/>
        <v>9.8</v>
      </c>
      <c r="I9" s="6" t="s">
        <v>23</v>
      </c>
      <c r="J9" s="6">
        <v>7.0</v>
      </c>
    </row>
    <row r="10">
      <c r="A10" s="5" t="s">
        <v>27</v>
      </c>
      <c r="B10" s="5">
        <v>10.22</v>
      </c>
      <c r="C10" s="9" t="s">
        <v>28</v>
      </c>
      <c r="D10" s="5">
        <v>10.04</v>
      </c>
      <c r="E10" s="9" t="s">
        <v>29</v>
      </c>
      <c r="F10" s="5">
        <v>9.34</v>
      </c>
      <c r="G10" s="9" t="s">
        <v>30</v>
      </c>
      <c r="H10">
        <f>AVERAGE(F10,D10,B11)</f>
        <v>10.68</v>
      </c>
      <c r="I10" s="5" t="s">
        <v>27</v>
      </c>
      <c r="J10" s="5">
        <v>6.0</v>
      </c>
    </row>
    <row r="11">
      <c r="A11" s="6" t="s">
        <v>31</v>
      </c>
      <c r="B11" s="6">
        <v>12.66</v>
      </c>
      <c r="C11" s="7" t="s">
        <v>32</v>
      </c>
      <c r="D11" s="6">
        <v>15.34</v>
      </c>
      <c r="E11" s="7" t="s">
        <v>33</v>
      </c>
      <c r="F11" s="6">
        <v>10.66</v>
      </c>
      <c r="G11" s="7" t="s">
        <v>34</v>
      </c>
      <c r="H11" s="8">
        <f t="shared" ref="H11:H15" si="2">AVERAGE(F11,D11,B11)</f>
        <v>12.88666667</v>
      </c>
      <c r="I11" s="6" t="s">
        <v>31</v>
      </c>
      <c r="J11" s="6">
        <v>4.0</v>
      </c>
    </row>
    <row r="12">
      <c r="A12" s="5" t="s">
        <v>35</v>
      </c>
      <c r="B12" s="5">
        <v>9.46</v>
      </c>
      <c r="C12" s="9" t="s">
        <v>36</v>
      </c>
      <c r="D12" s="5">
        <v>8.98</v>
      </c>
      <c r="E12" s="9" t="s">
        <v>37</v>
      </c>
      <c r="F12" s="5">
        <v>5.76</v>
      </c>
      <c r="G12" s="9" t="s">
        <v>38</v>
      </c>
      <c r="H12">
        <f t="shared" si="2"/>
        <v>8.066666667</v>
      </c>
      <c r="I12" s="5" t="s">
        <v>35</v>
      </c>
      <c r="J12" s="5">
        <v>9.0</v>
      </c>
    </row>
    <row r="13">
      <c r="A13" s="6" t="s">
        <v>39</v>
      </c>
      <c r="B13" s="6">
        <v>12.13</v>
      </c>
      <c r="C13" s="7" t="s">
        <v>40</v>
      </c>
      <c r="D13" s="6">
        <v>18.44</v>
      </c>
      <c r="E13" s="7" t="s">
        <v>41</v>
      </c>
      <c r="F13" s="6">
        <v>14.28</v>
      </c>
      <c r="G13" s="7" t="s">
        <v>42</v>
      </c>
      <c r="H13" s="8">
        <f t="shared" si="2"/>
        <v>14.95</v>
      </c>
      <c r="I13" s="6" t="s">
        <v>39</v>
      </c>
      <c r="J13" s="6">
        <v>3.0</v>
      </c>
    </row>
    <row r="14">
      <c r="A14" s="5" t="s">
        <v>43</v>
      </c>
      <c r="B14" s="5">
        <v>11.53</v>
      </c>
      <c r="C14" s="9" t="s">
        <v>44</v>
      </c>
      <c r="D14" s="5">
        <v>9.2</v>
      </c>
      <c r="E14" s="9" t="s">
        <v>45</v>
      </c>
      <c r="F14" s="5">
        <v>7.0</v>
      </c>
      <c r="G14" s="9" t="s">
        <v>46</v>
      </c>
      <c r="H14">
        <f t="shared" si="2"/>
        <v>9.243333333</v>
      </c>
      <c r="I14" s="5" t="s">
        <v>43</v>
      </c>
      <c r="J14" s="5">
        <v>8.0</v>
      </c>
    </row>
    <row r="15">
      <c r="A15" s="6" t="s">
        <v>47</v>
      </c>
      <c r="B15" s="6">
        <v>15.79</v>
      </c>
      <c r="C15" s="7" t="s">
        <v>48</v>
      </c>
      <c r="D15" s="6">
        <v>14.27</v>
      </c>
      <c r="E15" s="7" t="s">
        <v>49</v>
      </c>
      <c r="F15" s="6">
        <v>17.26</v>
      </c>
      <c r="G15" s="7" t="s">
        <v>50</v>
      </c>
      <c r="H15" s="8">
        <f t="shared" si="2"/>
        <v>15.77333333</v>
      </c>
      <c r="I15" s="6" t="s">
        <v>47</v>
      </c>
      <c r="J15" s="6">
        <v>2.0</v>
      </c>
    </row>
    <row r="17">
      <c r="B17" s="4" t="s">
        <v>7</v>
      </c>
      <c r="D17" s="4" t="s">
        <v>9</v>
      </c>
      <c r="F17" s="4" t="s">
        <v>11</v>
      </c>
    </row>
    <row r="18">
      <c r="A18" s="5" t="s">
        <v>51</v>
      </c>
      <c r="B18">
        <f>AVERAGE(B7:B15)</f>
        <v>12.42333333</v>
      </c>
      <c r="D18">
        <f>AVERAGE(D7:D15)</f>
        <v>13.05444444</v>
      </c>
      <c r="F18">
        <f>AVERAGE(F7:F15)</f>
        <v>10.99555556</v>
      </c>
    </row>
    <row r="19">
      <c r="A19" s="5" t="s">
        <v>52</v>
      </c>
      <c r="B19">
        <f>STDEV(B7:B15)</f>
        <v>2.401499532</v>
      </c>
      <c r="D19">
        <f>STDEV(D7:D15)</f>
        <v>3.775851265</v>
      </c>
      <c r="F19">
        <f>STDEV(F7:F15)</f>
        <v>3.84006221</v>
      </c>
    </row>
  </sheetData>
  <hyperlinks>
    <hyperlink r:id="rId1" ref="D5"/>
    <hyperlink r:id="rId2" ref="C7"/>
    <hyperlink r:id="rId3" location="sub1" ref="E7"/>
    <hyperlink r:id="rId4" ref="G7"/>
    <hyperlink r:id="rId5" ref="C8"/>
    <hyperlink r:id="rId6" location="sub2" ref="E8"/>
    <hyperlink r:id="rId7" ref="G8"/>
    <hyperlink r:id="rId8" ref="C9"/>
    <hyperlink r:id="rId9" location="sub3" ref="E9"/>
    <hyperlink r:id="rId10" ref="G9"/>
    <hyperlink r:id="rId11" ref="C10"/>
    <hyperlink r:id="rId12" location="sub4" ref="E10"/>
    <hyperlink r:id="rId13" ref="G10"/>
    <hyperlink r:id="rId14" ref="C11"/>
    <hyperlink r:id="rId15" location="sub5" ref="E11"/>
    <hyperlink r:id="rId16" ref="G11"/>
    <hyperlink r:id="rId17" ref="C12"/>
    <hyperlink r:id="rId18" location="sub6" ref="E12"/>
    <hyperlink r:id="rId19" ref="G12"/>
    <hyperlink r:id="rId20" ref="C13"/>
    <hyperlink r:id="rId21" location="sub7" ref="E13"/>
    <hyperlink r:id="rId22" ref="G13"/>
    <hyperlink r:id="rId23" ref="C14"/>
    <hyperlink r:id="rId24" location="sub8" ref="E14"/>
    <hyperlink r:id="rId25" ref="G14"/>
    <hyperlink r:id="rId26" ref="C15"/>
    <hyperlink r:id="rId27" location="sub9" ref="E15"/>
    <hyperlink r:id="rId28" ref="G15"/>
  </hyperlinks>
  <drawing r:id="rId29"/>
</worksheet>
</file>