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mplate" sheetId="2" r:id="rId5"/>
  </sheets>
  <definedNames/>
  <calcPr/>
</workbook>
</file>

<file path=xl/sharedStrings.xml><?xml version="1.0" encoding="utf-8"?>
<sst xmlns="http://schemas.openxmlformats.org/spreadsheetml/2006/main" count="313" uniqueCount="208">
  <si>
    <t>Entry</t>
  </si>
  <si>
    <t>Artisans of Bullet Hell</t>
  </si>
  <si>
    <t>Difficulty</t>
  </si>
  <si>
    <t>Fun Factor</t>
  </si>
  <si>
    <t>Pattern Score</t>
  </si>
  <si>
    <t>Final Score</t>
  </si>
  <si>
    <t>Contestant</t>
  </si>
  <si>
    <t>Zino</t>
  </si>
  <si>
    <t>Progression</t>
  </si>
  <si>
    <t>Prettiness</t>
  </si>
  <si>
    <t>Adjustments</t>
  </si>
  <si>
    <t xml:space="preserve"> / 500</t>
  </si>
  <si>
    <t>Summary</t>
  </si>
  <si>
    <t>A little less mechanically bold than one might come to expect from Zino, but a competently assembled entry nonetheless. Difficulty feels pretty solidly in Hard territory, but it's decently consistent with itself for the most part. Built in LuaSTG, so the engine polish that comes pre-baked is here.</t>
  </si>
  <si>
    <t>Nonspell 1 (Reimu)</t>
  </si>
  <si>
    <t>Nice idea, pacing suffers slightly from the mountain of HP the attack has.</t>
  </si>
  <si>
    <t>Trigger Happy ~ Tripwire Barrier</t>
  </si>
  <si>
    <t>This is a really nice spellcard idea! It's a shame I'm like, so bad at it.</t>
  </si>
  <si>
    <t>Nonspell 2 (Suika)</t>
  </si>
  <si>
    <t>Simple core idea, fun to execute. Maybe a little too simple and comparatively easy though</t>
  </si>
  <si>
    <t>Infinite Density ~ Magical Astronomy</t>
  </si>
  <si>
    <t>Solidly executed. May have benefitted from pushing the motion gimmick oh-so-slightly further.</t>
  </si>
  <si>
    <t>Nonspell 3 (Marisa)</t>
  </si>
  <si>
    <t>Serviceable? Not a whole lot to say about this one, aside from the fact that it has got the most disproportionate difficulty.</t>
  </si>
  <si>
    <t>Sixth Degree of Separation ~ Love Dive</t>
  </si>
  <si>
    <t>Love this spellcard. It's WAY harder than it has any right to be, but it looks and plays great.</t>
  </si>
  <si>
    <t>Nonspell 4 (Housui)</t>
  </si>
  <si>
    <t>Fine ideas, but I don't dig playing through this one almost at all. The reference(s) are cool though.</t>
  </si>
  <si>
    <t>Shifting Spell ~ Temporal Mismatch</t>
  </si>
  <si>
    <t>This is a card that's tricky and aggravating at first and serviceable and basic after becoming familiar. Would have expected something a bit more grandiose for a final attack.</t>
  </si>
  <si>
    <t>This system is very flashy and nice! The UI aesthetics are on point all over.</t>
  </si>
  <si>
    <t>laughing at the "judge mode" just giving you infinite lives</t>
  </si>
  <si>
    <t>Why on earth does your resource system award the resource that you did NOT use? Negative feedback loop</t>
  </si>
  <si>
    <t>I'm not super sure what binds these characters together specifically.</t>
  </si>
  <si>
    <t>I would award a point for making your pause menu look like Bell Spell's but the community would burn me at the stake</t>
  </si>
  <si>
    <t>Dealing with Doppel Characters</t>
  </si>
  <si>
    <t>Syoudre</t>
  </si>
  <si>
    <t>The cream of the crop as far as presentation and production value go. If there was 3x more content to this game, strung end-to-end, and presented largely as-is, you'd have a product you could justify charging money for. Fantastic art, inspired gameplay, and holistic polish make this one a hard one to beat.</t>
  </si>
  <si>
    <t>Nonspell (Leif)</t>
  </si>
  <si>
    <t>(Detailed notes forthcoming)</t>
  </si>
  <si>
    <t>Force of the Calico-scope</t>
  </si>
  <si>
    <t>Nonspell (Zhao)</t>
  </si>
  <si>
    <t>Paraselene Tranquility</t>
  </si>
  <si>
    <t>Nonspell (Gao)</t>
  </si>
  <si>
    <t>Dominance of Ragna Dorian</t>
  </si>
  <si>
    <t>Nonspell (Fen)</t>
  </si>
  <si>
    <t>Operator's Trap Defense</t>
  </si>
  <si>
    <t>Operation Howling Star</t>
  </si>
  <si>
    <t>Moonlight that Shines Eternally</t>
  </si>
  <si>
    <t>This art is incredible, you have 5 whole difficulty settings that are individually and collectively balanced,</t>
  </si>
  <si>
    <t>I didn't run into any bugs, shottype switching is back and was made way more intuitive which mode to be in,</t>
  </si>
  <si>
    <t>it has nice music, replays, a Biographies section for me to learn more about the OCs, AND a featured Practice mode.</t>
  </si>
  <si>
    <t>Elegant Quintessence ~All-Star Artistry~</t>
  </si>
  <si>
    <t>Kevinmonitor</t>
  </si>
  <si>
    <t>An unusual entry in the Kevinmonitor slate of scripts: slightly rougher around the edges than one expects from them, but nonetheless a good and fun product. The push towards more classic arcade style gameplay appeals to me, but overall, just a bit more time spent on this game was necessary.</t>
  </si>
  <si>
    <t>Skywards Arrow ~ Encompassing Heaven and Earth</t>
  </si>
  <si>
    <t>Condensed Energy ~ Revolutionary Arrow</t>
  </si>
  <si>
    <t>The Puppeteer's Revolving Hat Show</t>
  </si>
  <si>
    <t>Fire-Forged Path to a Successful Hat Boutique</t>
  </si>
  <si>
    <t>Aethereal Gaze ~ Circulation &amp; Civilization of Magic</t>
  </si>
  <si>
    <t>Organic Invention ~ Unstoppable Flora-Powered Chartereuse Queen</t>
  </si>
  <si>
    <t>Most of the Kevinmonitor polish is here! Nice UI, background, entity graphics, the works.</t>
  </si>
  <si>
    <t>"Easy" is somewhat of a misnomer here, don't you think?</t>
  </si>
  <si>
    <t>Erika is such a good shottype. Very fun to play as.</t>
  </si>
  <si>
    <t>Random Boss Rush</t>
  </si>
  <si>
    <t>razzy</t>
  </si>
  <si>
    <t>Nonspell (Koakuma)</t>
  </si>
  <si>
    <t>Solid start, not too hard, looks super imposing and fun to deal with</t>
  </si>
  <si>
    <t>Geography ~ Devil's Backbone</t>
  </si>
  <si>
    <t>These cerebral sorts of slow dodging patterns where you have to plan your movements and positioning ahead are my favorite, and this is a stellar execution of that core concept.</t>
  </si>
  <si>
    <t>Nonspell (Aimi)</t>
  </si>
  <si>
    <t>Honestly? Better than canon</t>
  </si>
  <si>
    <t>Destiny ~ Honeymoon at Cataclysmic Binary</t>
  </si>
  <si>
    <t>This one looks really cool but dodging it is kinda ass. Point-blank additively-blended RNG micrododge sprays aren't great</t>
  </si>
  <si>
    <t>Nonspell (Yukari)</t>
  </si>
  <si>
    <t>That accelerating radial wave is a real nail-biter. Loved dodging this one</t>
  </si>
  <si>
    <t>Mystery ~ Difference of Wave and Point</t>
  </si>
  <si>
    <t>Another miniature puzzle of a spellcard. Fun stuff</t>
  </si>
  <si>
    <t>Nonspell (Yato)</t>
  </si>
  <si>
    <t>Didn't feel super fantastic facing this one, honestly. A combination of a simple gameplay design with the ease of getting trapped</t>
  </si>
  <si>
    <t>Odyssey ~ Sword and Another Sword</t>
  </si>
  <si>
    <t>This one on the other hand is great. Planning macro movements through a dense field of knives? I'm on board</t>
  </si>
  <si>
    <t>Oneiromancy ~ Hyper-Dreamcatcher</t>
  </si>
  <si>
    <t>Another custom engine! This one feels super smooth, it's kind of unreal</t>
  </si>
  <si>
    <t>(Why do both of the custom engine entries not have deathbombing?)</t>
  </si>
  <si>
    <t>Excellent graphics, good work on the 3D models</t>
  </si>
  <si>
    <t>epicgame/BHA6</t>
  </si>
  <si>
    <t>Pickled Cow</t>
  </si>
  <si>
    <t>Pickled's latest offering feels really sanded down when stood up against the self-insert and the crossover allies entries. The pattern design, polish/ presentation, and just general overall heart is not there. What we do get is a passable experience, and I guess sometimes that's all you really need. Played on Normal.</t>
  </si>
  <si>
    <t>Nonspell (Eagle)</t>
  </si>
  <si>
    <t>Fine, if a little uninteresting</t>
  </si>
  <si>
    <t>Inferno V</t>
  </si>
  <si>
    <t>The difficulty scaling on this one is idiotic? Easy mode is whatever and Hard+ is like, literally impossible. On Normal, it's fine-ish, but still walls WAY too easily and it's too hard to figure out how to avoid that</t>
  </si>
  <si>
    <t>Nonspell (Shark)</t>
  </si>
  <si>
    <t>Fine, if a little uninteresting (2)</t>
  </si>
  <si>
    <t>What Lurks in the Deep?</t>
  </si>
  <si>
    <t>Murasa Survival 2, except this one's way less rude. Pushing this one to a 100 for how perfectly it times against the BGM.</t>
  </si>
  <si>
    <t>Nonspell (Hijacked by Skeleton)</t>
  </si>
  <si>
    <t>It took me 3 or 4 tries to figure out the trick, which is Whatever. Impossible for people who don't know, trivial for those that do, which is pretty much always a risky thing to design in shmups</t>
  </si>
  <si>
    <t>Metal Massacre</t>
  </si>
  <si>
    <t>Very simple, but fun to execute on.</t>
  </si>
  <si>
    <t>War of the Roses</t>
  </si>
  <si>
    <t>The BGM is slow, so I won't dog it that bad, but this is an unbelievably low-energy final. You don't have to move for most of it</t>
  </si>
  <si>
    <t>Godot entry, cool</t>
  </si>
  <si>
    <t>:blahaj:</t>
  </si>
  <si>
    <t>It's kind of funny that this one has infinite lives when I can clear it extremely consistently up through Hard</t>
  </si>
  <si>
    <t xml:space="preserve">I mean like, I can actually NMNB this on Normal </t>
  </si>
  <si>
    <t>It's incredible how well-paced the patterns are considering how perfectly they're timed against the BGM</t>
  </si>
  <si>
    <t>Hell Sink Her</t>
  </si>
  <si>
    <t>Makuta Matara</t>
  </si>
  <si>
    <t>Well, we have another atrociously high-level Makuta script. This one uses the widescreen we know of from their WIP posts, which is fine (Barring one or two attacks you don't really need to go to the sides.) The patterns are slightly less intricate and phase-based, which honestly is only a positive thing here.</t>
  </si>
  <si>
    <t>Nonspell (V1)</t>
  </si>
  <si>
    <t>Coin Shooting ~ Killing of 6 Trillion Demons</t>
  </si>
  <si>
    <t>Nonspell (Swordsmachine)</t>
  </si>
  <si>
    <t>Sword Master ~ Bloody Hell Screen</t>
  </si>
  <si>
    <t>Nonspell (V2)</t>
  </si>
  <si>
    <t>Whiplash ~ Rock Bottom Choke Slam</t>
  </si>
  <si>
    <t>I do love me some gimmick motion cards, actually. No, where I have to dock this one is in the atrocious startup phase where the player is expected to Go to Middle!! Literally, full marks if you had just done the simple thing and collapsed a ring from outside</t>
  </si>
  <si>
    <t>Nonspell (Mindflayer)</t>
  </si>
  <si>
    <t>This one is my favorite attack in the game. It's chaotic, but controllable, and doesn't cycle through too many phases</t>
  </si>
  <si>
    <t>Dissonance ~ Illithid of Ungraspable Form</t>
  </si>
  <si>
    <t>Horrible wide-ass arcs. Would recieve full marks if not for unrealistic movement expectations</t>
  </si>
  <si>
    <t>Nonspell (Ferryman)</t>
  </si>
  <si>
    <t>No, I don't think putting delay lines close to each other and fanning them out is a good way to telegraph what amounts to a full instant death zone. The waves should probably be delete-immune, also</t>
  </si>
  <si>
    <t>Drowned Man's Dreams ~ Nightmare of Torrential Precipitation</t>
  </si>
  <si>
    <t>Okay, I hate this one. Like, actively. Fitting perhaps given how little I care for NoTP the game. This is by far my least favorite shmup oxygen implementation I've ever played. Never make it recharge gradually again</t>
  </si>
  <si>
    <t>Nonspell (Gabriel)</t>
  </si>
  <si>
    <t>Simple, elegant, probably the most palatable and blind-friendly pattern in the package.</t>
  </si>
  <si>
    <t>Great Rapture ~ The Trumpeter at the Gates of Dawn</t>
  </si>
  <si>
    <t xml:space="preserve">Loses points for tossing all simplicity out the window. </t>
  </si>
  <si>
    <t>Nonspell (Minos Prime)</t>
  </si>
  <si>
    <t>Renaissance of the Lustful Kingdom</t>
  </si>
  <si>
    <t>Still hellishly difficult, but feels way more accessible than last time</t>
  </si>
  <si>
    <t>Oh my god, why is there no deathbombing in this? I'll kill you</t>
  </si>
  <si>
    <t>The music changes are pretty nice, and I do love DnB</t>
  </si>
  <si>
    <t>MarisaC is so much better than the others it defies description. Kudos for the 3 fully-featured shottypes though</t>
  </si>
  <si>
    <t>Did you draw these portraits yourself? Good job</t>
  </si>
  <si>
    <t>The Other Incident Solvers</t>
  </si>
  <si>
    <t>Fuzzbearplush</t>
  </si>
  <si>
    <t>Nonspell (Cirno)</t>
  </si>
  <si>
    <t>It's a nice nonspell.</t>
  </si>
  <si>
    <t>Ice Sign ~ Snow Monument</t>
  </si>
  <si>
    <t>For some reason, the RNG movement saw it fit to send Cirno to the right every time, which felt really janky lmao</t>
  </si>
  <si>
    <t>Nonspell (Aya)</t>
  </si>
  <si>
    <t>Also a nice nonspell.</t>
  </si>
  <si>
    <t>Fall Sign ~ The Appearance of Autumn</t>
  </si>
  <si>
    <t>This one's maybe a little too basic and slow and uneventful for its own good.</t>
  </si>
  <si>
    <t>Small Meteor Shower</t>
  </si>
  <si>
    <t>Nonspell (Youmu I)</t>
  </si>
  <si>
    <t>Haunted Butterfly Spirit</t>
  </si>
  <si>
    <t>Nonspell (Youmu II)</t>
  </si>
  <si>
    <t>Supernatural Sword ~ 10,000 Leaves Cut in Half</t>
  </si>
  <si>
    <t>Nonspell (Mima I) and Introduction</t>
  </si>
  <si>
    <t>Dark Magic ~ The Unknown Device</t>
  </si>
  <si>
    <t>Please don't put small bullets behind big ones.</t>
  </si>
  <si>
    <t>Nonspell (Mima II)</t>
  </si>
  <si>
    <t>PLEASE DON'T PUT SMALL BULLETS BEHIND BIG ONES ... !</t>
  </si>
  <si>
    <t>Astronomical Discovery ~ Evil Black Hole</t>
  </si>
  <si>
    <t>Not really sure what the pattern is trying to do here, but it's serviceable enough</t>
  </si>
  <si>
    <t>Mima Returns</t>
  </si>
  <si>
    <t>Refreshingly straightforward, but alas! Does not ramp up to any noticeable extent mid-pattern.</t>
  </si>
  <si>
    <t>I adore the visual aesthetic SO much. More people should be making PC-98 stuff</t>
  </si>
  <si>
    <t>The Seihou graze combo counter is a wonderful and apt addition lmao</t>
  </si>
  <si>
    <t>Weirdly enough, my biggest complaint about this one is that all the patterns are TOO slowly paced and uncomplicated</t>
  </si>
  <si>
    <t>Voiceless Innocence Vesselmancy</t>
  </si>
  <si>
    <t>Akemi Yume</t>
  </si>
  <si>
    <t>Nonspell (Ameryuu)</t>
  </si>
  <si>
    <t>I hate how much she MOVES. It makes this attack take way too long</t>
  </si>
  <si>
    <t>Torrent Danmaku Art ~ Sea Dragon of Rain</t>
  </si>
  <si>
    <t>Panicked at least once because I didn't know the warning lasers didn't have active hitboxes. Fine pattern, otherwise</t>
  </si>
  <si>
    <t>Nonspell (Ueki Sisters)</t>
  </si>
  <si>
    <t>This one's just kind of messy to look at?</t>
  </si>
  <si>
    <t>Sister Danmaku Art ~ Whirlimage</t>
  </si>
  <si>
    <t>It's fine. Probably a bit too much HP, but also the player deals pretty low damage in general</t>
  </si>
  <si>
    <t>Nonspell (Hikari)</t>
  </si>
  <si>
    <t>Super basic, but fun to play nonetheless. Good soft tutorial for the character gimmick which beats your ass right after</t>
  </si>
  <si>
    <t>Fleeting Danmaku Art ~ Vanishing Lattice</t>
  </si>
  <si>
    <t>I'm giving this a 100 despite how bad I am at it because it's just a good spellcard concept.</t>
  </si>
  <si>
    <t>Nonspell (Chieko)</t>
  </si>
  <si>
    <t>Again, too mobile. Nice lasers, though</t>
  </si>
  <si>
    <t>Folly Danmaku Art ~ To Sever the Thread of Fate</t>
  </si>
  <si>
    <t>Fun, immediately recognizable, fair, the works.</t>
  </si>
  <si>
    <t>Nonspell (Tsukiko)</t>
  </si>
  <si>
    <t>This one's way too clippy for its own good, and I wouldn't know how to fix that. The 4th-6th waves are way too tight</t>
  </si>
  <si>
    <t>Reprism Danmaku Art ~ Return All to White!</t>
  </si>
  <si>
    <t>Way too much health for how one-note the pattern design is.</t>
  </si>
  <si>
    <t>Purities ~ Colourless or Colourless?</t>
  </si>
  <si>
    <t>Run-of-the-mill carousel attack. Curiously put right after what amounts to another carousel attack? Well-excecuted and fun to play nonetheless, with a good pace about its escalation</t>
  </si>
  <si>
    <t>Nonspell (Eris)</t>
  </si>
  <si>
    <t>As time goes on I find myself thinking lower of non-directional bullets (ones that don't rotate) being given quirky flight paths. This one was pretty hard to read</t>
  </si>
  <si>
    <t>Pseudo Danmaku Art ~ Refracting Light with Light</t>
  </si>
  <si>
    <t>The refraction gimmick honestly doesn't do a lot to the danmaku patterns as-is- like, it's effectively putting a blinder on the top half of the screen. A little sad that it retreated for the third phase, because when I saw it go lower, I was like "oh shit!" (/pos)</t>
  </si>
  <si>
    <t>Aesthetically speaking, this one is probably my favorite one in the crop, which is a high bar this time around.</t>
  </si>
  <si>
    <t>However, the fact that this is the ONLY ONE that doesn't have a custom menu and instead the DNH loader... oof</t>
  </si>
  <si>
    <t>Good job on animating the Everything though, that was swag. Shame there's no replay viewer though</t>
  </si>
  <si>
    <t>Cute characters with VERY COOL patterns and nice art and this BGM bangs too</t>
  </si>
  <si>
    <t>The player's DPS is TOO LOW.</t>
  </si>
  <si>
    <t>1 entry was removed at the request of its author.</t>
  </si>
  <si>
    <t>Tripwire</t>
  </si>
  <si>
    <t>Infinite Density ~ Magical Astronomy (Suika)</t>
  </si>
  <si>
    <t>Serviceable? Not a whole lot to say about this one, it's not bad but it doesn't super stand out either.</t>
  </si>
  <si>
    <t>Sixth Degree of Separation ~ Love Dive (Marisa)</t>
  </si>
  <si>
    <t>Pattern 9</t>
  </si>
  <si>
    <t>Pattern 10</t>
  </si>
  <si>
    <t>Pattern 11</t>
  </si>
  <si>
    <t>Pattern 12</t>
  </si>
  <si>
    <t>Pattern 13</t>
  </si>
  <si>
    <t>Pattern 14</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</si>
</sst>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Bookman Old Style"/>
    </font>
    <font>
      <i/>
      <sz val="8.0"/>
      <color theme="1"/>
      <name val="Bookman Old Style"/>
    </font>
    <font>
      <b/>
      <i/>
      <sz val="12.0"/>
      <color theme="1"/>
      <name val="Bookman Old Style"/>
    </font>
    <font/>
    <font>
      <b/>
      <color theme="1"/>
      <name val="Bookman Old Style"/>
    </font>
    <font>
      <b/>
      <sz val="10.0"/>
      <color theme="1"/>
      <name val="Bookman Old Style"/>
    </font>
    <font>
      <b/>
      <sz val="11.0"/>
      <color theme="1"/>
      <name val="Bookman Old Style"/>
    </font>
    <font>
      <b/>
      <sz val="24.0"/>
      <color theme="1"/>
      <name val="Bookman Old Style"/>
    </font>
    <font>
      <b/>
      <sz val="8.0"/>
      <color theme="1"/>
      <name val="Bookman Old Style"/>
    </font>
    <font>
      <sz val="8.0"/>
      <color theme="1"/>
      <name val="Bookman Old Style"/>
    </font>
    <font>
      <sz val="9.0"/>
      <color theme="1"/>
      <name val="Bookman Old Style"/>
    </font>
  </fonts>
  <fills count="4">
    <fill>
      <patternFill patternType="none"/>
    </fill>
    <fill>
      <patternFill patternType="lightGray"/>
    </fill>
    <fill>
      <patternFill patternType="solid">
        <fgColor rgb="FF666666"/>
        <bgColor rgb="FF666666"/>
      </patternFill>
    </fill>
    <fill>
      <patternFill patternType="solid">
        <fgColor rgb="FF999999"/>
        <bgColor rgb="FF999999"/>
      </patternFill>
    </fill>
  </fills>
  <borders count="1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thin">
        <color rgb="FF000000"/>
      </top>
    </border>
    <border>
      <top style="thin">
        <color rgb="FF000000"/>
      </top>
    </border>
    <border>
      <right style="medium">
        <color rgb="FF000000"/>
      </right>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right" readingOrder="0"/>
    </xf>
    <xf borderId="2" fillId="0" fontId="1" numFmtId="0" xfId="0" applyAlignment="1" applyBorder="1" applyFont="1">
      <alignment readingOrder="0"/>
    </xf>
    <xf borderId="3" fillId="0" fontId="3" numFmtId="0" xfId="0" applyAlignment="1" applyBorder="1" applyFont="1">
      <alignment readingOrder="0"/>
    </xf>
    <xf borderId="2" fillId="2" fontId="1" numFmtId="0" xfId="0" applyBorder="1" applyFill="1" applyFont="1"/>
    <xf borderId="3" fillId="2" fontId="1" numFmtId="0" xfId="0" applyBorder="1" applyFont="1"/>
    <xf borderId="4" fillId="0" fontId="4" numFmtId="0" xfId="0" applyBorder="1" applyFont="1"/>
    <xf borderId="5" fillId="0" fontId="4" numFmtId="0" xfId="0" applyBorder="1" applyFont="1"/>
    <xf borderId="0" fillId="0" fontId="2" numFmtId="0" xfId="0" applyAlignment="1" applyFont="1">
      <alignment horizontal="right" readingOrder="0"/>
    </xf>
    <xf borderId="0" fillId="0" fontId="5" numFmtId="0" xfId="0" applyAlignment="1" applyFont="1">
      <alignment readingOrder="0"/>
    </xf>
    <xf borderId="0" fillId="0" fontId="6" numFmtId="1" xfId="0" applyFont="1" applyNumberFormat="1"/>
    <xf borderId="0" fillId="0" fontId="7" numFmtId="0" xfId="0" applyAlignment="1" applyFont="1">
      <alignment horizontal="right" readingOrder="0" vertical="center"/>
    </xf>
    <xf borderId="0" fillId="0" fontId="8" numFmtId="1" xfId="0" applyAlignment="1" applyFont="1" applyNumberFormat="1">
      <alignment readingOrder="0"/>
    </xf>
    <xf borderId="0" fillId="0" fontId="9" numFmtId="0" xfId="0" applyAlignment="1" applyFont="1">
      <alignment horizontal="left"/>
    </xf>
    <xf borderId="6" fillId="0" fontId="2" numFmtId="0" xfId="0" applyAlignment="1" applyBorder="1" applyFont="1">
      <alignment horizontal="right" readingOrder="0"/>
    </xf>
    <xf borderId="7" fillId="0" fontId="1" numFmtId="0" xfId="0" applyAlignment="1" applyBorder="1" applyFont="1">
      <alignment readingOrder="0"/>
    </xf>
    <xf borderId="8" fillId="0" fontId="1" numFmtId="0" xfId="0" applyAlignment="1" applyBorder="1" applyFont="1">
      <alignment readingOrder="0"/>
    </xf>
    <xf borderId="7" fillId="0" fontId="2" numFmtId="0" xfId="0" applyAlignment="1" applyBorder="1" applyFont="1">
      <alignment horizontal="right" readingOrder="0"/>
    </xf>
    <xf borderId="7" fillId="0" fontId="5" numFmtId="0" xfId="0" applyAlignment="1" applyBorder="1" applyFont="1">
      <alignment readingOrder="0"/>
    </xf>
    <xf borderId="7" fillId="0" fontId="6" numFmtId="0" xfId="0" applyBorder="1" applyFont="1"/>
    <xf borderId="7" fillId="0" fontId="4" numFmtId="0" xfId="0" applyBorder="1" applyFont="1"/>
    <xf borderId="7" fillId="0" fontId="10" numFmtId="0" xfId="0" applyAlignment="1" applyBorder="1" applyFont="1">
      <alignment readingOrder="0"/>
    </xf>
    <xf borderId="8" fillId="0" fontId="4" numFmtId="0" xfId="0" applyBorder="1" applyFont="1"/>
    <xf borderId="4" fillId="0" fontId="2" numFmtId="0" xfId="0" applyAlignment="1" applyBorder="1" applyFont="1">
      <alignment horizontal="right" readingOrder="0" vertical="center"/>
    </xf>
    <xf borderId="0" fillId="2" fontId="1" numFmtId="0" xfId="0" applyAlignment="1" applyFont="1">
      <alignment readingOrder="0"/>
    </xf>
    <xf borderId="0" fillId="0" fontId="1" numFmtId="0" xfId="0" applyAlignment="1" applyFont="1">
      <alignment readingOrder="0" shrinkToFit="0" vertical="center" wrapText="1"/>
    </xf>
    <xf borderId="6" fillId="0" fontId="4" numFmtId="0" xfId="0" applyBorder="1" applyFont="1"/>
    <xf borderId="7" fillId="2" fontId="1" numFmtId="0" xfId="0" applyAlignment="1" applyBorder="1" applyFont="1">
      <alignment readingOrder="0"/>
    </xf>
    <xf borderId="1" fillId="0" fontId="5" numFmtId="0" xfId="0" applyAlignment="1" applyBorder="1" applyFont="1">
      <alignment readingOrder="0" vertical="center"/>
    </xf>
    <xf borderId="2" fillId="0" fontId="1" numFmtId="0" xfId="0" applyAlignment="1" applyBorder="1" applyFont="1">
      <alignment readingOrder="0" vertical="center"/>
    </xf>
    <xf borderId="2" fillId="0" fontId="11" numFmtId="0" xfId="0" applyAlignment="1" applyBorder="1" applyFont="1">
      <alignment readingOrder="0" shrinkToFit="0" wrapText="1"/>
    </xf>
    <xf borderId="2" fillId="0" fontId="4" numFmtId="0" xfId="0" applyBorder="1" applyFont="1"/>
    <xf borderId="3" fillId="0" fontId="4" numFmtId="0" xfId="0" applyBorder="1" applyFont="1"/>
    <xf borderId="4" fillId="0" fontId="5" numFmtId="0" xfId="0" applyAlignment="1" applyBorder="1" applyFont="1">
      <alignment readingOrder="0" vertical="center"/>
    </xf>
    <xf borderId="0" fillId="0" fontId="1" numFmtId="0" xfId="0" applyAlignment="1" applyFont="1">
      <alignment readingOrder="0"/>
    </xf>
    <xf borderId="0" fillId="0" fontId="1" numFmtId="0" xfId="0" applyAlignment="1" applyFont="1">
      <alignment readingOrder="0" vertical="center"/>
    </xf>
    <xf borderId="0" fillId="0" fontId="11" numFmtId="0" xfId="0" applyAlignment="1" applyFont="1">
      <alignment readingOrder="0" shrinkToFit="0" wrapText="1"/>
    </xf>
    <xf borderId="9" fillId="0" fontId="5" numFmtId="0" xfId="0" applyBorder="1" applyFont="1"/>
    <xf borderId="10" fillId="3" fontId="1" numFmtId="0" xfId="0" applyBorder="1" applyFill="1" applyFont="1"/>
    <xf borderId="10" fillId="0" fontId="1" numFmtId="0" xfId="0" applyAlignment="1" applyBorder="1" applyFont="1">
      <alignment readingOrder="0"/>
    </xf>
    <xf borderId="10" fillId="0" fontId="11" numFmtId="0" xfId="0" applyAlignment="1" applyBorder="1" applyFont="1">
      <alignment readingOrder="0"/>
    </xf>
    <xf borderId="10" fillId="0" fontId="4" numFmtId="0" xfId="0" applyBorder="1" applyFont="1"/>
    <xf borderId="11" fillId="0" fontId="11" numFmtId="0" xfId="0" applyAlignment="1" applyBorder="1" applyFont="1">
      <alignment horizontal="right" readingOrder="0"/>
    </xf>
    <xf borderId="4" fillId="2" fontId="1" numFmtId="0" xfId="0" applyBorder="1" applyFont="1"/>
    <xf borderId="0" fillId="2" fontId="1" numFmtId="0" xfId="0" applyFont="1"/>
    <xf borderId="0" fillId="0" fontId="11" numFmtId="0" xfId="0" applyAlignment="1" applyFont="1">
      <alignment readingOrder="0"/>
    </xf>
    <xf borderId="5" fillId="0" fontId="11" numFmtId="0" xfId="0" applyAlignment="1" applyBorder="1" applyFont="1">
      <alignment horizontal="right"/>
    </xf>
    <xf borderId="5" fillId="0" fontId="11" numFmtId="0" xfId="0" applyAlignment="1" applyBorder="1" applyFont="1">
      <alignment horizontal="right" readingOrder="0"/>
    </xf>
    <xf borderId="6" fillId="2" fontId="1" numFmtId="0" xfId="0" applyBorder="1" applyFont="1"/>
    <xf borderId="7" fillId="2" fontId="1" numFmtId="0" xfId="0" applyBorder="1" applyFont="1"/>
    <xf borderId="7" fillId="0" fontId="11" numFmtId="0" xfId="0" applyAlignment="1" applyBorder="1" applyFont="1">
      <alignment readingOrder="0"/>
    </xf>
    <xf borderId="8" fillId="0" fontId="11" numFmtId="0" xfId="0" applyAlignment="1" applyBorder="1" applyFont="1">
      <alignment horizontal="right"/>
    </xf>
    <xf borderId="7" fillId="0" fontId="2" numFmtId="0" xfId="0" applyAlignment="1" applyBorder="1" applyFont="1">
      <alignment readingOrder="0"/>
    </xf>
    <xf borderId="0" fillId="0" fontId="11" numFmtId="0" xfId="0" applyAlignment="1" applyFont="1">
      <alignment shrinkToFit="0" wrapText="1"/>
    </xf>
    <xf borderId="4" fillId="0" fontId="5" numFmtId="0" xfId="0" applyBorder="1" applyFont="1"/>
    <xf borderId="0" fillId="3" fontId="1" numFmtId="0" xfId="0" applyFont="1"/>
    <xf borderId="7" fillId="0" fontId="11" numFmtId="0" xfId="0" applyBorder="1" applyFont="1"/>
    <xf borderId="3" fillId="0" fontId="3" numFmtId="0" xfId="0" applyAlignment="1" applyBorder="1" applyFont="1">
      <alignment readingOrder="0" shrinkToFit="0" wrapText="1"/>
    </xf>
    <xf borderId="8" fillId="0" fontId="11" numFmtId="0" xfId="0" applyAlignment="1" applyBorder="1" applyFont="1">
      <alignment horizontal="right" readingOrder="0"/>
    </xf>
    <xf borderId="0" fillId="0" fontId="3" numFmtId="0" xfId="0" applyAlignment="1" applyFont="1">
      <alignment readingOrder="0"/>
    </xf>
    <xf borderId="0" fillId="0" fontId="5" numFmtId="0" xfId="0" applyFont="1"/>
    <xf borderId="0" fillId="0" fontId="2" numFmtId="0" xfId="0" applyAlignment="1" applyFont="1">
      <alignment horizontal="center"/>
    </xf>
    <xf borderId="0" fillId="0" fontId="6" numFmtId="0" xfId="0" applyFont="1"/>
    <xf borderId="0" fillId="0" fontId="2" numFmtId="0" xfId="0" applyAlignment="1" applyFont="1">
      <alignment readingOrder="0"/>
    </xf>
  </cellXfs>
  <cellStyles count="1">
    <cellStyle xfId="0" name="Normal" builtinId="0"/>
  </cellStyles>
  <dxfs count="6">
    <dxf>
      <font/>
      <fill>
        <patternFill patternType="solid">
          <fgColor rgb="FFEA9999"/>
          <bgColor rgb="FFEA9999"/>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9.13"/>
    <col customWidth="1" min="3" max="3" width="1.88"/>
    <col customWidth="1" min="4" max="4" width="37.38"/>
    <col customWidth="1" min="6" max="6" width="6.0"/>
    <col customWidth="1" min="8" max="8" width="6.0"/>
    <col customWidth="1" min="10" max="10" width="6.0"/>
    <col customWidth="1" min="13" max="13" width="8.75"/>
    <col customWidth="1" min="14" max="14" width="5.5"/>
  </cols>
  <sheetData>
    <row r="1">
      <c r="A1" s="1"/>
      <c r="B1" s="1"/>
      <c r="C1" s="1"/>
      <c r="D1" s="1"/>
      <c r="E1" s="1"/>
      <c r="F1" s="1"/>
      <c r="G1" s="1"/>
      <c r="H1" s="1"/>
      <c r="I1" s="1"/>
      <c r="J1" s="1"/>
      <c r="K1" s="1"/>
      <c r="L1" s="1"/>
      <c r="M1" s="1"/>
      <c r="N1" s="1"/>
      <c r="O1" s="1"/>
      <c r="P1" s="1"/>
      <c r="Q1" s="1"/>
      <c r="R1" s="1"/>
      <c r="S1" s="1"/>
      <c r="T1" s="1"/>
      <c r="U1" s="1"/>
      <c r="V1" s="1"/>
      <c r="W1" s="1"/>
      <c r="X1" s="1"/>
      <c r="Y1" s="1"/>
      <c r="Z1" s="1"/>
      <c r="AA1" s="1"/>
      <c r="AB1" s="1"/>
    </row>
    <row r="2">
      <c r="A2" s="1"/>
      <c r="B2" s="2" t="s">
        <v>0</v>
      </c>
      <c r="C2" s="3"/>
      <c r="D2" s="4" t="s">
        <v>1</v>
      </c>
      <c r="E2" s="5"/>
      <c r="F2" s="5"/>
      <c r="G2" s="5"/>
      <c r="H2" s="5"/>
      <c r="I2" s="5"/>
      <c r="J2" s="5"/>
      <c r="K2" s="5"/>
      <c r="L2" s="5"/>
      <c r="M2" s="5"/>
      <c r="N2" s="6"/>
      <c r="O2" s="1"/>
      <c r="P2" s="1"/>
      <c r="Q2" s="1"/>
      <c r="R2" s="1"/>
      <c r="S2" s="1"/>
      <c r="T2" s="1"/>
      <c r="U2" s="1"/>
      <c r="V2" s="1"/>
      <c r="W2" s="1"/>
      <c r="X2" s="1"/>
      <c r="Y2" s="1"/>
      <c r="Z2" s="1"/>
      <c r="AA2" s="1"/>
      <c r="AB2" s="1"/>
    </row>
    <row r="3">
      <c r="A3" s="1"/>
      <c r="B3" s="7"/>
      <c r="D3" s="8"/>
      <c r="E3" s="9" t="s">
        <v>2</v>
      </c>
      <c r="F3" s="10">
        <v>70.0</v>
      </c>
      <c r="G3" s="9" t="s">
        <v>3</v>
      </c>
      <c r="H3" s="10">
        <v>80.0</v>
      </c>
      <c r="I3" s="9" t="s">
        <v>4</v>
      </c>
      <c r="J3" s="11">
        <f>FLOOR(AVERAGE(B7:B14),1)</f>
        <v>62</v>
      </c>
      <c r="K3" s="12" t="s">
        <v>5</v>
      </c>
      <c r="L3" s="13">
        <f>F3+F4+H3+H4+J3+J4</f>
        <v>372</v>
      </c>
      <c r="M3" s="14" t="str">
        <f>"&gt;&gt; ("&amp;100*L3/500&amp;"%)"</f>
        <v>&gt;&gt; (74.4%)</v>
      </c>
      <c r="N3" s="8"/>
      <c r="O3" s="1"/>
      <c r="P3" s="1"/>
      <c r="Q3" s="1"/>
      <c r="R3" s="1"/>
      <c r="S3" s="1"/>
      <c r="T3" s="1"/>
      <c r="U3" s="1"/>
      <c r="V3" s="1"/>
      <c r="W3" s="1"/>
      <c r="X3" s="1"/>
      <c r="Y3" s="1"/>
      <c r="Z3" s="1"/>
      <c r="AA3" s="1"/>
      <c r="AB3" s="1"/>
    </row>
    <row r="4">
      <c r="A4" s="1"/>
      <c r="B4" s="15" t="s">
        <v>6</v>
      </c>
      <c r="C4" s="16"/>
      <c r="D4" s="17" t="s">
        <v>7</v>
      </c>
      <c r="E4" s="18" t="s">
        <v>8</v>
      </c>
      <c r="F4" s="19">
        <v>65.0</v>
      </c>
      <c r="G4" s="18" t="s">
        <v>9</v>
      </c>
      <c r="H4" s="19">
        <v>85.0</v>
      </c>
      <c r="I4" s="18" t="s">
        <v>10</v>
      </c>
      <c r="J4" s="20">
        <f>B15</f>
        <v>10</v>
      </c>
      <c r="K4" s="21"/>
      <c r="L4" s="21"/>
      <c r="M4" s="22" t="s">
        <v>11</v>
      </c>
      <c r="N4" s="23"/>
      <c r="O4" s="1"/>
      <c r="P4" s="1"/>
      <c r="Q4" s="1"/>
      <c r="R4" s="1"/>
      <c r="S4" s="1"/>
      <c r="T4" s="1"/>
      <c r="U4" s="1"/>
      <c r="V4" s="1"/>
      <c r="W4" s="1"/>
      <c r="X4" s="1"/>
      <c r="Y4" s="1"/>
      <c r="Z4" s="1"/>
      <c r="AA4" s="1"/>
      <c r="AB4" s="1"/>
    </row>
    <row r="5">
      <c r="A5" s="1"/>
      <c r="B5" s="24" t="s">
        <v>12</v>
      </c>
      <c r="C5" s="25"/>
      <c r="D5" s="26" t="s">
        <v>13</v>
      </c>
      <c r="N5" s="8"/>
      <c r="O5" s="1"/>
      <c r="P5" s="1"/>
      <c r="Q5" s="1"/>
      <c r="R5" s="1"/>
      <c r="S5" s="1"/>
      <c r="T5" s="1"/>
      <c r="U5" s="1"/>
      <c r="V5" s="1"/>
      <c r="W5" s="1"/>
      <c r="X5" s="1"/>
      <c r="Y5" s="1"/>
      <c r="Z5" s="1"/>
      <c r="AA5" s="1"/>
      <c r="AB5" s="1"/>
    </row>
    <row r="6">
      <c r="A6" s="1"/>
      <c r="B6" s="27"/>
      <c r="C6" s="28"/>
      <c r="D6" s="21"/>
      <c r="E6" s="21"/>
      <c r="F6" s="21"/>
      <c r="G6" s="21"/>
      <c r="H6" s="21"/>
      <c r="I6" s="21"/>
      <c r="J6" s="21"/>
      <c r="K6" s="21"/>
      <c r="L6" s="21"/>
      <c r="M6" s="21"/>
      <c r="N6" s="23"/>
      <c r="O6" s="1"/>
      <c r="P6" s="1"/>
      <c r="Q6" s="1"/>
      <c r="R6" s="1"/>
      <c r="S6" s="1"/>
      <c r="T6" s="1"/>
      <c r="U6" s="1"/>
      <c r="V6" s="1"/>
      <c r="W6" s="1"/>
      <c r="X6" s="1"/>
      <c r="Y6" s="1"/>
      <c r="Z6" s="1"/>
      <c r="AA6" s="1"/>
      <c r="AB6" s="1"/>
    </row>
    <row r="7">
      <c r="A7" s="1"/>
      <c r="B7" s="29">
        <v>50.0</v>
      </c>
      <c r="C7" s="3"/>
      <c r="D7" s="30" t="s">
        <v>14</v>
      </c>
      <c r="E7" s="31" t="s">
        <v>15</v>
      </c>
      <c r="F7" s="32"/>
      <c r="G7" s="32"/>
      <c r="H7" s="32"/>
      <c r="I7" s="32"/>
      <c r="J7" s="32"/>
      <c r="K7" s="32"/>
      <c r="L7" s="32"/>
      <c r="M7" s="32"/>
      <c r="N7" s="33"/>
      <c r="O7" s="1"/>
      <c r="P7" s="1"/>
      <c r="Q7" s="1"/>
      <c r="R7" s="1"/>
      <c r="S7" s="1"/>
      <c r="T7" s="1"/>
      <c r="U7" s="1"/>
      <c r="V7" s="1"/>
      <c r="W7" s="1"/>
      <c r="X7" s="1"/>
      <c r="Y7" s="1"/>
      <c r="Z7" s="1"/>
      <c r="AA7" s="1"/>
      <c r="AB7" s="1"/>
    </row>
    <row r="8">
      <c r="A8" s="1"/>
      <c r="B8" s="34">
        <v>100.0</v>
      </c>
      <c r="C8" s="35"/>
      <c r="D8" s="36" t="s">
        <v>16</v>
      </c>
      <c r="E8" s="37" t="s">
        <v>17</v>
      </c>
      <c r="N8" s="8"/>
      <c r="O8" s="1"/>
      <c r="P8" s="1"/>
      <c r="Q8" s="1"/>
      <c r="R8" s="1"/>
      <c r="S8" s="1"/>
      <c r="T8" s="1"/>
      <c r="U8" s="1"/>
      <c r="V8" s="1"/>
      <c r="W8" s="1"/>
      <c r="X8" s="1"/>
      <c r="Y8" s="1"/>
      <c r="Z8" s="1"/>
      <c r="AA8" s="1"/>
      <c r="AB8" s="1"/>
    </row>
    <row r="9">
      <c r="A9" s="1"/>
      <c r="B9" s="34">
        <v>50.0</v>
      </c>
      <c r="C9" s="35"/>
      <c r="D9" s="36" t="s">
        <v>18</v>
      </c>
      <c r="E9" s="37" t="s">
        <v>19</v>
      </c>
      <c r="N9" s="8"/>
      <c r="O9" s="1"/>
      <c r="P9" s="1"/>
      <c r="Q9" s="1"/>
      <c r="R9" s="1"/>
      <c r="S9" s="1"/>
      <c r="T9" s="1"/>
      <c r="U9" s="1"/>
      <c r="V9" s="1"/>
      <c r="W9" s="1"/>
      <c r="X9" s="1"/>
      <c r="Y9" s="1"/>
      <c r="Z9" s="1"/>
      <c r="AA9" s="1"/>
      <c r="AB9" s="1"/>
    </row>
    <row r="10">
      <c r="A10" s="1"/>
      <c r="B10" s="34">
        <v>100.0</v>
      </c>
      <c r="C10" s="35"/>
      <c r="D10" s="36" t="s">
        <v>20</v>
      </c>
      <c r="E10" s="37" t="s">
        <v>21</v>
      </c>
      <c r="N10" s="8"/>
      <c r="O10" s="1"/>
      <c r="P10" s="1"/>
      <c r="Q10" s="1"/>
      <c r="R10" s="1"/>
      <c r="S10" s="1"/>
      <c r="T10" s="1"/>
      <c r="U10" s="1"/>
      <c r="V10" s="1"/>
      <c r="W10" s="1"/>
      <c r="X10" s="1"/>
      <c r="Y10" s="1"/>
      <c r="Z10" s="1"/>
      <c r="AA10" s="1"/>
      <c r="AB10" s="1"/>
    </row>
    <row r="11">
      <c r="A11" s="1"/>
      <c r="B11" s="34">
        <v>50.0</v>
      </c>
      <c r="C11" s="1"/>
      <c r="D11" s="36" t="s">
        <v>22</v>
      </c>
      <c r="E11" s="37" t="s">
        <v>23</v>
      </c>
      <c r="N11" s="8"/>
      <c r="O11" s="1"/>
      <c r="P11" s="1"/>
      <c r="Q11" s="1"/>
      <c r="R11" s="1"/>
      <c r="S11" s="1"/>
      <c r="T11" s="1"/>
      <c r="U11" s="1"/>
      <c r="V11" s="1"/>
      <c r="W11" s="1"/>
      <c r="X11" s="1"/>
      <c r="Y11" s="1"/>
      <c r="Z11" s="1"/>
      <c r="AA11" s="1"/>
      <c r="AB11" s="1"/>
    </row>
    <row r="12">
      <c r="A12" s="1"/>
      <c r="B12" s="34">
        <v>100.0</v>
      </c>
      <c r="C12" s="1"/>
      <c r="D12" s="36" t="s">
        <v>24</v>
      </c>
      <c r="E12" s="37" t="s">
        <v>25</v>
      </c>
      <c r="N12" s="8"/>
      <c r="O12" s="1"/>
      <c r="P12" s="1"/>
      <c r="Q12" s="1"/>
      <c r="R12" s="1"/>
      <c r="S12" s="1"/>
      <c r="T12" s="1"/>
      <c r="U12" s="1"/>
      <c r="V12" s="1"/>
      <c r="W12" s="1"/>
      <c r="X12" s="1"/>
      <c r="Y12" s="1"/>
      <c r="Z12" s="1"/>
      <c r="AA12" s="1"/>
      <c r="AB12" s="1"/>
    </row>
    <row r="13">
      <c r="A13" s="1"/>
      <c r="B13" s="34">
        <v>0.0</v>
      </c>
      <c r="C13" s="1"/>
      <c r="D13" s="36" t="s">
        <v>26</v>
      </c>
      <c r="E13" s="37" t="s">
        <v>27</v>
      </c>
      <c r="N13" s="8"/>
      <c r="O13" s="1"/>
      <c r="P13" s="1"/>
      <c r="Q13" s="1"/>
      <c r="R13" s="1"/>
      <c r="S13" s="1"/>
      <c r="T13" s="1"/>
      <c r="U13" s="1"/>
      <c r="V13" s="1"/>
      <c r="W13" s="1"/>
      <c r="X13" s="1"/>
      <c r="Y13" s="1"/>
      <c r="Z13" s="1"/>
      <c r="AA13" s="1"/>
      <c r="AB13" s="1"/>
    </row>
    <row r="14">
      <c r="A14" s="1"/>
      <c r="B14" s="34">
        <v>50.0</v>
      </c>
      <c r="C14" s="1"/>
      <c r="D14" s="36" t="s">
        <v>28</v>
      </c>
      <c r="E14" s="37" t="s">
        <v>29</v>
      </c>
      <c r="N14" s="8"/>
      <c r="O14" s="1"/>
      <c r="P14" s="1"/>
      <c r="Q14" s="1"/>
      <c r="R14" s="1"/>
      <c r="S14" s="1"/>
      <c r="T14" s="1"/>
      <c r="U14" s="1"/>
      <c r="V14" s="1"/>
      <c r="W14" s="1"/>
      <c r="X14" s="1"/>
      <c r="Y14" s="1"/>
      <c r="Z14" s="1"/>
      <c r="AA14" s="1"/>
      <c r="AB14" s="1"/>
    </row>
    <row r="15">
      <c r="A15" s="1"/>
      <c r="B15" s="38">
        <f>SUM(N15:N19)</f>
        <v>10</v>
      </c>
      <c r="C15" s="39"/>
      <c r="D15" s="40" t="s">
        <v>10</v>
      </c>
      <c r="E15" s="41" t="s">
        <v>30</v>
      </c>
      <c r="F15" s="42"/>
      <c r="G15" s="42"/>
      <c r="H15" s="42"/>
      <c r="I15" s="42"/>
      <c r="J15" s="42"/>
      <c r="K15" s="42"/>
      <c r="L15" s="42"/>
      <c r="M15" s="42"/>
      <c r="N15" s="43">
        <v>10.0</v>
      </c>
      <c r="O15" s="1"/>
      <c r="P15" s="1"/>
      <c r="Q15" s="1"/>
      <c r="R15" s="1"/>
      <c r="S15" s="1"/>
      <c r="T15" s="1"/>
      <c r="U15" s="1"/>
      <c r="V15" s="1"/>
      <c r="W15" s="1"/>
      <c r="X15" s="1"/>
      <c r="Y15" s="1"/>
      <c r="Z15" s="1"/>
      <c r="AA15" s="1"/>
      <c r="AB15" s="1"/>
    </row>
    <row r="16">
      <c r="A16" s="1"/>
      <c r="B16" s="44"/>
      <c r="C16" s="45"/>
      <c r="D16" s="25"/>
      <c r="E16" s="46" t="s">
        <v>31</v>
      </c>
      <c r="N16" s="47"/>
      <c r="O16" s="1"/>
      <c r="P16" s="1"/>
      <c r="Q16" s="1"/>
      <c r="R16" s="1"/>
      <c r="S16" s="1"/>
      <c r="T16" s="1"/>
      <c r="U16" s="1"/>
      <c r="V16" s="1"/>
      <c r="W16" s="1"/>
      <c r="X16" s="1"/>
      <c r="Y16" s="1"/>
      <c r="Z16" s="1"/>
      <c r="AA16" s="1"/>
      <c r="AB16" s="1"/>
    </row>
    <row r="17">
      <c r="A17" s="1"/>
      <c r="B17" s="44"/>
      <c r="C17" s="45"/>
      <c r="D17" s="45"/>
      <c r="E17" s="46" t="s">
        <v>32</v>
      </c>
      <c r="N17" s="48"/>
      <c r="O17" s="1"/>
      <c r="P17" s="1"/>
      <c r="Q17" s="1"/>
      <c r="R17" s="1"/>
      <c r="S17" s="1"/>
      <c r="T17" s="1"/>
      <c r="U17" s="1"/>
      <c r="V17" s="1"/>
      <c r="W17" s="1"/>
      <c r="X17" s="1"/>
      <c r="Y17" s="1"/>
      <c r="Z17" s="1"/>
      <c r="AA17" s="1"/>
      <c r="AB17" s="1"/>
    </row>
    <row r="18">
      <c r="A18" s="1"/>
      <c r="B18" s="44"/>
      <c r="C18" s="45"/>
      <c r="D18" s="45"/>
      <c r="E18" s="46" t="s">
        <v>33</v>
      </c>
      <c r="N18" s="47"/>
      <c r="O18" s="1"/>
      <c r="P18" s="1"/>
      <c r="Q18" s="1"/>
      <c r="R18" s="1"/>
      <c r="S18" s="1"/>
      <c r="T18" s="1"/>
      <c r="U18" s="1"/>
      <c r="V18" s="1"/>
      <c r="W18" s="1"/>
      <c r="X18" s="1"/>
      <c r="Y18" s="1"/>
      <c r="Z18" s="1"/>
      <c r="AA18" s="1"/>
      <c r="AB18" s="1"/>
    </row>
    <row r="19">
      <c r="A19" s="1"/>
      <c r="B19" s="49"/>
      <c r="C19" s="50"/>
      <c r="D19" s="50"/>
      <c r="E19" s="51" t="s">
        <v>34</v>
      </c>
      <c r="F19" s="21"/>
      <c r="G19" s="21"/>
      <c r="H19" s="21"/>
      <c r="I19" s="21"/>
      <c r="J19" s="21"/>
      <c r="K19" s="21"/>
      <c r="L19" s="21"/>
      <c r="M19" s="21"/>
      <c r="N19" s="52"/>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2" t="s">
        <v>0</v>
      </c>
      <c r="C21" s="3"/>
      <c r="D21" s="4" t="s">
        <v>35</v>
      </c>
      <c r="E21" s="5"/>
      <c r="F21" s="5"/>
      <c r="G21" s="5"/>
      <c r="H21" s="5"/>
      <c r="I21" s="5"/>
      <c r="J21" s="5"/>
      <c r="K21" s="5"/>
      <c r="L21" s="5"/>
      <c r="M21" s="5"/>
      <c r="N21" s="6"/>
      <c r="O21" s="1"/>
      <c r="P21" s="1"/>
      <c r="Q21" s="1"/>
      <c r="R21" s="1"/>
      <c r="S21" s="1"/>
      <c r="T21" s="1"/>
      <c r="U21" s="1"/>
      <c r="V21" s="1"/>
      <c r="W21" s="1"/>
      <c r="X21" s="1"/>
      <c r="Y21" s="1"/>
      <c r="Z21" s="1"/>
      <c r="AA21" s="1"/>
      <c r="AB21" s="1"/>
    </row>
    <row r="22">
      <c r="A22" s="1"/>
      <c r="B22" s="7"/>
      <c r="D22" s="8"/>
      <c r="E22" s="9" t="s">
        <v>2</v>
      </c>
      <c r="F22" s="10">
        <v>85.0</v>
      </c>
      <c r="G22" s="9" t="s">
        <v>3</v>
      </c>
      <c r="H22" s="10">
        <v>85.0</v>
      </c>
      <c r="I22" s="9" t="s">
        <v>4</v>
      </c>
      <c r="J22" s="11">
        <f>FLOOR(AVERAGE(B26:B35),1)</f>
        <v>85</v>
      </c>
      <c r="K22" s="12" t="s">
        <v>5</v>
      </c>
      <c r="L22" s="13">
        <f>F22+F23+H22+H23+J22+J23</f>
        <v>460</v>
      </c>
      <c r="M22" s="14" t="str">
        <f>"&gt;&gt; ("&amp;100*L22/500&amp;"%)"</f>
        <v>&gt;&gt; (92%)</v>
      </c>
      <c r="N22" s="8"/>
      <c r="O22" s="1"/>
      <c r="P22" s="1"/>
      <c r="Q22" s="1"/>
      <c r="R22" s="1"/>
      <c r="S22" s="1"/>
      <c r="T22" s="1"/>
      <c r="U22" s="1"/>
      <c r="V22" s="1"/>
      <c r="W22" s="1"/>
      <c r="X22" s="1"/>
      <c r="Y22" s="1"/>
      <c r="Z22" s="1"/>
      <c r="AA22" s="1"/>
      <c r="AB22" s="1"/>
    </row>
    <row r="23">
      <c r="A23" s="1"/>
      <c r="B23" s="15" t="s">
        <v>6</v>
      </c>
      <c r="C23" s="16"/>
      <c r="D23" s="17" t="s">
        <v>36</v>
      </c>
      <c r="E23" s="18" t="s">
        <v>8</v>
      </c>
      <c r="F23" s="19">
        <v>90.0</v>
      </c>
      <c r="G23" s="18" t="s">
        <v>9</v>
      </c>
      <c r="H23" s="19">
        <v>90.0</v>
      </c>
      <c r="I23" s="18" t="s">
        <v>10</v>
      </c>
      <c r="J23" s="20">
        <f>B36</f>
        <v>25</v>
      </c>
      <c r="K23" s="21"/>
      <c r="L23" s="21"/>
      <c r="M23" s="53" t="s">
        <v>11</v>
      </c>
      <c r="N23" s="23"/>
      <c r="O23" s="1"/>
      <c r="P23" s="1"/>
      <c r="Q23" s="1"/>
      <c r="R23" s="1"/>
      <c r="S23" s="1"/>
      <c r="T23" s="1"/>
      <c r="U23" s="1"/>
      <c r="V23" s="1"/>
      <c r="W23" s="1"/>
      <c r="X23" s="1"/>
      <c r="Y23" s="1"/>
      <c r="Z23" s="1"/>
      <c r="AA23" s="1"/>
      <c r="AB23" s="1"/>
    </row>
    <row r="24">
      <c r="A24" s="1"/>
      <c r="B24" s="24" t="s">
        <v>12</v>
      </c>
      <c r="C24" s="25"/>
      <c r="D24" s="26" t="s">
        <v>37</v>
      </c>
      <c r="N24" s="8"/>
      <c r="O24" s="1"/>
      <c r="P24" s="1"/>
      <c r="Q24" s="1"/>
      <c r="R24" s="1"/>
      <c r="S24" s="1"/>
      <c r="T24" s="1"/>
      <c r="U24" s="1"/>
      <c r="V24" s="1"/>
      <c r="W24" s="1"/>
      <c r="X24" s="1"/>
      <c r="Y24" s="1"/>
      <c r="Z24" s="1"/>
      <c r="AA24" s="1"/>
      <c r="AB24" s="1"/>
    </row>
    <row r="25">
      <c r="A25" s="1"/>
      <c r="B25" s="27"/>
      <c r="C25" s="28"/>
      <c r="D25" s="21"/>
      <c r="E25" s="21"/>
      <c r="F25" s="21"/>
      <c r="G25" s="21"/>
      <c r="H25" s="21"/>
      <c r="I25" s="21"/>
      <c r="J25" s="21"/>
      <c r="K25" s="21"/>
      <c r="L25" s="21"/>
      <c r="M25" s="21"/>
      <c r="N25" s="23"/>
      <c r="O25" s="1"/>
      <c r="P25" s="1"/>
      <c r="Q25" s="1"/>
      <c r="R25" s="1"/>
      <c r="S25" s="1"/>
      <c r="T25" s="1"/>
      <c r="U25" s="1"/>
      <c r="V25" s="1"/>
      <c r="W25" s="1"/>
      <c r="X25" s="1"/>
      <c r="Y25" s="1"/>
      <c r="Z25" s="1"/>
      <c r="AA25" s="1"/>
      <c r="AB25" s="1"/>
    </row>
    <row r="26">
      <c r="A26" s="1"/>
      <c r="B26" s="29">
        <v>100.0</v>
      </c>
      <c r="C26" s="3"/>
      <c r="D26" s="36" t="s">
        <v>38</v>
      </c>
      <c r="E26" s="31" t="s">
        <v>39</v>
      </c>
      <c r="F26" s="32"/>
      <c r="G26" s="32"/>
      <c r="H26" s="32"/>
      <c r="I26" s="32"/>
      <c r="J26" s="32"/>
      <c r="K26" s="32"/>
      <c r="L26" s="32"/>
      <c r="M26" s="32"/>
      <c r="N26" s="33"/>
      <c r="O26" s="1"/>
      <c r="P26" s="1"/>
      <c r="Q26" s="1"/>
      <c r="R26" s="1"/>
      <c r="S26" s="1"/>
      <c r="T26" s="1"/>
      <c r="U26" s="1"/>
      <c r="V26" s="1"/>
      <c r="W26" s="1"/>
      <c r="X26" s="1"/>
      <c r="Y26" s="1"/>
      <c r="Z26" s="1"/>
      <c r="AA26" s="1"/>
      <c r="AB26" s="1"/>
    </row>
    <row r="27">
      <c r="A27" s="1"/>
      <c r="B27" s="34">
        <v>50.0</v>
      </c>
      <c r="C27" s="35"/>
      <c r="D27" s="36" t="s">
        <v>40</v>
      </c>
      <c r="E27" s="37"/>
      <c r="N27" s="8"/>
      <c r="O27" s="1"/>
      <c r="P27" s="1"/>
      <c r="Q27" s="1"/>
      <c r="R27" s="1"/>
      <c r="S27" s="1"/>
      <c r="T27" s="1"/>
      <c r="U27" s="1"/>
      <c r="V27" s="1"/>
      <c r="W27" s="1"/>
      <c r="X27" s="1"/>
      <c r="Y27" s="1"/>
      <c r="Z27" s="1"/>
      <c r="AA27" s="1"/>
      <c r="AB27" s="1"/>
    </row>
    <row r="28">
      <c r="A28" s="1"/>
      <c r="B28" s="34">
        <v>50.0</v>
      </c>
      <c r="C28" s="35"/>
      <c r="D28" s="36" t="s">
        <v>41</v>
      </c>
      <c r="E28" s="37"/>
      <c r="N28" s="8"/>
      <c r="O28" s="1"/>
      <c r="P28" s="1"/>
      <c r="Q28" s="1"/>
      <c r="R28" s="1"/>
      <c r="S28" s="1"/>
      <c r="T28" s="1"/>
      <c r="U28" s="1"/>
      <c r="V28" s="1"/>
      <c r="W28" s="1"/>
      <c r="X28" s="1"/>
      <c r="Y28" s="1"/>
      <c r="Z28" s="1"/>
      <c r="AA28" s="1"/>
      <c r="AB28" s="1"/>
    </row>
    <row r="29">
      <c r="A29" s="1"/>
      <c r="B29" s="34">
        <v>100.0</v>
      </c>
      <c r="C29" s="35"/>
      <c r="D29" s="36" t="s">
        <v>42</v>
      </c>
      <c r="E29" s="37"/>
      <c r="N29" s="8"/>
      <c r="O29" s="1"/>
      <c r="P29" s="1"/>
      <c r="Q29" s="1"/>
      <c r="R29" s="1"/>
      <c r="S29" s="1"/>
      <c r="T29" s="1"/>
      <c r="U29" s="1"/>
      <c r="V29" s="1"/>
      <c r="W29" s="1"/>
      <c r="X29" s="1"/>
      <c r="Y29" s="1"/>
      <c r="Z29" s="1"/>
      <c r="AA29" s="1"/>
      <c r="AB29" s="1"/>
    </row>
    <row r="30">
      <c r="A30" s="1"/>
      <c r="B30" s="34">
        <v>50.0</v>
      </c>
      <c r="C30" s="1"/>
      <c r="D30" s="36" t="s">
        <v>43</v>
      </c>
      <c r="E30" s="37"/>
      <c r="N30" s="8"/>
      <c r="O30" s="1"/>
      <c r="P30" s="1"/>
      <c r="Q30" s="1"/>
      <c r="R30" s="1"/>
      <c r="S30" s="1"/>
      <c r="T30" s="1"/>
      <c r="U30" s="1"/>
      <c r="V30" s="1"/>
      <c r="W30" s="1"/>
      <c r="X30" s="1"/>
      <c r="Y30" s="1"/>
      <c r="Z30" s="1"/>
      <c r="AA30" s="1"/>
      <c r="AB30" s="1"/>
    </row>
    <row r="31">
      <c r="A31" s="1"/>
      <c r="B31" s="34">
        <v>100.0</v>
      </c>
      <c r="C31" s="1"/>
      <c r="D31" s="36" t="s">
        <v>44</v>
      </c>
      <c r="E31" s="37"/>
      <c r="N31" s="8"/>
      <c r="O31" s="1"/>
      <c r="P31" s="1"/>
      <c r="Q31" s="1"/>
      <c r="R31" s="1"/>
      <c r="S31" s="1"/>
      <c r="T31" s="1"/>
      <c r="U31" s="1"/>
      <c r="V31" s="1"/>
      <c r="W31" s="1"/>
      <c r="X31" s="1"/>
      <c r="Y31" s="1"/>
      <c r="Z31" s="1"/>
      <c r="AA31" s="1"/>
      <c r="AB31" s="1"/>
    </row>
    <row r="32">
      <c r="A32" s="1"/>
      <c r="B32" s="34">
        <v>100.0</v>
      </c>
      <c r="C32" s="1"/>
      <c r="D32" s="36" t="s">
        <v>45</v>
      </c>
      <c r="E32" s="37"/>
      <c r="N32" s="8"/>
      <c r="O32" s="1"/>
      <c r="P32" s="1"/>
      <c r="Q32" s="1"/>
      <c r="R32" s="1"/>
      <c r="S32" s="1"/>
      <c r="T32" s="1"/>
      <c r="U32" s="1"/>
      <c r="V32" s="1"/>
      <c r="W32" s="1"/>
      <c r="X32" s="1"/>
      <c r="Y32" s="1"/>
      <c r="Z32" s="1"/>
      <c r="AA32" s="1"/>
      <c r="AB32" s="1"/>
    </row>
    <row r="33">
      <c r="A33" s="1"/>
      <c r="B33" s="34">
        <v>100.0</v>
      </c>
      <c r="C33" s="1"/>
      <c r="D33" s="36" t="s">
        <v>46</v>
      </c>
      <c r="E33" s="37"/>
      <c r="N33" s="8"/>
      <c r="O33" s="1"/>
      <c r="P33" s="1"/>
      <c r="Q33" s="1"/>
      <c r="R33" s="1"/>
      <c r="S33" s="1"/>
      <c r="T33" s="1"/>
      <c r="U33" s="1"/>
      <c r="V33" s="1"/>
      <c r="W33" s="1"/>
      <c r="X33" s="1"/>
      <c r="Y33" s="1"/>
      <c r="Z33" s="1"/>
      <c r="AA33" s="1"/>
      <c r="AB33" s="1"/>
    </row>
    <row r="34">
      <c r="A34" s="1"/>
      <c r="B34" s="34">
        <v>100.0</v>
      </c>
      <c r="C34" s="1"/>
      <c r="D34" s="36" t="s">
        <v>47</v>
      </c>
      <c r="E34" s="54"/>
      <c r="N34" s="8"/>
      <c r="O34" s="1"/>
      <c r="P34" s="1"/>
      <c r="Q34" s="1"/>
      <c r="R34" s="1"/>
      <c r="S34" s="1"/>
      <c r="T34" s="1"/>
      <c r="U34" s="1"/>
      <c r="V34" s="1"/>
      <c r="W34" s="1"/>
      <c r="X34" s="1"/>
      <c r="Y34" s="1"/>
      <c r="Z34" s="1"/>
      <c r="AA34" s="1"/>
      <c r="AB34" s="1"/>
    </row>
    <row r="35">
      <c r="A35" s="1"/>
      <c r="B35" s="34">
        <v>100.0</v>
      </c>
      <c r="C35" s="1"/>
      <c r="D35" s="36" t="s">
        <v>48</v>
      </c>
      <c r="E35" s="54"/>
      <c r="N35" s="8"/>
      <c r="O35" s="1"/>
      <c r="P35" s="1"/>
      <c r="Q35" s="1"/>
      <c r="R35" s="1"/>
      <c r="S35" s="1"/>
      <c r="T35" s="1"/>
      <c r="U35" s="1"/>
      <c r="V35" s="1"/>
      <c r="W35" s="1"/>
      <c r="X35" s="1"/>
      <c r="Y35" s="1"/>
      <c r="Z35" s="1"/>
      <c r="AA35" s="1"/>
      <c r="AB35" s="1"/>
    </row>
    <row r="36">
      <c r="A36" s="1"/>
      <c r="B36" s="55">
        <f>SUM(N36:N40)</f>
        <v>25</v>
      </c>
      <c r="C36" s="56"/>
      <c r="D36" s="35" t="s">
        <v>10</v>
      </c>
      <c r="E36" s="46" t="s">
        <v>49</v>
      </c>
      <c r="N36" s="48">
        <v>8.0</v>
      </c>
      <c r="O36" s="1"/>
      <c r="P36" s="1"/>
      <c r="Q36" s="1"/>
      <c r="R36" s="1"/>
      <c r="S36" s="1"/>
      <c r="T36" s="1"/>
      <c r="U36" s="1"/>
      <c r="V36" s="1"/>
      <c r="W36" s="1"/>
      <c r="X36" s="1"/>
      <c r="Y36" s="1"/>
      <c r="Z36" s="1"/>
      <c r="AA36" s="1"/>
      <c r="AB36" s="1"/>
    </row>
    <row r="37">
      <c r="A37" s="1"/>
      <c r="B37" s="44"/>
      <c r="C37" s="45"/>
      <c r="D37" s="25"/>
      <c r="E37" s="46" t="s">
        <v>50</v>
      </c>
      <c r="N37" s="48">
        <v>8.0</v>
      </c>
      <c r="O37" s="1"/>
      <c r="P37" s="1"/>
      <c r="Q37" s="1"/>
      <c r="R37" s="1"/>
      <c r="S37" s="1"/>
      <c r="T37" s="1"/>
      <c r="U37" s="1"/>
      <c r="V37" s="1"/>
      <c r="W37" s="1"/>
      <c r="X37" s="1"/>
      <c r="Y37" s="1"/>
      <c r="Z37" s="1"/>
      <c r="AA37" s="1"/>
      <c r="AB37" s="1"/>
    </row>
    <row r="38">
      <c r="A38" s="1"/>
      <c r="B38" s="44"/>
      <c r="C38" s="45"/>
      <c r="D38" s="45"/>
      <c r="E38" s="46" t="s">
        <v>51</v>
      </c>
      <c r="N38" s="48">
        <v>9.0</v>
      </c>
      <c r="O38" s="1"/>
      <c r="P38" s="1"/>
      <c r="Q38" s="1"/>
      <c r="R38" s="1"/>
      <c r="S38" s="1"/>
      <c r="T38" s="1"/>
      <c r="U38" s="1"/>
      <c r="V38" s="1"/>
      <c r="W38" s="1"/>
      <c r="X38" s="1"/>
      <c r="Y38" s="1"/>
      <c r="Z38" s="1"/>
      <c r="AA38" s="1"/>
      <c r="AB38" s="1"/>
    </row>
    <row r="39">
      <c r="A39" s="1"/>
      <c r="B39" s="44"/>
      <c r="C39" s="45"/>
      <c r="D39" s="45"/>
      <c r="E39" s="46"/>
      <c r="N39" s="47"/>
      <c r="O39" s="1"/>
      <c r="P39" s="1"/>
      <c r="Q39" s="1"/>
      <c r="R39" s="1"/>
      <c r="S39" s="1"/>
      <c r="T39" s="1"/>
      <c r="U39" s="1"/>
      <c r="V39" s="1"/>
      <c r="W39" s="1"/>
      <c r="X39" s="1"/>
      <c r="Y39" s="1"/>
      <c r="Z39" s="1"/>
      <c r="AA39" s="1"/>
      <c r="AB39" s="1"/>
    </row>
    <row r="40">
      <c r="A40" s="1"/>
      <c r="B40" s="49"/>
      <c r="C40" s="50"/>
      <c r="D40" s="50"/>
      <c r="E40" s="57"/>
      <c r="F40" s="21"/>
      <c r="G40" s="21"/>
      <c r="H40" s="21"/>
      <c r="I40" s="21"/>
      <c r="J40" s="21"/>
      <c r="K40" s="21"/>
      <c r="L40" s="21"/>
      <c r="M40" s="21"/>
      <c r="N40" s="52"/>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2" t="s">
        <v>0</v>
      </c>
      <c r="C42" s="3"/>
      <c r="D42" s="58" t="s">
        <v>52</v>
      </c>
      <c r="E42" s="5"/>
      <c r="F42" s="5"/>
      <c r="G42" s="5"/>
      <c r="H42" s="5"/>
      <c r="I42" s="5"/>
      <c r="J42" s="5"/>
      <c r="K42" s="5"/>
      <c r="L42" s="5"/>
      <c r="M42" s="5"/>
      <c r="N42" s="6"/>
      <c r="O42" s="1"/>
      <c r="P42" s="1"/>
      <c r="Q42" s="1"/>
      <c r="R42" s="1"/>
      <c r="S42" s="1"/>
      <c r="T42" s="1"/>
      <c r="U42" s="1"/>
      <c r="V42" s="1"/>
      <c r="W42" s="1"/>
      <c r="X42" s="1"/>
      <c r="Y42" s="1"/>
      <c r="Z42" s="1"/>
      <c r="AA42" s="1"/>
      <c r="AB42" s="1"/>
    </row>
    <row r="43">
      <c r="A43" s="1"/>
      <c r="B43" s="7"/>
      <c r="D43" s="8"/>
      <c r="E43" s="9" t="s">
        <v>2</v>
      </c>
      <c r="F43" s="10">
        <v>65.0</v>
      </c>
      <c r="G43" s="9" t="s">
        <v>3</v>
      </c>
      <c r="H43" s="10">
        <v>80.0</v>
      </c>
      <c r="I43" s="9" t="s">
        <v>4</v>
      </c>
      <c r="J43" s="11">
        <f>FLOOR(AVERAGE(B47:B52),1)</f>
        <v>75</v>
      </c>
      <c r="K43" s="12" t="s">
        <v>5</v>
      </c>
      <c r="L43" s="13">
        <f>F43+F44+H43+H44+J43+J44</f>
        <v>385</v>
      </c>
      <c r="M43" s="14" t="str">
        <f>"&gt;&gt; ("&amp;100*L43/500&amp;"%)"</f>
        <v>&gt;&gt; (77%)</v>
      </c>
      <c r="N43" s="8"/>
      <c r="O43" s="1"/>
      <c r="P43" s="1"/>
      <c r="Q43" s="1"/>
      <c r="R43" s="1"/>
      <c r="S43" s="1"/>
      <c r="T43" s="1"/>
      <c r="U43" s="1"/>
      <c r="V43" s="1"/>
      <c r="W43" s="1"/>
      <c r="X43" s="1"/>
      <c r="Y43" s="1"/>
      <c r="Z43" s="1"/>
      <c r="AA43" s="1"/>
      <c r="AB43" s="1"/>
    </row>
    <row r="44">
      <c r="A44" s="1"/>
      <c r="B44" s="15" t="s">
        <v>6</v>
      </c>
      <c r="C44" s="16"/>
      <c r="D44" s="17" t="s">
        <v>53</v>
      </c>
      <c r="E44" s="18" t="s">
        <v>8</v>
      </c>
      <c r="F44" s="19">
        <v>80.0</v>
      </c>
      <c r="G44" s="18" t="s">
        <v>9</v>
      </c>
      <c r="H44" s="19">
        <v>75.0</v>
      </c>
      <c r="I44" s="18" t="s">
        <v>10</v>
      </c>
      <c r="J44" s="20">
        <f>B53</f>
        <v>10</v>
      </c>
      <c r="K44" s="21"/>
      <c r="L44" s="21"/>
      <c r="M44" s="53" t="s">
        <v>11</v>
      </c>
      <c r="N44" s="23"/>
      <c r="O44" s="1"/>
      <c r="P44" s="1"/>
      <c r="Q44" s="1"/>
      <c r="R44" s="1"/>
      <c r="S44" s="1"/>
      <c r="T44" s="1"/>
      <c r="U44" s="1"/>
      <c r="V44" s="1"/>
      <c r="W44" s="1"/>
      <c r="X44" s="1"/>
      <c r="Y44" s="1"/>
      <c r="Z44" s="1"/>
      <c r="AA44" s="1"/>
      <c r="AB44" s="1"/>
    </row>
    <row r="45">
      <c r="A45" s="1"/>
      <c r="B45" s="24" t="s">
        <v>12</v>
      </c>
      <c r="C45" s="25"/>
      <c r="D45" s="26" t="s">
        <v>54</v>
      </c>
      <c r="N45" s="8"/>
      <c r="O45" s="1"/>
      <c r="P45" s="1"/>
      <c r="Q45" s="1"/>
      <c r="R45" s="1"/>
      <c r="S45" s="1"/>
      <c r="T45" s="1"/>
      <c r="U45" s="1"/>
      <c r="V45" s="1"/>
      <c r="W45" s="1"/>
      <c r="X45" s="1"/>
      <c r="Y45" s="1"/>
      <c r="Z45" s="1"/>
      <c r="AA45" s="1"/>
      <c r="AB45" s="1"/>
    </row>
    <row r="46">
      <c r="A46" s="1"/>
      <c r="B46" s="27"/>
      <c r="C46" s="28"/>
      <c r="D46" s="21"/>
      <c r="E46" s="21"/>
      <c r="F46" s="21"/>
      <c r="G46" s="21"/>
      <c r="H46" s="21"/>
      <c r="I46" s="21"/>
      <c r="J46" s="21"/>
      <c r="K46" s="21"/>
      <c r="L46" s="21"/>
      <c r="M46" s="21"/>
      <c r="N46" s="23"/>
      <c r="O46" s="1"/>
      <c r="P46" s="1"/>
      <c r="Q46" s="1"/>
      <c r="R46" s="1"/>
      <c r="S46" s="1"/>
      <c r="T46" s="1"/>
      <c r="U46" s="1"/>
      <c r="V46" s="1"/>
      <c r="W46" s="1"/>
      <c r="X46" s="1"/>
      <c r="Y46" s="1"/>
      <c r="Z46" s="1"/>
      <c r="AA46" s="1"/>
      <c r="AB46" s="1"/>
    </row>
    <row r="47">
      <c r="A47" s="1"/>
      <c r="B47" s="29">
        <v>50.0</v>
      </c>
      <c r="C47" s="3"/>
      <c r="D47" s="36" t="s">
        <v>55</v>
      </c>
      <c r="E47" s="31" t="s">
        <v>39</v>
      </c>
      <c r="F47" s="32"/>
      <c r="G47" s="32"/>
      <c r="H47" s="32"/>
      <c r="I47" s="32"/>
      <c r="J47" s="32"/>
      <c r="K47" s="32"/>
      <c r="L47" s="32"/>
      <c r="M47" s="32"/>
      <c r="N47" s="33"/>
      <c r="O47" s="1"/>
      <c r="P47" s="1"/>
      <c r="Q47" s="1"/>
      <c r="R47" s="1"/>
      <c r="S47" s="1"/>
      <c r="T47" s="1"/>
      <c r="U47" s="1"/>
      <c r="V47" s="1"/>
      <c r="W47" s="1"/>
      <c r="X47" s="1"/>
      <c r="Y47" s="1"/>
      <c r="Z47" s="1"/>
      <c r="AA47" s="1"/>
      <c r="AB47" s="1"/>
    </row>
    <row r="48">
      <c r="A48" s="1"/>
      <c r="B48" s="34">
        <v>50.0</v>
      </c>
      <c r="C48" s="35"/>
      <c r="D48" s="36" t="s">
        <v>56</v>
      </c>
      <c r="E48" s="37"/>
      <c r="N48" s="8"/>
      <c r="O48" s="1"/>
      <c r="P48" s="1"/>
      <c r="Q48" s="1"/>
      <c r="R48" s="1"/>
      <c r="S48" s="1"/>
      <c r="T48" s="1"/>
      <c r="U48" s="1"/>
      <c r="V48" s="1"/>
      <c r="W48" s="1"/>
      <c r="X48" s="1"/>
      <c r="Y48" s="1"/>
      <c r="Z48" s="1"/>
      <c r="AA48" s="1"/>
      <c r="AB48" s="1"/>
    </row>
    <row r="49">
      <c r="A49" s="1"/>
      <c r="B49" s="34">
        <v>50.0</v>
      </c>
      <c r="C49" s="35"/>
      <c r="D49" s="36" t="s">
        <v>57</v>
      </c>
      <c r="E49" s="37"/>
      <c r="N49" s="8"/>
      <c r="O49" s="1"/>
      <c r="P49" s="1"/>
      <c r="Q49" s="1"/>
      <c r="R49" s="1"/>
      <c r="S49" s="1"/>
      <c r="T49" s="1"/>
      <c r="U49" s="1"/>
      <c r="V49" s="1"/>
      <c r="W49" s="1"/>
      <c r="X49" s="1"/>
      <c r="Y49" s="1"/>
      <c r="Z49" s="1"/>
      <c r="AA49" s="1"/>
      <c r="AB49" s="1"/>
    </row>
    <row r="50">
      <c r="A50" s="1"/>
      <c r="B50" s="34">
        <v>100.0</v>
      </c>
      <c r="C50" s="35"/>
      <c r="D50" s="36" t="s">
        <v>58</v>
      </c>
      <c r="E50" s="37"/>
      <c r="N50" s="8"/>
      <c r="O50" s="1"/>
      <c r="P50" s="1"/>
      <c r="Q50" s="1"/>
      <c r="R50" s="1"/>
      <c r="S50" s="1"/>
      <c r="T50" s="1"/>
      <c r="U50" s="1"/>
      <c r="V50" s="1"/>
      <c r="W50" s="1"/>
      <c r="X50" s="1"/>
      <c r="Y50" s="1"/>
      <c r="Z50" s="1"/>
      <c r="AA50" s="1"/>
      <c r="AB50" s="1"/>
    </row>
    <row r="51">
      <c r="A51" s="1"/>
      <c r="B51" s="34">
        <v>100.0</v>
      </c>
      <c r="C51" s="1"/>
      <c r="D51" s="36" t="s">
        <v>59</v>
      </c>
      <c r="E51" s="37"/>
      <c r="N51" s="8"/>
      <c r="O51" s="1"/>
      <c r="P51" s="1"/>
      <c r="Q51" s="1"/>
      <c r="R51" s="1"/>
      <c r="S51" s="1"/>
      <c r="T51" s="1"/>
      <c r="U51" s="1"/>
      <c r="V51" s="1"/>
      <c r="W51" s="1"/>
      <c r="X51" s="1"/>
      <c r="Y51" s="1"/>
      <c r="Z51" s="1"/>
      <c r="AA51" s="1"/>
      <c r="AB51" s="1"/>
    </row>
    <row r="52">
      <c r="A52" s="1"/>
      <c r="B52" s="34">
        <v>100.0</v>
      </c>
      <c r="C52" s="1"/>
      <c r="D52" s="36" t="s">
        <v>60</v>
      </c>
      <c r="E52" s="37"/>
      <c r="N52" s="8"/>
      <c r="O52" s="1"/>
      <c r="P52" s="1"/>
      <c r="Q52" s="1"/>
      <c r="R52" s="1"/>
      <c r="S52" s="1"/>
      <c r="T52" s="1"/>
      <c r="U52" s="1"/>
      <c r="V52" s="1"/>
      <c r="W52" s="1"/>
      <c r="X52" s="1"/>
      <c r="Y52" s="1"/>
      <c r="Z52" s="1"/>
      <c r="AA52" s="1"/>
      <c r="AB52" s="1"/>
    </row>
    <row r="53">
      <c r="A53" s="1"/>
      <c r="B53" s="55">
        <f>SUM(N53:N57)</f>
        <v>10</v>
      </c>
      <c r="C53" s="56"/>
      <c r="D53" s="35" t="s">
        <v>10</v>
      </c>
      <c r="E53" s="46" t="s">
        <v>61</v>
      </c>
      <c r="N53" s="48">
        <v>11.0</v>
      </c>
      <c r="O53" s="1"/>
      <c r="P53" s="1"/>
      <c r="Q53" s="1"/>
      <c r="R53" s="1"/>
      <c r="S53" s="1"/>
      <c r="T53" s="1"/>
      <c r="U53" s="1"/>
      <c r="V53" s="1"/>
      <c r="W53" s="1"/>
      <c r="X53" s="1"/>
      <c r="Y53" s="1"/>
      <c r="Z53" s="1"/>
      <c r="AA53" s="1"/>
      <c r="AB53" s="1"/>
    </row>
    <row r="54">
      <c r="A54" s="1"/>
      <c r="B54" s="44"/>
      <c r="C54" s="45"/>
      <c r="D54" s="25"/>
      <c r="E54" s="46" t="s">
        <v>62</v>
      </c>
      <c r="N54" s="48">
        <v>-1.0</v>
      </c>
      <c r="O54" s="1"/>
      <c r="P54" s="1"/>
      <c r="Q54" s="1"/>
      <c r="R54" s="1"/>
      <c r="S54" s="1"/>
      <c r="T54" s="1"/>
      <c r="U54" s="1"/>
      <c r="V54" s="1"/>
      <c r="W54" s="1"/>
      <c r="X54" s="1"/>
      <c r="Y54" s="1"/>
      <c r="Z54" s="1"/>
      <c r="AA54" s="1"/>
      <c r="AB54" s="1"/>
    </row>
    <row r="55">
      <c r="A55" s="1"/>
      <c r="B55" s="44"/>
      <c r="C55" s="45"/>
      <c r="D55" s="45"/>
      <c r="E55" s="46" t="s">
        <v>63</v>
      </c>
      <c r="N55" s="48"/>
      <c r="O55" s="1"/>
      <c r="P55" s="1"/>
      <c r="Q55" s="1"/>
      <c r="R55" s="1"/>
      <c r="S55" s="1"/>
      <c r="T55" s="1"/>
      <c r="U55" s="1"/>
      <c r="V55" s="1"/>
      <c r="W55" s="1"/>
      <c r="X55" s="1"/>
      <c r="Y55" s="1"/>
      <c r="Z55" s="1"/>
      <c r="AA55" s="1"/>
      <c r="AB55" s="1"/>
    </row>
    <row r="56">
      <c r="A56" s="1"/>
      <c r="B56" s="44"/>
      <c r="C56" s="45"/>
      <c r="D56" s="45"/>
      <c r="E56" s="46"/>
      <c r="N56" s="47"/>
      <c r="O56" s="1"/>
      <c r="P56" s="1"/>
      <c r="Q56" s="1"/>
      <c r="R56" s="1"/>
      <c r="S56" s="1"/>
      <c r="T56" s="1"/>
      <c r="U56" s="1"/>
      <c r="V56" s="1"/>
      <c r="W56" s="1"/>
      <c r="X56" s="1"/>
      <c r="Y56" s="1"/>
      <c r="Z56" s="1"/>
      <c r="AA56" s="1"/>
      <c r="AB56" s="1"/>
    </row>
    <row r="57">
      <c r="A57" s="1"/>
      <c r="B57" s="49"/>
      <c r="C57" s="50"/>
      <c r="D57" s="50"/>
      <c r="E57" s="57"/>
      <c r="F57" s="21"/>
      <c r="G57" s="21"/>
      <c r="H57" s="21"/>
      <c r="I57" s="21"/>
      <c r="J57" s="21"/>
      <c r="K57" s="21"/>
      <c r="L57" s="21"/>
      <c r="M57" s="21"/>
      <c r="N57" s="52"/>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2" t="s">
        <v>0</v>
      </c>
      <c r="C59" s="3"/>
      <c r="D59" s="58" t="s">
        <v>64</v>
      </c>
      <c r="E59" s="5"/>
      <c r="F59" s="5"/>
      <c r="G59" s="5"/>
      <c r="H59" s="5"/>
      <c r="I59" s="5"/>
      <c r="J59" s="5"/>
      <c r="K59" s="5"/>
      <c r="L59" s="5"/>
      <c r="M59" s="5"/>
      <c r="N59" s="6"/>
      <c r="O59" s="1"/>
      <c r="P59" s="1"/>
      <c r="Q59" s="1"/>
      <c r="R59" s="1"/>
      <c r="S59" s="1"/>
      <c r="T59" s="1"/>
      <c r="U59" s="1"/>
      <c r="V59" s="1"/>
      <c r="W59" s="1"/>
      <c r="X59" s="1"/>
      <c r="Y59" s="1"/>
      <c r="Z59" s="1"/>
      <c r="AA59" s="1"/>
      <c r="AB59" s="1"/>
    </row>
    <row r="60">
      <c r="A60" s="1"/>
      <c r="B60" s="7"/>
      <c r="D60" s="8"/>
      <c r="E60" s="9" t="s">
        <v>2</v>
      </c>
      <c r="F60" s="10">
        <v>70.0</v>
      </c>
      <c r="G60" s="9" t="s">
        <v>3</v>
      </c>
      <c r="H60" s="10">
        <v>80.0</v>
      </c>
      <c r="I60" s="9" t="s">
        <v>4</v>
      </c>
      <c r="J60" s="11">
        <f>FLOOR(AVERAGE(B64:B72),1)</f>
        <v>88</v>
      </c>
      <c r="K60" s="12" t="s">
        <v>5</v>
      </c>
      <c r="L60" s="13">
        <f>F60+F61+H60+H61+J60+J61</f>
        <v>420</v>
      </c>
      <c r="M60" s="14" t="str">
        <f>"&gt;&gt; ("&amp;100*L60/500&amp;"%)"</f>
        <v>&gt;&gt; (84%)</v>
      </c>
      <c r="N60" s="8"/>
      <c r="O60" s="1"/>
      <c r="P60" s="1"/>
      <c r="Q60" s="1"/>
      <c r="R60" s="1"/>
      <c r="S60" s="1"/>
      <c r="T60" s="1"/>
      <c r="U60" s="1"/>
      <c r="V60" s="1"/>
      <c r="W60" s="1"/>
      <c r="X60" s="1"/>
      <c r="Y60" s="1"/>
      <c r="Z60" s="1"/>
      <c r="AA60" s="1"/>
      <c r="AB60" s="1"/>
    </row>
    <row r="61">
      <c r="A61" s="1"/>
      <c r="B61" s="15" t="s">
        <v>6</v>
      </c>
      <c r="C61" s="16"/>
      <c r="D61" s="17" t="s">
        <v>65</v>
      </c>
      <c r="E61" s="18" t="s">
        <v>8</v>
      </c>
      <c r="F61" s="19">
        <v>85.0</v>
      </c>
      <c r="G61" s="18" t="s">
        <v>9</v>
      </c>
      <c r="H61" s="19">
        <v>85.0</v>
      </c>
      <c r="I61" s="18" t="s">
        <v>10</v>
      </c>
      <c r="J61" s="20">
        <f>B73</f>
        <v>12</v>
      </c>
      <c r="K61" s="21"/>
      <c r="L61" s="21"/>
      <c r="M61" s="53" t="s">
        <v>11</v>
      </c>
      <c r="N61" s="23"/>
      <c r="O61" s="1"/>
      <c r="P61" s="1"/>
      <c r="Q61" s="1"/>
      <c r="R61" s="1"/>
      <c r="S61" s="1"/>
      <c r="T61" s="1"/>
      <c r="U61" s="1"/>
      <c r="V61" s="1"/>
      <c r="W61" s="1"/>
      <c r="X61" s="1"/>
      <c r="Y61" s="1"/>
      <c r="Z61" s="1"/>
      <c r="AA61" s="1"/>
      <c r="AB61" s="1"/>
    </row>
    <row r="62">
      <c r="A62" s="1"/>
      <c r="B62" s="24" t="s">
        <v>12</v>
      </c>
      <c r="C62" s="25"/>
      <c r="D62" s="26"/>
      <c r="N62" s="8"/>
      <c r="O62" s="1"/>
      <c r="P62" s="1"/>
      <c r="Q62" s="1"/>
      <c r="R62" s="1"/>
      <c r="S62" s="1"/>
      <c r="T62" s="1"/>
      <c r="U62" s="1"/>
      <c r="V62" s="1"/>
      <c r="W62" s="1"/>
      <c r="X62" s="1"/>
      <c r="Y62" s="1"/>
      <c r="Z62" s="1"/>
      <c r="AA62" s="1"/>
      <c r="AB62" s="1"/>
    </row>
    <row r="63">
      <c r="A63" s="1"/>
      <c r="B63" s="27"/>
      <c r="C63" s="28"/>
      <c r="D63" s="21"/>
      <c r="E63" s="21"/>
      <c r="F63" s="21"/>
      <c r="G63" s="21"/>
      <c r="H63" s="21"/>
      <c r="I63" s="21"/>
      <c r="J63" s="21"/>
      <c r="K63" s="21"/>
      <c r="L63" s="21"/>
      <c r="M63" s="21"/>
      <c r="N63" s="23"/>
      <c r="O63" s="1"/>
      <c r="P63" s="1"/>
      <c r="Q63" s="1"/>
      <c r="R63" s="1"/>
      <c r="S63" s="1"/>
      <c r="T63" s="1"/>
      <c r="U63" s="1"/>
      <c r="V63" s="1"/>
      <c r="W63" s="1"/>
      <c r="X63" s="1"/>
      <c r="Y63" s="1"/>
      <c r="Z63" s="1"/>
      <c r="AA63" s="1"/>
      <c r="AB63" s="1"/>
    </row>
    <row r="64">
      <c r="A64" s="1"/>
      <c r="B64" s="29">
        <v>100.0</v>
      </c>
      <c r="C64" s="3"/>
      <c r="D64" s="36" t="s">
        <v>66</v>
      </c>
      <c r="E64" s="31" t="s">
        <v>67</v>
      </c>
      <c r="F64" s="32"/>
      <c r="G64" s="32"/>
      <c r="H64" s="32"/>
      <c r="I64" s="32"/>
      <c r="J64" s="32"/>
      <c r="K64" s="32"/>
      <c r="L64" s="32"/>
      <c r="M64" s="32"/>
      <c r="N64" s="33"/>
      <c r="O64" s="1"/>
      <c r="P64" s="1"/>
      <c r="Q64" s="1"/>
      <c r="R64" s="1"/>
      <c r="S64" s="1"/>
      <c r="T64" s="1"/>
      <c r="U64" s="1"/>
      <c r="V64" s="1"/>
      <c r="W64" s="1"/>
      <c r="X64" s="1"/>
      <c r="Y64" s="1"/>
      <c r="Z64" s="1"/>
      <c r="AA64" s="1"/>
      <c r="AB64" s="1"/>
    </row>
    <row r="65">
      <c r="A65" s="1"/>
      <c r="B65" s="34">
        <v>100.0</v>
      </c>
      <c r="C65" s="35"/>
      <c r="D65" s="36" t="s">
        <v>68</v>
      </c>
      <c r="E65" s="37" t="s">
        <v>69</v>
      </c>
      <c r="N65" s="8"/>
      <c r="O65" s="1"/>
      <c r="P65" s="1"/>
      <c r="Q65" s="1"/>
      <c r="R65" s="1"/>
      <c r="S65" s="1"/>
      <c r="T65" s="1"/>
      <c r="U65" s="1"/>
      <c r="V65" s="1"/>
      <c r="W65" s="1"/>
      <c r="X65" s="1"/>
      <c r="Y65" s="1"/>
      <c r="Z65" s="1"/>
      <c r="AA65" s="1"/>
      <c r="AB65" s="1"/>
    </row>
    <row r="66">
      <c r="A66" s="1"/>
      <c r="B66" s="34">
        <v>100.0</v>
      </c>
      <c r="C66" s="35"/>
      <c r="D66" s="36" t="s">
        <v>70</v>
      </c>
      <c r="E66" s="37" t="s">
        <v>71</v>
      </c>
      <c r="N66" s="8"/>
      <c r="O66" s="1"/>
      <c r="P66" s="1"/>
      <c r="Q66" s="1"/>
      <c r="R66" s="1"/>
      <c r="S66" s="1"/>
      <c r="T66" s="1"/>
      <c r="U66" s="1"/>
      <c r="V66" s="1"/>
      <c r="W66" s="1"/>
      <c r="X66" s="1"/>
      <c r="Y66" s="1"/>
      <c r="Z66" s="1"/>
      <c r="AA66" s="1"/>
      <c r="AB66" s="1"/>
    </row>
    <row r="67">
      <c r="A67" s="1"/>
      <c r="B67" s="34">
        <v>50.0</v>
      </c>
      <c r="C67" s="35"/>
      <c r="D67" s="36" t="s">
        <v>72</v>
      </c>
      <c r="E67" s="37" t="s">
        <v>73</v>
      </c>
      <c r="N67" s="8"/>
      <c r="O67" s="1"/>
      <c r="P67" s="1"/>
      <c r="Q67" s="1"/>
      <c r="R67" s="1"/>
      <c r="S67" s="1"/>
      <c r="T67" s="1"/>
      <c r="U67" s="1"/>
      <c r="V67" s="1"/>
      <c r="W67" s="1"/>
      <c r="X67" s="1"/>
      <c r="Y67" s="1"/>
      <c r="Z67" s="1"/>
      <c r="AA67" s="1"/>
      <c r="AB67" s="1"/>
    </row>
    <row r="68">
      <c r="A68" s="1"/>
      <c r="B68" s="34">
        <v>100.0</v>
      </c>
      <c r="C68" s="1"/>
      <c r="D68" s="36" t="s">
        <v>74</v>
      </c>
      <c r="E68" s="37" t="s">
        <v>75</v>
      </c>
      <c r="N68" s="8"/>
      <c r="O68" s="1"/>
      <c r="P68" s="1"/>
      <c r="Q68" s="1"/>
      <c r="R68" s="1"/>
      <c r="S68" s="1"/>
      <c r="T68" s="1"/>
      <c r="U68" s="1"/>
      <c r="V68" s="1"/>
      <c r="W68" s="1"/>
      <c r="X68" s="1"/>
      <c r="Y68" s="1"/>
      <c r="Z68" s="1"/>
      <c r="AA68" s="1"/>
      <c r="AB68" s="1"/>
    </row>
    <row r="69">
      <c r="A69" s="1"/>
      <c r="B69" s="34">
        <v>100.0</v>
      </c>
      <c r="C69" s="1"/>
      <c r="D69" s="36" t="s">
        <v>76</v>
      </c>
      <c r="E69" s="37" t="s">
        <v>77</v>
      </c>
      <c r="N69" s="8"/>
      <c r="O69" s="1"/>
      <c r="P69" s="1"/>
      <c r="Q69" s="1"/>
      <c r="R69" s="1"/>
      <c r="S69" s="1"/>
      <c r="T69" s="1"/>
      <c r="U69" s="1"/>
      <c r="V69" s="1"/>
      <c r="W69" s="1"/>
      <c r="X69" s="1"/>
      <c r="Y69" s="1"/>
      <c r="Z69" s="1"/>
      <c r="AA69" s="1"/>
      <c r="AB69" s="1"/>
    </row>
    <row r="70">
      <c r="A70" s="1"/>
      <c r="B70" s="34">
        <v>50.0</v>
      </c>
      <c r="C70" s="1"/>
      <c r="D70" s="36" t="s">
        <v>78</v>
      </c>
      <c r="E70" s="37" t="s">
        <v>79</v>
      </c>
      <c r="N70" s="8"/>
      <c r="O70" s="1"/>
      <c r="P70" s="1"/>
      <c r="Q70" s="1"/>
      <c r="R70" s="1"/>
      <c r="S70" s="1"/>
      <c r="T70" s="1"/>
      <c r="U70" s="1"/>
      <c r="V70" s="1"/>
      <c r="W70" s="1"/>
      <c r="X70" s="1"/>
      <c r="Y70" s="1"/>
      <c r="Z70" s="1"/>
      <c r="AA70" s="1"/>
      <c r="AB70" s="1"/>
    </row>
    <row r="71">
      <c r="A71" s="1"/>
      <c r="B71" s="34">
        <v>100.0</v>
      </c>
      <c r="C71" s="1"/>
      <c r="D71" s="36" t="s">
        <v>80</v>
      </c>
      <c r="E71" s="37" t="s">
        <v>81</v>
      </c>
      <c r="N71" s="8"/>
      <c r="O71" s="1"/>
      <c r="P71" s="1"/>
      <c r="Q71" s="1"/>
      <c r="R71" s="1"/>
      <c r="S71" s="1"/>
      <c r="T71" s="1"/>
      <c r="U71" s="1"/>
      <c r="V71" s="1"/>
      <c r="W71" s="1"/>
      <c r="X71" s="1"/>
      <c r="Y71" s="1"/>
      <c r="Z71" s="1"/>
      <c r="AA71" s="1"/>
      <c r="AB71" s="1"/>
    </row>
    <row r="72">
      <c r="A72" s="1"/>
      <c r="B72" s="34">
        <v>100.0</v>
      </c>
      <c r="C72" s="1"/>
      <c r="D72" s="36" t="s">
        <v>82</v>
      </c>
      <c r="E72" s="54"/>
      <c r="N72" s="8"/>
      <c r="O72" s="1"/>
      <c r="P72" s="1"/>
      <c r="Q72" s="1"/>
      <c r="R72" s="1"/>
      <c r="S72" s="1"/>
      <c r="T72" s="1"/>
      <c r="U72" s="1"/>
      <c r="V72" s="1"/>
      <c r="W72" s="1"/>
      <c r="X72" s="1"/>
      <c r="Y72" s="1"/>
      <c r="Z72" s="1"/>
      <c r="AA72" s="1"/>
      <c r="AB72" s="1"/>
    </row>
    <row r="73">
      <c r="A73" s="1"/>
      <c r="B73" s="55">
        <f>SUM(N73:N77)</f>
        <v>12</v>
      </c>
      <c r="C73" s="56"/>
      <c r="D73" s="35" t="s">
        <v>10</v>
      </c>
      <c r="E73" s="46" t="s">
        <v>83</v>
      </c>
      <c r="N73" s="48">
        <v>12.0</v>
      </c>
      <c r="O73" s="1"/>
      <c r="P73" s="1"/>
      <c r="Q73" s="1"/>
      <c r="R73" s="1"/>
      <c r="S73" s="1"/>
      <c r="T73" s="1"/>
      <c r="U73" s="1"/>
      <c r="V73" s="1"/>
      <c r="W73" s="1"/>
      <c r="X73" s="1"/>
      <c r="Y73" s="1"/>
      <c r="Z73" s="1"/>
      <c r="AA73" s="1"/>
      <c r="AB73" s="1"/>
    </row>
    <row r="74">
      <c r="A74" s="1"/>
      <c r="B74" s="44"/>
      <c r="C74" s="45"/>
      <c r="D74" s="25"/>
      <c r="E74" s="46" t="s">
        <v>84</v>
      </c>
      <c r="N74" s="48"/>
      <c r="O74" s="1"/>
      <c r="P74" s="1"/>
      <c r="Q74" s="1"/>
      <c r="R74" s="1"/>
      <c r="S74" s="1"/>
      <c r="T74" s="1"/>
      <c r="U74" s="1"/>
      <c r="V74" s="1"/>
      <c r="W74" s="1"/>
      <c r="X74" s="1"/>
      <c r="Y74" s="1"/>
      <c r="Z74" s="1"/>
      <c r="AA74" s="1"/>
      <c r="AB74" s="1"/>
    </row>
    <row r="75">
      <c r="A75" s="1"/>
      <c r="B75" s="44"/>
      <c r="C75" s="45"/>
      <c r="D75" s="45"/>
      <c r="E75" s="46" t="s">
        <v>85</v>
      </c>
      <c r="N75" s="48"/>
      <c r="O75" s="1"/>
      <c r="P75" s="1"/>
      <c r="Q75" s="1"/>
      <c r="R75" s="1"/>
      <c r="S75" s="1"/>
      <c r="T75" s="1"/>
      <c r="U75" s="1"/>
      <c r="V75" s="1"/>
      <c r="W75" s="1"/>
      <c r="X75" s="1"/>
      <c r="Y75" s="1"/>
      <c r="Z75" s="1"/>
      <c r="AA75" s="1"/>
      <c r="AB75" s="1"/>
    </row>
    <row r="76">
      <c r="A76" s="1"/>
      <c r="B76" s="44"/>
      <c r="C76" s="45"/>
      <c r="D76" s="45"/>
      <c r="E76" s="46"/>
      <c r="N76" s="47"/>
      <c r="O76" s="1"/>
      <c r="P76" s="1"/>
      <c r="Q76" s="1"/>
      <c r="R76" s="1"/>
      <c r="S76" s="1"/>
      <c r="T76" s="1"/>
      <c r="U76" s="1"/>
      <c r="V76" s="1"/>
      <c r="W76" s="1"/>
      <c r="X76" s="1"/>
      <c r="Y76" s="1"/>
      <c r="Z76" s="1"/>
      <c r="AA76" s="1"/>
      <c r="AB76" s="1"/>
    </row>
    <row r="77">
      <c r="A77" s="1"/>
      <c r="B77" s="49"/>
      <c r="C77" s="50"/>
      <c r="D77" s="50"/>
      <c r="E77" s="57"/>
      <c r="F77" s="21"/>
      <c r="G77" s="21"/>
      <c r="H77" s="21"/>
      <c r="I77" s="21"/>
      <c r="J77" s="21"/>
      <c r="K77" s="21"/>
      <c r="L77" s="21"/>
      <c r="M77" s="21"/>
      <c r="N77" s="52"/>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2" t="s">
        <v>0</v>
      </c>
      <c r="C79" s="3"/>
      <c r="D79" s="58" t="s">
        <v>86</v>
      </c>
      <c r="E79" s="5"/>
      <c r="F79" s="5"/>
      <c r="G79" s="5"/>
      <c r="H79" s="5"/>
      <c r="I79" s="5"/>
      <c r="J79" s="5"/>
      <c r="K79" s="5"/>
      <c r="L79" s="5"/>
      <c r="M79" s="5"/>
      <c r="N79" s="6"/>
      <c r="O79" s="1"/>
      <c r="P79" s="1"/>
      <c r="Q79" s="1"/>
      <c r="R79" s="1"/>
      <c r="S79" s="1"/>
      <c r="T79" s="1"/>
      <c r="U79" s="1"/>
      <c r="V79" s="1"/>
      <c r="W79" s="1"/>
      <c r="X79" s="1"/>
      <c r="Y79" s="1"/>
      <c r="Z79" s="1"/>
      <c r="AA79" s="1"/>
      <c r="AB79" s="1"/>
    </row>
    <row r="80">
      <c r="A80" s="1"/>
      <c r="B80" s="7"/>
      <c r="D80" s="8"/>
      <c r="E80" s="9" t="s">
        <v>2</v>
      </c>
      <c r="F80" s="10">
        <v>60.0</v>
      </c>
      <c r="G80" s="9" t="s">
        <v>3</v>
      </c>
      <c r="H80" s="10">
        <v>60.0</v>
      </c>
      <c r="I80" s="9" t="s">
        <v>4</v>
      </c>
      <c r="J80" s="11">
        <f>FLOOR(AVERAGE(B84:B90),1)</f>
        <v>64</v>
      </c>
      <c r="K80" s="12" t="s">
        <v>5</v>
      </c>
      <c r="L80" s="13">
        <f>F80+F81+H80+H81+J80+J81</f>
        <v>300</v>
      </c>
      <c r="M80" s="14" t="str">
        <f>"&gt;&gt; ("&amp;100*L80/500&amp;"%)"</f>
        <v>&gt;&gt; (60%)</v>
      </c>
      <c r="N80" s="8"/>
      <c r="O80" s="1"/>
      <c r="P80" s="1"/>
      <c r="Q80" s="1"/>
      <c r="R80" s="1"/>
      <c r="S80" s="1"/>
      <c r="T80" s="1"/>
      <c r="U80" s="1"/>
      <c r="V80" s="1"/>
      <c r="W80" s="1"/>
      <c r="X80" s="1"/>
      <c r="Y80" s="1"/>
      <c r="Z80" s="1"/>
      <c r="AA80" s="1"/>
      <c r="AB80" s="1"/>
    </row>
    <row r="81">
      <c r="A81" s="1"/>
      <c r="B81" s="15" t="s">
        <v>6</v>
      </c>
      <c r="C81" s="16"/>
      <c r="D81" s="17" t="s">
        <v>87</v>
      </c>
      <c r="E81" s="18" t="s">
        <v>8</v>
      </c>
      <c r="F81" s="19">
        <v>55.0</v>
      </c>
      <c r="G81" s="18" t="s">
        <v>9</v>
      </c>
      <c r="H81" s="19">
        <v>45.0</v>
      </c>
      <c r="I81" s="18" t="s">
        <v>10</v>
      </c>
      <c r="J81" s="20">
        <f>B91</f>
        <v>16</v>
      </c>
      <c r="K81" s="21"/>
      <c r="L81" s="21"/>
      <c r="M81" s="53" t="s">
        <v>11</v>
      </c>
      <c r="N81" s="23"/>
      <c r="O81" s="1"/>
      <c r="P81" s="1"/>
      <c r="Q81" s="1"/>
      <c r="R81" s="1"/>
      <c r="S81" s="1"/>
      <c r="T81" s="1"/>
      <c r="U81" s="1"/>
      <c r="V81" s="1"/>
      <c r="W81" s="1"/>
      <c r="X81" s="1"/>
      <c r="Y81" s="1"/>
      <c r="Z81" s="1"/>
      <c r="AA81" s="1"/>
      <c r="AB81" s="1"/>
    </row>
    <row r="82">
      <c r="A82" s="1"/>
      <c r="B82" s="24" t="s">
        <v>12</v>
      </c>
      <c r="C82" s="25"/>
      <c r="D82" s="26" t="s">
        <v>88</v>
      </c>
      <c r="N82" s="8"/>
      <c r="O82" s="1"/>
      <c r="P82" s="1"/>
      <c r="Q82" s="1"/>
      <c r="R82" s="1"/>
      <c r="S82" s="1"/>
      <c r="T82" s="1"/>
      <c r="U82" s="1"/>
      <c r="V82" s="1"/>
      <c r="W82" s="1"/>
      <c r="X82" s="1"/>
      <c r="Y82" s="1"/>
      <c r="Z82" s="1"/>
      <c r="AA82" s="1"/>
      <c r="AB82" s="1"/>
    </row>
    <row r="83">
      <c r="A83" s="1"/>
      <c r="B83" s="27"/>
      <c r="C83" s="28"/>
      <c r="D83" s="21"/>
      <c r="E83" s="21"/>
      <c r="F83" s="21"/>
      <c r="G83" s="21"/>
      <c r="H83" s="21"/>
      <c r="I83" s="21"/>
      <c r="J83" s="21"/>
      <c r="K83" s="21"/>
      <c r="L83" s="21"/>
      <c r="M83" s="21"/>
      <c r="N83" s="23"/>
      <c r="O83" s="1"/>
      <c r="P83" s="1"/>
      <c r="Q83" s="1"/>
      <c r="R83" s="1"/>
      <c r="S83" s="1"/>
      <c r="T83" s="1"/>
      <c r="U83" s="1"/>
      <c r="V83" s="1"/>
      <c r="W83" s="1"/>
      <c r="X83" s="1"/>
      <c r="Y83" s="1"/>
      <c r="Z83" s="1"/>
      <c r="AA83" s="1"/>
      <c r="AB83" s="1"/>
    </row>
    <row r="84">
      <c r="A84" s="1"/>
      <c r="B84" s="29">
        <v>50.0</v>
      </c>
      <c r="C84" s="3"/>
      <c r="D84" s="36" t="s">
        <v>89</v>
      </c>
      <c r="E84" s="31" t="s">
        <v>90</v>
      </c>
      <c r="F84" s="32"/>
      <c r="G84" s="32"/>
      <c r="H84" s="32"/>
      <c r="I84" s="32"/>
      <c r="J84" s="32"/>
      <c r="K84" s="32"/>
      <c r="L84" s="32"/>
      <c r="M84" s="32"/>
      <c r="N84" s="33"/>
      <c r="O84" s="1"/>
      <c r="P84" s="1"/>
      <c r="Q84" s="1"/>
      <c r="R84" s="1"/>
      <c r="S84" s="1"/>
      <c r="T84" s="1"/>
      <c r="U84" s="1"/>
      <c r="V84" s="1"/>
      <c r="W84" s="1"/>
      <c r="X84" s="1"/>
      <c r="Y84" s="1"/>
      <c r="Z84" s="1"/>
      <c r="AA84" s="1"/>
      <c r="AB84" s="1"/>
    </row>
    <row r="85">
      <c r="A85" s="1"/>
      <c r="B85" s="34">
        <v>50.0</v>
      </c>
      <c r="C85" s="35"/>
      <c r="D85" s="36" t="s">
        <v>91</v>
      </c>
      <c r="E85" s="37" t="s">
        <v>92</v>
      </c>
      <c r="N85" s="8"/>
      <c r="O85" s="1"/>
      <c r="P85" s="1"/>
      <c r="Q85" s="1"/>
      <c r="R85" s="1"/>
      <c r="S85" s="1"/>
      <c r="T85" s="1"/>
      <c r="U85" s="1"/>
      <c r="V85" s="1"/>
      <c r="W85" s="1"/>
      <c r="X85" s="1"/>
      <c r="Y85" s="1"/>
      <c r="Z85" s="1"/>
      <c r="AA85" s="1"/>
      <c r="AB85" s="1"/>
    </row>
    <row r="86">
      <c r="A86" s="1"/>
      <c r="B86" s="34">
        <v>50.0</v>
      </c>
      <c r="C86" s="35"/>
      <c r="D86" s="36" t="s">
        <v>93</v>
      </c>
      <c r="E86" s="37" t="s">
        <v>94</v>
      </c>
      <c r="N86" s="8"/>
      <c r="O86" s="1"/>
      <c r="P86" s="1"/>
      <c r="Q86" s="1"/>
      <c r="R86" s="1"/>
      <c r="S86" s="1"/>
      <c r="T86" s="1"/>
      <c r="U86" s="1"/>
      <c r="V86" s="1"/>
      <c r="W86" s="1"/>
      <c r="X86" s="1"/>
      <c r="Y86" s="1"/>
      <c r="Z86" s="1"/>
      <c r="AA86" s="1"/>
      <c r="AB86" s="1"/>
    </row>
    <row r="87">
      <c r="A87" s="1"/>
      <c r="B87" s="34">
        <v>100.0</v>
      </c>
      <c r="C87" s="35"/>
      <c r="D87" s="36" t="s">
        <v>95</v>
      </c>
      <c r="E87" s="37" t="s">
        <v>96</v>
      </c>
      <c r="N87" s="8"/>
      <c r="O87" s="1"/>
      <c r="P87" s="1"/>
      <c r="Q87" s="1"/>
      <c r="R87" s="1"/>
      <c r="S87" s="1"/>
      <c r="T87" s="1"/>
      <c r="U87" s="1"/>
      <c r="V87" s="1"/>
      <c r="W87" s="1"/>
      <c r="X87" s="1"/>
      <c r="Y87" s="1"/>
      <c r="Z87" s="1"/>
      <c r="AA87" s="1"/>
      <c r="AB87" s="1"/>
    </row>
    <row r="88">
      <c r="A88" s="1"/>
      <c r="B88" s="34">
        <v>50.0</v>
      </c>
      <c r="C88" s="1"/>
      <c r="D88" s="36" t="s">
        <v>97</v>
      </c>
      <c r="E88" s="37" t="s">
        <v>98</v>
      </c>
      <c r="N88" s="8"/>
      <c r="O88" s="1"/>
      <c r="P88" s="1"/>
      <c r="Q88" s="1"/>
      <c r="R88" s="1"/>
      <c r="S88" s="1"/>
      <c r="T88" s="1"/>
      <c r="U88" s="1"/>
      <c r="V88" s="1"/>
      <c r="W88" s="1"/>
      <c r="X88" s="1"/>
      <c r="Y88" s="1"/>
      <c r="Z88" s="1"/>
      <c r="AA88" s="1"/>
      <c r="AB88" s="1"/>
    </row>
    <row r="89">
      <c r="A89" s="1"/>
      <c r="B89" s="34">
        <v>100.0</v>
      </c>
      <c r="C89" s="1"/>
      <c r="D89" s="36" t="s">
        <v>99</v>
      </c>
      <c r="E89" s="37" t="s">
        <v>100</v>
      </c>
      <c r="N89" s="8"/>
      <c r="O89" s="1"/>
      <c r="P89" s="1"/>
      <c r="Q89" s="1"/>
      <c r="R89" s="1"/>
      <c r="S89" s="1"/>
      <c r="T89" s="1"/>
      <c r="U89" s="1"/>
      <c r="V89" s="1"/>
      <c r="W89" s="1"/>
      <c r="X89" s="1"/>
      <c r="Y89" s="1"/>
      <c r="Z89" s="1"/>
      <c r="AA89" s="1"/>
      <c r="AB89" s="1"/>
    </row>
    <row r="90">
      <c r="A90" s="1"/>
      <c r="B90" s="34">
        <v>50.0</v>
      </c>
      <c r="C90" s="1"/>
      <c r="D90" s="36" t="s">
        <v>101</v>
      </c>
      <c r="E90" s="37" t="s">
        <v>102</v>
      </c>
      <c r="N90" s="8"/>
      <c r="O90" s="1"/>
      <c r="P90" s="1"/>
      <c r="Q90" s="1"/>
      <c r="R90" s="1"/>
      <c r="S90" s="1"/>
      <c r="T90" s="1"/>
      <c r="U90" s="1"/>
      <c r="V90" s="1"/>
      <c r="W90" s="1"/>
      <c r="X90" s="1"/>
      <c r="Y90" s="1"/>
      <c r="Z90" s="1"/>
      <c r="AA90" s="1"/>
      <c r="AB90" s="1"/>
    </row>
    <row r="91">
      <c r="A91" s="1"/>
      <c r="B91" s="55">
        <f>SUM(N91:N95)</f>
        <v>16</v>
      </c>
      <c r="C91" s="56"/>
      <c r="D91" s="35" t="s">
        <v>10</v>
      </c>
      <c r="E91" s="46" t="s">
        <v>103</v>
      </c>
      <c r="N91" s="48">
        <v>10.0</v>
      </c>
      <c r="O91" s="1"/>
      <c r="P91" s="1"/>
      <c r="Q91" s="1"/>
      <c r="R91" s="1"/>
      <c r="S91" s="1"/>
      <c r="T91" s="1"/>
      <c r="U91" s="1"/>
      <c r="V91" s="1"/>
      <c r="W91" s="1"/>
      <c r="X91" s="1"/>
      <c r="Y91" s="1"/>
      <c r="Z91" s="1"/>
      <c r="AA91" s="1"/>
      <c r="AB91" s="1"/>
    </row>
    <row r="92">
      <c r="A92" s="1"/>
      <c r="B92" s="44"/>
      <c r="C92" s="45"/>
      <c r="D92" s="25"/>
      <c r="E92" s="46" t="s">
        <v>104</v>
      </c>
      <c r="N92" s="48">
        <v>1.0</v>
      </c>
      <c r="O92" s="1"/>
      <c r="P92" s="1"/>
      <c r="Q92" s="1"/>
      <c r="R92" s="1"/>
      <c r="S92" s="1"/>
      <c r="T92" s="1"/>
      <c r="U92" s="1"/>
      <c r="V92" s="1"/>
      <c r="W92" s="1"/>
      <c r="X92" s="1"/>
      <c r="Y92" s="1"/>
      <c r="Z92" s="1"/>
      <c r="AA92" s="1"/>
      <c r="AB92" s="1"/>
    </row>
    <row r="93">
      <c r="A93" s="1"/>
      <c r="B93" s="44"/>
      <c r="C93" s="45"/>
      <c r="D93" s="45"/>
      <c r="E93" s="46" t="s">
        <v>105</v>
      </c>
      <c r="N93" s="48"/>
      <c r="O93" s="1"/>
      <c r="P93" s="1"/>
      <c r="Q93" s="1"/>
      <c r="R93" s="1"/>
      <c r="S93" s="1"/>
      <c r="T93" s="1"/>
      <c r="U93" s="1"/>
      <c r="V93" s="1"/>
      <c r="W93" s="1"/>
      <c r="X93" s="1"/>
      <c r="Y93" s="1"/>
      <c r="Z93" s="1"/>
      <c r="AA93" s="1"/>
      <c r="AB93" s="1"/>
    </row>
    <row r="94">
      <c r="A94" s="1"/>
      <c r="B94" s="44"/>
      <c r="C94" s="45"/>
      <c r="D94" s="45"/>
      <c r="E94" s="46" t="s">
        <v>106</v>
      </c>
      <c r="N94" s="47"/>
      <c r="O94" s="1"/>
      <c r="P94" s="1"/>
      <c r="Q94" s="1"/>
      <c r="R94" s="1"/>
      <c r="S94" s="1"/>
      <c r="T94" s="1"/>
      <c r="U94" s="1"/>
      <c r="V94" s="1"/>
      <c r="W94" s="1"/>
      <c r="X94" s="1"/>
      <c r="Y94" s="1"/>
      <c r="Z94" s="1"/>
      <c r="AA94" s="1"/>
      <c r="AB94" s="1"/>
    </row>
    <row r="95">
      <c r="A95" s="1"/>
      <c r="B95" s="49"/>
      <c r="C95" s="50"/>
      <c r="D95" s="50"/>
      <c r="E95" s="51" t="s">
        <v>107</v>
      </c>
      <c r="F95" s="21"/>
      <c r="G95" s="21"/>
      <c r="H95" s="21"/>
      <c r="I95" s="21"/>
      <c r="J95" s="21"/>
      <c r="K95" s="21"/>
      <c r="L95" s="21"/>
      <c r="M95" s="21"/>
      <c r="N95" s="59">
        <v>5.0</v>
      </c>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2" t="s">
        <v>0</v>
      </c>
      <c r="C97" s="3"/>
      <c r="D97" s="58" t="s">
        <v>108</v>
      </c>
      <c r="E97" s="5"/>
      <c r="F97" s="5"/>
      <c r="G97" s="5"/>
      <c r="H97" s="5"/>
      <c r="I97" s="5"/>
      <c r="J97" s="5"/>
      <c r="K97" s="5"/>
      <c r="L97" s="5"/>
      <c r="M97" s="5"/>
      <c r="N97" s="6"/>
      <c r="O97" s="1"/>
      <c r="P97" s="1"/>
      <c r="Q97" s="1"/>
      <c r="R97" s="1"/>
      <c r="S97" s="1"/>
      <c r="T97" s="1"/>
      <c r="U97" s="1"/>
      <c r="V97" s="1"/>
      <c r="W97" s="1"/>
      <c r="X97" s="1"/>
      <c r="Y97" s="1"/>
      <c r="Z97" s="1"/>
      <c r="AA97" s="1"/>
      <c r="AB97" s="1"/>
    </row>
    <row r="98">
      <c r="A98" s="1"/>
      <c r="B98" s="7"/>
      <c r="D98" s="8"/>
      <c r="E98" s="9" t="s">
        <v>2</v>
      </c>
      <c r="F98" s="10">
        <v>55.0</v>
      </c>
      <c r="G98" s="9" t="s">
        <v>3</v>
      </c>
      <c r="H98" s="10">
        <v>50.0</v>
      </c>
      <c r="I98" s="9" t="s">
        <v>4</v>
      </c>
      <c r="J98" s="11">
        <f>FLOOR(AVERAGE(B102:B115),1)</f>
        <v>53</v>
      </c>
      <c r="K98" s="12" t="s">
        <v>5</v>
      </c>
      <c r="L98" s="13">
        <f>F98+F99+H98+H99+J98+J99</f>
        <v>312</v>
      </c>
      <c r="M98" s="14" t="str">
        <f>"&gt;&gt; ("&amp;100*L98/500&amp;"%)"</f>
        <v>&gt;&gt; (62.4%)</v>
      </c>
      <c r="N98" s="8"/>
      <c r="O98" s="1"/>
      <c r="P98" s="1"/>
      <c r="Q98" s="1"/>
      <c r="R98" s="1"/>
      <c r="S98" s="1"/>
      <c r="T98" s="1"/>
      <c r="U98" s="1"/>
      <c r="V98" s="1"/>
      <c r="W98" s="1"/>
      <c r="X98" s="1"/>
      <c r="Y98" s="1"/>
      <c r="Z98" s="1"/>
      <c r="AA98" s="1"/>
      <c r="AB98" s="1"/>
    </row>
    <row r="99">
      <c r="A99" s="1"/>
      <c r="B99" s="15" t="s">
        <v>6</v>
      </c>
      <c r="C99" s="16"/>
      <c r="D99" s="17" t="s">
        <v>109</v>
      </c>
      <c r="E99" s="18" t="s">
        <v>8</v>
      </c>
      <c r="F99" s="19">
        <v>75.0</v>
      </c>
      <c r="G99" s="18" t="s">
        <v>9</v>
      </c>
      <c r="H99" s="19">
        <v>70.0</v>
      </c>
      <c r="I99" s="18" t="s">
        <v>10</v>
      </c>
      <c r="J99" s="20">
        <f>B116</f>
        <v>9</v>
      </c>
      <c r="K99" s="21"/>
      <c r="L99" s="21"/>
      <c r="M99" s="53" t="s">
        <v>11</v>
      </c>
      <c r="N99" s="23"/>
      <c r="O99" s="1"/>
      <c r="P99" s="1"/>
      <c r="Q99" s="1"/>
      <c r="R99" s="1"/>
      <c r="S99" s="1"/>
      <c r="T99" s="1"/>
      <c r="U99" s="1"/>
      <c r="V99" s="1"/>
      <c r="W99" s="1"/>
      <c r="X99" s="1"/>
      <c r="Y99" s="1"/>
      <c r="Z99" s="1"/>
      <c r="AA99" s="1"/>
      <c r="AB99" s="1"/>
    </row>
    <row r="100">
      <c r="A100" s="1"/>
      <c r="B100" s="24" t="s">
        <v>12</v>
      </c>
      <c r="C100" s="25"/>
      <c r="D100" s="26" t="s">
        <v>110</v>
      </c>
      <c r="N100" s="8"/>
      <c r="O100" s="1"/>
      <c r="P100" s="1"/>
      <c r="Q100" s="1"/>
      <c r="R100" s="1"/>
      <c r="S100" s="1"/>
      <c r="T100" s="1"/>
      <c r="U100" s="1"/>
      <c r="V100" s="1"/>
      <c r="W100" s="1"/>
      <c r="X100" s="1"/>
      <c r="Y100" s="1"/>
      <c r="Z100" s="1"/>
      <c r="AA100" s="1"/>
      <c r="AB100" s="1"/>
    </row>
    <row r="101">
      <c r="A101" s="1"/>
      <c r="B101" s="27"/>
      <c r="C101" s="28"/>
      <c r="D101" s="21"/>
      <c r="E101" s="21"/>
      <c r="F101" s="21"/>
      <c r="G101" s="21"/>
      <c r="H101" s="21"/>
      <c r="I101" s="21"/>
      <c r="J101" s="21"/>
      <c r="K101" s="21"/>
      <c r="L101" s="21"/>
      <c r="M101" s="21"/>
      <c r="N101" s="23"/>
      <c r="O101" s="1"/>
      <c r="P101" s="1"/>
      <c r="Q101" s="1"/>
      <c r="R101" s="1"/>
      <c r="S101" s="1"/>
      <c r="T101" s="1"/>
      <c r="U101" s="1"/>
      <c r="V101" s="1"/>
      <c r="W101" s="1"/>
      <c r="X101" s="1"/>
      <c r="Y101" s="1"/>
      <c r="Z101" s="1"/>
      <c r="AA101" s="1"/>
      <c r="AB101" s="1"/>
    </row>
    <row r="102">
      <c r="A102" s="1"/>
      <c r="B102" s="29">
        <v>50.0</v>
      </c>
      <c r="C102" s="3"/>
      <c r="D102" s="36" t="s">
        <v>111</v>
      </c>
      <c r="E102" s="31" t="s">
        <v>39</v>
      </c>
      <c r="F102" s="32"/>
      <c r="G102" s="32"/>
      <c r="H102" s="32"/>
      <c r="I102" s="32"/>
      <c r="J102" s="32"/>
      <c r="K102" s="32"/>
      <c r="L102" s="32"/>
      <c r="M102" s="32"/>
      <c r="N102" s="33"/>
      <c r="O102" s="1"/>
      <c r="P102" s="1"/>
      <c r="Q102" s="1"/>
      <c r="R102" s="1"/>
      <c r="S102" s="1"/>
      <c r="T102" s="1"/>
      <c r="U102" s="1"/>
      <c r="V102" s="1"/>
      <c r="W102" s="1"/>
      <c r="X102" s="1"/>
      <c r="Y102" s="1"/>
      <c r="Z102" s="1"/>
      <c r="AA102" s="1"/>
      <c r="AB102" s="1"/>
    </row>
    <row r="103">
      <c r="A103" s="1"/>
      <c r="B103" s="34">
        <v>50.0</v>
      </c>
      <c r="C103" s="35"/>
      <c r="D103" s="36" t="s">
        <v>112</v>
      </c>
      <c r="E103" s="37"/>
      <c r="N103" s="8"/>
      <c r="O103" s="1"/>
      <c r="P103" s="1"/>
      <c r="Q103" s="1"/>
      <c r="R103" s="1"/>
      <c r="S103" s="1"/>
      <c r="T103" s="1"/>
      <c r="U103" s="1"/>
      <c r="V103" s="1"/>
      <c r="W103" s="1"/>
      <c r="X103" s="1"/>
      <c r="Y103" s="1"/>
      <c r="Z103" s="1"/>
      <c r="AA103" s="1"/>
      <c r="AB103" s="1"/>
    </row>
    <row r="104">
      <c r="A104" s="1"/>
      <c r="B104" s="34">
        <v>100.0</v>
      </c>
      <c r="C104" s="35"/>
      <c r="D104" s="36" t="s">
        <v>113</v>
      </c>
      <c r="E104" s="37"/>
      <c r="N104" s="8"/>
      <c r="O104" s="1"/>
      <c r="P104" s="1"/>
      <c r="Q104" s="1"/>
      <c r="R104" s="1"/>
      <c r="S104" s="1"/>
      <c r="T104" s="1"/>
      <c r="U104" s="1"/>
      <c r="V104" s="1"/>
      <c r="W104" s="1"/>
      <c r="X104" s="1"/>
      <c r="Y104" s="1"/>
      <c r="Z104" s="1"/>
      <c r="AA104" s="1"/>
      <c r="AB104" s="1"/>
    </row>
    <row r="105">
      <c r="A105" s="1"/>
      <c r="B105" s="34">
        <v>50.0</v>
      </c>
      <c r="C105" s="35"/>
      <c r="D105" s="36" t="s">
        <v>114</v>
      </c>
      <c r="E105" s="37"/>
      <c r="N105" s="8"/>
      <c r="O105" s="1"/>
      <c r="P105" s="1"/>
      <c r="Q105" s="1"/>
      <c r="R105" s="1"/>
      <c r="S105" s="1"/>
      <c r="T105" s="1"/>
      <c r="U105" s="1"/>
      <c r="V105" s="1"/>
      <c r="W105" s="1"/>
      <c r="X105" s="1"/>
      <c r="Y105" s="1"/>
      <c r="Z105" s="1"/>
      <c r="AA105" s="1"/>
      <c r="AB105" s="1"/>
    </row>
    <row r="106">
      <c r="A106" s="1"/>
      <c r="B106" s="34">
        <v>100.0</v>
      </c>
      <c r="C106" s="1"/>
      <c r="D106" s="36" t="s">
        <v>115</v>
      </c>
      <c r="E106" s="37"/>
      <c r="N106" s="8"/>
      <c r="O106" s="1"/>
      <c r="P106" s="1"/>
      <c r="Q106" s="1"/>
      <c r="R106" s="1"/>
      <c r="S106" s="1"/>
      <c r="T106" s="1"/>
      <c r="U106" s="1"/>
      <c r="V106" s="1"/>
      <c r="W106" s="1"/>
      <c r="X106" s="1"/>
      <c r="Y106" s="1"/>
      <c r="Z106" s="1"/>
      <c r="AA106" s="1"/>
      <c r="AB106" s="1"/>
    </row>
    <row r="107">
      <c r="A107" s="1"/>
      <c r="B107" s="34">
        <v>50.0</v>
      </c>
      <c r="C107" s="1"/>
      <c r="D107" s="36" t="s">
        <v>116</v>
      </c>
      <c r="E107" s="37" t="s">
        <v>117</v>
      </c>
      <c r="N107" s="8"/>
      <c r="O107" s="1"/>
      <c r="P107" s="1"/>
      <c r="Q107" s="1"/>
      <c r="R107" s="1"/>
      <c r="S107" s="1"/>
      <c r="T107" s="1"/>
      <c r="U107" s="1"/>
      <c r="V107" s="1"/>
      <c r="W107" s="1"/>
      <c r="X107" s="1"/>
      <c r="Y107" s="1"/>
      <c r="Z107" s="1"/>
      <c r="AA107" s="1"/>
      <c r="AB107" s="1"/>
    </row>
    <row r="108">
      <c r="A108" s="1"/>
      <c r="B108" s="34">
        <v>100.0</v>
      </c>
      <c r="C108" s="1"/>
      <c r="D108" s="36" t="s">
        <v>118</v>
      </c>
      <c r="E108" s="37" t="s">
        <v>119</v>
      </c>
      <c r="N108" s="8"/>
      <c r="O108" s="1"/>
      <c r="P108" s="1"/>
      <c r="Q108" s="1"/>
      <c r="R108" s="1"/>
      <c r="S108" s="1"/>
      <c r="T108" s="1"/>
      <c r="U108" s="1"/>
      <c r="V108" s="1"/>
      <c r="W108" s="1"/>
      <c r="X108" s="1"/>
      <c r="Y108" s="1"/>
      <c r="Z108" s="1"/>
      <c r="AA108" s="1"/>
      <c r="AB108" s="1"/>
    </row>
    <row r="109">
      <c r="A109" s="1"/>
      <c r="B109" s="34">
        <v>50.0</v>
      </c>
      <c r="C109" s="1"/>
      <c r="D109" s="36" t="s">
        <v>120</v>
      </c>
      <c r="E109" s="37" t="s">
        <v>121</v>
      </c>
      <c r="N109" s="8"/>
      <c r="O109" s="1"/>
      <c r="P109" s="1"/>
      <c r="Q109" s="1"/>
      <c r="R109" s="1"/>
      <c r="S109" s="1"/>
      <c r="T109" s="1"/>
      <c r="U109" s="1"/>
      <c r="V109" s="1"/>
      <c r="W109" s="1"/>
      <c r="X109" s="1"/>
      <c r="Y109" s="1"/>
      <c r="Z109" s="1"/>
      <c r="AA109" s="1"/>
      <c r="AB109" s="1"/>
    </row>
    <row r="110">
      <c r="A110" s="1"/>
      <c r="B110" s="34">
        <v>0.0</v>
      </c>
      <c r="C110" s="1"/>
      <c r="D110" s="36" t="s">
        <v>122</v>
      </c>
      <c r="E110" s="37" t="s">
        <v>123</v>
      </c>
      <c r="N110" s="8"/>
      <c r="O110" s="1"/>
      <c r="P110" s="1"/>
      <c r="Q110" s="1"/>
      <c r="R110" s="1"/>
      <c r="S110" s="1"/>
      <c r="T110" s="1"/>
      <c r="U110" s="1"/>
      <c r="V110" s="1"/>
      <c r="W110" s="1"/>
      <c r="X110" s="1"/>
      <c r="Y110" s="1"/>
      <c r="Z110" s="1"/>
      <c r="AA110" s="1"/>
      <c r="AB110" s="1"/>
    </row>
    <row r="111">
      <c r="A111" s="1"/>
      <c r="B111" s="34">
        <v>0.0</v>
      </c>
      <c r="C111" s="1"/>
      <c r="D111" s="36" t="s">
        <v>124</v>
      </c>
      <c r="E111" s="37" t="s">
        <v>125</v>
      </c>
      <c r="N111" s="8"/>
      <c r="O111" s="1"/>
      <c r="P111" s="1"/>
      <c r="Q111" s="1"/>
      <c r="R111" s="1"/>
      <c r="S111" s="1"/>
      <c r="T111" s="1"/>
      <c r="U111" s="1"/>
      <c r="V111" s="1"/>
      <c r="W111" s="1"/>
      <c r="X111" s="1"/>
      <c r="Y111" s="1"/>
      <c r="Z111" s="1"/>
      <c r="AA111" s="1"/>
      <c r="AB111" s="1"/>
    </row>
    <row r="112">
      <c r="A112" s="1"/>
      <c r="B112" s="34">
        <v>100.0</v>
      </c>
      <c r="C112" s="1"/>
      <c r="D112" s="36" t="s">
        <v>126</v>
      </c>
      <c r="E112" s="37" t="s">
        <v>127</v>
      </c>
      <c r="N112" s="8"/>
      <c r="O112" s="1"/>
      <c r="P112" s="1"/>
      <c r="Q112" s="1"/>
      <c r="R112" s="1"/>
      <c r="S112" s="1"/>
      <c r="T112" s="1"/>
      <c r="U112" s="1"/>
      <c r="V112" s="1"/>
      <c r="W112" s="1"/>
      <c r="X112" s="1"/>
      <c r="Y112" s="1"/>
      <c r="Z112" s="1"/>
      <c r="AA112" s="1"/>
      <c r="AB112" s="1"/>
    </row>
    <row r="113">
      <c r="A113" s="1"/>
      <c r="B113" s="34">
        <v>50.0</v>
      </c>
      <c r="C113" s="1"/>
      <c r="D113" s="36" t="s">
        <v>128</v>
      </c>
      <c r="E113" s="37" t="s">
        <v>129</v>
      </c>
      <c r="N113" s="8"/>
      <c r="O113" s="1"/>
      <c r="P113" s="1"/>
      <c r="Q113" s="1"/>
      <c r="R113" s="1"/>
      <c r="S113" s="1"/>
      <c r="T113" s="1"/>
      <c r="U113" s="1"/>
      <c r="V113" s="1"/>
      <c r="W113" s="1"/>
      <c r="X113" s="1"/>
      <c r="Y113" s="1"/>
      <c r="Z113" s="1"/>
      <c r="AA113" s="1"/>
      <c r="AB113" s="1"/>
    </row>
    <row r="114">
      <c r="A114" s="1"/>
      <c r="B114" s="34">
        <v>50.0</v>
      </c>
      <c r="C114" s="1"/>
      <c r="D114" s="36" t="s">
        <v>130</v>
      </c>
      <c r="E114" s="54"/>
      <c r="N114" s="8"/>
      <c r="O114" s="1"/>
      <c r="P114" s="1"/>
      <c r="Q114" s="1"/>
      <c r="R114" s="1"/>
      <c r="S114" s="1"/>
      <c r="T114" s="1"/>
      <c r="U114" s="1"/>
      <c r="V114" s="1"/>
      <c r="W114" s="1"/>
      <c r="X114" s="1"/>
      <c r="Y114" s="1"/>
      <c r="Z114" s="1"/>
      <c r="AA114" s="1"/>
      <c r="AB114" s="1"/>
    </row>
    <row r="115">
      <c r="A115" s="1"/>
      <c r="B115" s="34">
        <v>0.0</v>
      </c>
      <c r="C115" s="1"/>
      <c r="D115" s="36" t="s">
        <v>131</v>
      </c>
      <c r="E115" s="54"/>
      <c r="N115" s="8"/>
      <c r="O115" s="1"/>
      <c r="P115" s="1"/>
      <c r="Q115" s="1"/>
      <c r="R115" s="1"/>
      <c r="S115" s="1"/>
      <c r="T115" s="1"/>
      <c r="U115" s="1"/>
      <c r="V115" s="1"/>
      <c r="W115" s="1"/>
      <c r="X115" s="1"/>
      <c r="Y115" s="1"/>
      <c r="Z115" s="1"/>
      <c r="AA115" s="1"/>
      <c r="AB115" s="1"/>
    </row>
    <row r="116">
      <c r="A116" s="1"/>
      <c r="B116" s="55">
        <f>SUM(N116:N120)</f>
        <v>9</v>
      </c>
      <c r="C116" s="56"/>
      <c r="D116" s="35" t="s">
        <v>10</v>
      </c>
      <c r="E116" s="46" t="s">
        <v>132</v>
      </c>
      <c r="N116" s="48">
        <v>4.0</v>
      </c>
      <c r="O116" s="1"/>
      <c r="P116" s="1"/>
      <c r="Q116" s="1"/>
      <c r="R116" s="1"/>
      <c r="S116" s="1"/>
      <c r="T116" s="1"/>
      <c r="U116" s="1"/>
      <c r="V116" s="1"/>
      <c r="W116" s="1"/>
      <c r="X116" s="1"/>
      <c r="Y116" s="1"/>
      <c r="Z116" s="1"/>
      <c r="AA116" s="1"/>
      <c r="AB116" s="1"/>
    </row>
    <row r="117">
      <c r="A117" s="1"/>
      <c r="B117" s="44"/>
      <c r="C117" s="45"/>
      <c r="D117" s="25"/>
      <c r="E117" s="46" t="s">
        <v>133</v>
      </c>
      <c r="N117" s="48"/>
      <c r="O117" s="1"/>
      <c r="P117" s="1"/>
      <c r="Q117" s="1"/>
      <c r="R117" s="1"/>
      <c r="S117" s="1"/>
      <c r="T117" s="1"/>
      <c r="U117" s="1"/>
      <c r="V117" s="1"/>
      <c r="W117" s="1"/>
      <c r="X117" s="1"/>
      <c r="Y117" s="1"/>
      <c r="Z117" s="1"/>
      <c r="AA117" s="1"/>
      <c r="AB117" s="1"/>
    </row>
    <row r="118">
      <c r="A118" s="1"/>
      <c r="B118" s="44"/>
      <c r="C118" s="45"/>
      <c r="D118" s="45"/>
      <c r="E118" s="46" t="s">
        <v>134</v>
      </c>
      <c r="N118" s="48">
        <v>2.0</v>
      </c>
      <c r="O118" s="1"/>
      <c r="P118" s="1"/>
      <c r="Q118" s="1"/>
      <c r="R118" s="1"/>
      <c r="S118" s="1"/>
      <c r="T118" s="1"/>
      <c r="U118" s="1"/>
      <c r="V118" s="1"/>
      <c r="W118" s="1"/>
      <c r="X118" s="1"/>
      <c r="Y118" s="1"/>
      <c r="Z118" s="1"/>
      <c r="AA118" s="1"/>
      <c r="AB118" s="1"/>
    </row>
    <row r="119">
      <c r="A119" s="1"/>
      <c r="B119" s="44"/>
      <c r="C119" s="45"/>
      <c r="D119" s="45"/>
      <c r="E119" s="46" t="s">
        <v>135</v>
      </c>
      <c r="N119" s="48">
        <v>2.0</v>
      </c>
      <c r="O119" s="1"/>
      <c r="P119" s="1"/>
      <c r="Q119" s="1"/>
      <c r="R119" s="1"/>
      <c r="S119" s="1"/>
      <c r="T119" s="1"/>
      <c r="U119" s="1"/>
      <c r="V119" s="1"/>
      <c r="W119" s="1"/>
      <c r="X119" s="1"/>
      <c r="Y119" s="1"/>
      <c r="Z119" s="1"/>
      <c r="AA119" s="1"/>
      <c r="AB119" s="1"/>
    </row>
    <row r="120">
      <c r="A120" s="1"/>
      <c r="B120" s="49"/>
      <c r="C120" s="50"/>
      <c r="D120" s="50"/>
      <c r="E120" s="51" t="s">
        <v>136</v>
      </c>
      <c r="F120" s="21"/>
      <c r="G120" s="21"/>
      <c r="H120" s="21"/>
      <c r="I120" s="21"/>
      <c r="J120" s="21"/>
      <c r="K120" s="21"/>
      <c r="L120" s="21"/>
      <c r="M120" s="21"/>
      <c r="N120" s="59">
        <v>1.0</v>
      </c>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2" t="s">
        <v>0</v>
      </c>
      <c r="C122" s="3"/>
      <c r="D122" s="58" t="s">
        <v>137</v>
      </c>
      <c r="E122" s="5"/>
      <c r="F122" s="5"/>
      <c r="G122" s="5"/>
      <c r="H122" s="5"/>
      <c r="I122" s="5"/>
      <c r="J122" s="5"/>
      <c r="K122" s="5"/>
      <c r="L122" s="5"/>
      <c r="M122" s="5"/>
      <c r="N122" s="6"/>
      <c r="O122" s="1"/>
      <c r="P122" s="1"/>
      <c r="Q122" s="1"/>
      <c r="R122" s="1"/>
      <c r="S122" s="1"/>
      <c r="T122" s="1"/>
      <c r="U122" s="1"/>
      <c r="V122" s="1"/>
      <c r="W122" s="1"/>
      <c r="X122" s="1"/>
      <c r="Y122" s="1"/>
      <c r="Z122" s="1"/>
      <c r="AA122" s="1"/>
      <c r="AB122" s="1"/>
    </row>
    <row r="123">
      <c r="A123" s="1"/>
      <c r="B123" s="7"/>
      <c r="D123" s="8"/>
      <c r="E123" s="9" t="s">
        <v>2</v>
      </c>
      <c r="F123" s="10">
        <v>85.0</v>
      </c>
      <c r="G123" s="9" t="s">
        <v>3</v>
      </c>
      <c r="H123" s="10">
        <v>65.0</v>
      </c>
      <c r="I123" s="9" t="s">
        <v>4</v>
      </c>
      <c r="J123" s="11">
        <f>FLOOR(AVERAGE(B127:B140),1)</f>
        <v>57</v>
      </c>
      <c r="K123" s="12" t="s">
        <v>5</v>
      </c>
      <c r="L123" s="13">
        <f>F123+F124+H123+H124+J123+J124</f>
        <v>379</v>
      </c>
      <c r="M123" s="14" t="str">
        <f>"&gt;&gt; ("&amp;100*L123/500&amp;"%)"</f>
        <v>&gt;&gt; (75.8%)</v>
      </c>
      <c r="N123" s="8"/>
      <c r="O123" s="1"/>
      <c r="P123" s="1"/>
      <c r="Q123" s="1"/>
      <c r="R123" s="1"/>
      <c r="S123" s="1"/>
      <c r="T123" s="1"/>
      <c r="U123" s="1"/>
      <c r="V123" s="1"/>
      <c r="W123" s="1"/>
      <c r="X123" s="1"/>
      <c r="Y123" s="1"/>
      <c r="Z123" s="1"/>
      <c r="AA123" s="1"/>
      <c r="AB123" s="1"/>
    </row>
    <row r="124">
      <c r="A124" s="1"/>
      <c r="B124" s="15" t="s">
        <v>6</v>
      </c>
      <c r="C124" s="16"/>
      <c r="D124" s="17" t="s">
        <v>138</v>
      </c>
      <c r="E124" s="18" t="s">
        <v>8</v>
      </c>
      <c r="F124" s="19">
        <v>75.0</v>
      </c>
      <c r="G124" s="18" t="s">
        <v>9</v>
      </c>
      <c r="H124" s="19">
        <v>80.0</v>
      </c>
      <c r="I124" s="18" t="s">
        <v>10</v>
      </c>
      <c r="J124" s="20">
        <f>B141</f>
        <v>17</v>
      </c>
      <c r="K124" s="21"/>
      <c r="L124" s="21"/>
      <c r="M124" s="53" t="s">
        <v>11</v>
      </c>
      <c r="N124" s="23"/>
      <c r="O124" s="1"/>
      <c r="P124" s="1"/>
      <c r="Q124" s="1"/>
      <c r="R124" s="1"/>
      <c r="S124" s="1"/>
      <c r="T124" s="1"/>
      <c r="U124" s="1"/>
      <c r="V124" s="1"/>
      <c r="W124" s="1"/>
      <c r="X124" s="1"/>
      <c r="Y124" s="1"/>
      <c r="Z124" s="1"/>
      <c r="AA124" s="1"/>
      <c r="AB124" s="1"/>
    </row>
    <row r="125">
      <c r="A125" s="1"/>
      <c r="B125" s="24" t="s">
        <v>12</v>
      </c>
      <c r="C125" s="25"/>
      <c r="D125" s="26"/>
      <c r="N125" s="8"/>
      <c r="O125" s="1"/>
      <c r="P125" s="1"/>
      <c r="Q125" s="1"/>
      <c r="R125" s="1"/>
      <c r="S125" s="1"/>
      <c r="T125" s="1"/>
      <c r="U125" s="1"/>
      <c r="V125" s="1"/>
      <c r="W125" s="1"/>
      <c r="X125" s="1"/>
      <c r="Y125" s="1"/>
      <c r="Z125" s="1"/>
      <c r="AA125" s="1"/>
      <c r="AB125" s="1"/>
    </row>
    <row r="126">
      <c r="A126" s="1"/>
      <c r="B126" s="27"/>
      <c r="C126" s="28"/>
      <c r="D126" s="21"/>
      <c r="E126" s="21"/>
      <c r="F126" s="21"/>
      <c r="G126" s="21"/>
      <c r="H126" s="21"/>
      <c r="I126" s="21"/>
      <c r="J126" s="21"/>
      <c r="K126" s="21"/>
      <c r="L126" s="21"/>
      <c r="M126" s="21"/>
      <c r="N126" s="23"/>
      <c r="O126" s="1"/>
      <c r="P126" s="1"/>
      <c r="Q126" s="1"/>
      <c r="R126" s="1"/>
      <c r="S126" s="1"/>
      <c r="T126" s="1"/>
      <c r="U126" s="1"/>
      <c r="V126" s="1"/>
      <c r="W126" s="1"/>
      <c r="X126" s="1"/>
      <c r="Y126" s="1"/>
      <c r="Z126" s="1"/>
      <c r="AA126" s="1"/>
      <c r="AB126" s="1"/>
    </row>
    <row r="127">
      <c r="A127" s="1"/>
      <c r="B127" s="29">
        <v>50.0</v>
      </c>
      <c r="C127" s="3"/>
      <c r="D127" s="36" t="s">
        <v>139</v>
      </c>
      <c r="E127" s="31" t="s">
        <v>140</v>
      </c>
      <c r="F127" s="32"/>
      <c r="G127" s="32"/>
      <c r="H127" s="32"/>
      <c r="I127" s="32"/>
      <c r="J127" s="32"/>
      <c r="K127" s="32"/>
      <c r="L127" s="32"/>
      <c r="M127" s="32"/>
      <c r="N127" s="33"/>
      <c r="O127" s="1"/>
      <c r="P127" s="1"/>
      <c r="Q127" s="1"/>
      <c r="R127" s="1"/>
      <c r="S127" s="1"/>
      <c r="T127" s="1"/>
      <c r="U127" s="1"/>
      <c r="V127" s="1"/>
      <c r="W127" s="1"/>
      <c r="X127" s="1"/>
      <c r="Y127" s="1"/>
      <c r="Z127" s="1"/>
      <c r="AA127" s="1"/>
      <c r="AB127" s="1"/>
    </row>
    <row r="128">
      <c r="A128" s="1"/>
      <c r="B128" s="34">
        <v>50.0</v>
      </c>
      <c r="C128" s="35"/>
      <c r="D128" s="36" t="s">
        <v>141</v>
      </c>
      <c r="E128" s="37" t="s">
        <v>142</v>
      </c>
      <c r="N128" s="8"/>
      <c r="O128" s="1"/>
      <c r="P128" s="1"/>
      <c r="Q128" s="1"/>
      <c r="R128" s="1"/>
      <c r="S128" s="1"/>
      <c r="T128" s="1"/>
      <c r="U128" s="1"/>
      <c r="V128" s="1"/>
      <c r="W128" s="1"/>
      <c r="X128" s="1"/>
      <c r="Y128" s="1"/>
      <c r="Z128" s="1"/>
      <c r="AA128" s="1"/>
      <c r="AB128" s="1"/>
    </row>
    <row r="129">
      <c r="A129" s="1"/>
      <c r="B129" s="34">
        <v>50.0</v>
      </c>
      <c r="C129" s="35"/>
      <c r="D129" s="36" t="s">
        <v>143</v>
      </c>
      <c r="E129" s="37" t="s">
        <v>144</v>
      </c>
      <c r="N129" s="8"/>
      <c r="O129" s="1"/>
      <c r="P129" s="1"/>
      <c r="Q129" s="1"/>
      <c r="R129" s="1"/>
      <c r="S129" s="1"/>
      <c r="T129" s="1"/>
      <c r="U129" s="1"/>
      <c r="V129" s="1"/>
      <c r="W129" s="1"/>
      <c r="X129" s="1"/>
      <c r="Y129" s="1"/>
      <c r="Z129" s="1"/>
      <c r="AA129" s="1"/>
      <c r="AB129" s="1"/>
    </row>
    <row r="130">
      <c r="A130" s="1"/>
      <c r="B130" s="34">
        <v>50.0</v>
      </c>
      <c r="C130" s="35"/>
      <c r="D130" s="36" t="s">
        <v>145</v>
      </c>
      <c r="E130" s="37" t="s">
        <v>146</v>
      </c>
      <c r="N130" s="8"/>
      <c r="O130" s="1"/>
      <c r="P130" s="1"/>
      <c r="Q130" s="1"/>
      <c r="R130" s="1"/>
      <c r="S130" s="1"/>
      <c r="T130" s="1"/>
      <c r="U130" s="1"/>
      <c r="V130" s="1"/>
      <c r="W130" s="1"/>
      <c r="X130" s="1"/>
      <c r="Y130" s="1"/>
      <c r="Z130" s="1"/>
      <c r="AA130" s="1"/>
      <c r="AB130" s="1"/>
    </row>
    <row r="131">
      <c r="A131" s="1"/>
      <c r="B131" s="34">
        <v>50.0</v>
      </c>
      <c r="C131" s="1"/>
      <c r="D131" s="36" t="s">
        <v>147</v>
      </c>
      <c r="E131" s="37"/>
      <c r="N131" s="8"/>
      <c r="O131" s="1"/>
      <c r="P131" s="1"/>
      <c r="Q131" s="1"/>
      <c r="R131" s="1"/>
      <c r="S131" s="1"/>
      <c r="T131" s="1"/>
      <c r="U131" s="1"/>
      <c r="V131" s="1"/>
      <c r="W131" s="1"/>
      <c r="X131" s="1"/>
      <c r="Y131" s="1"/>
      <c r="Z131" s="1"/>
      <c r="AA131" s="1"/>
      <c r="AB131" s="1"/>
    </row>
    <row r="132">
      <c r="A132" s="1"/>
      <c r="B132" s="34">
        <v>50.0</v>
      </c>
      <c r="C132" s="1"/>
      <c r="D132" s="36" t="s">
        <v>148</v>
      </c>
      <c r="E132" s="37"/>
      <c r="N132" s="8"/>
      <c r="O132" s="1"/>
      <c r="P132" s="1"/>
      <c r="Q132" s="1"/>
      <c r="R132" s="1"/>
      <c r="S132" s="1"/>
      <c r="T132" s="1"/>
      <c r="U132" s="1"/>
      <c r="V132" s="1"/>
      <c r="W132" s="1"/>
      <c r="X132" s="1"/>
      <c r="Y132" s="1"/>
      <c r="Z132" s="1"/>
      <c r="AA132" s="1"/>
      <c r="AB132" s="1"/>
    </row>
    <row r="133">
      <c r="A133" s="1"/>
      <c r="B133" s="34">
        <v>100.0</v>
      </c>
      <c r="C133" s="1"/>
      <c r="D133" s="36" t="s">
        <v>149</v>
      </c>
      <c r="E133" s="37"/>
      <c r="N133" s="8"/>
      <c r="O133" s="1"/>
      <c r="P133" s="1"/>
      <c r="Q133" s="1"/>
      <c r="R133" s="1"/>
      <c r="S133" s="1"/>
      <c r="T133" s="1"/>
      <c r="U133" s="1"/>
      <c r="V133" s="1"/>
      <c r="W133" s="1"/>
      <c r="X133" s="1"/>
      <c r="Y133" s="1"/>
      <c r="Z133" s="1"/>
      <c r="AA133" s="1"/>
      <c r="AB133" s="1"/>
    </row>
    <row r="134">
      <c r="A134" s="1"/>
      <c r="B134" s="34">
        <v>50.0</v>
      </c>
      <c r="C134" s="1"/>
      <c r="D134" s="36" t="s">
        <v>150</v>
      </c>
      <c r="E134" s="37"/>
      <c r="N134" s="8"/>
      <c r="O134" s="1"/>
      <c r="P134" s="1"/>
      <c r="Q134" s="1"/>
      <c r="R134" s="1"/>
      <c r="S134" s="1"/>
      <c r="T134" s="1"/>
      <c r="U134" s="1"/>
      <c r="V134" s="1"/>
      <c r="W134" s="1"/>
      <c r="X134" s="1"/>
      <c r="Y134" s="1"/>
      <c r="Z134" s="1"/>
      <c r="AA134" s="1"/>
      <c r="AB134" s="1"/>
    </row>
    <row r="135">
      <c r="A135" s="1"/>
      <c r="B135" s="34">
        <v>50.0</v>
      </c>
      <c r="C135" s="1"/>
      <c r="D135" s="36" t="s">
        <v>151</v>
      </c>
      <c r="E135" s="37"/>
      <c r="N135" s="8"/>
      <c r="O135" s="1"/>
      <c r="P135" s="1"/>
      <c r="Q135" s="1"/>
      <c r="R135" s="1"/>
      <c r="S135" s="1"/>
      <c r="T135" s="1"/>
      <c r="U135" s="1"/>
      <c r="V135" s="1"/>
      <c r="W135" s="1"/>
      <c r="X135" s="1"/>
      <c r="Y135" s="1"/>
      <c r="Z135" s="1"/>
      <c r="AA135" s="1"/>
      <c r="AB135" s="1"/>
    </row>
    <row r="136">
      <c r="A136" s="1"/>
      <c r="B136" s="34">
        <v>50.0</v>
      </c>
      <c r="C136" s="1"/>
      <c r="D136" s="36" t="s">
        <v>152</v>
      </c>
      <c r="E136" s="37"/>
      <c r="N136" s="8"/>
      <c r="O136" s="1"/>
      <c r="P136" s="1"/>
      <c r="Q136" s="1"/>
      <c r="R136" s="1"/>
      <c r="S136" s="1"/>
      <c r="T136" s="1"/>
      <c r="U136" s="1"/>
      <c r="V136" s="1"/>
      <c r="W136" s="1"/>
      <c r="X136" s="1"/>
      <c r="Y136" s="1"/>
      <c r="Z136" s="1"/>
      <c r="AA136" s="1"/>
      <c r="AB136" s="1"/>
    </row>
    <row r="137">
      <c r="A137" s="1"/>
      <c r="B137" s="34">
        <v>50.0</v>
      </c>
      <c r="C137" s="1"/>
      <c r="D137" s="36" t="s">
        <v>153</v>
      </c>
      <c r="E137" s="37" t="s">
        <v>154</v>
      </c>
      <c r="N137" s="8"/>
      <c r="O137" s="1"/>
      <c r="P137" s="1"/>
      <c r="Q137" s="1"/>
      <c r="R137" s="1"/>
      <c r="S137" s="1"/>
      <c r="T137" s="1"/>
      <c r="U137" s="1"/>
      <c r="V137" s="1"/>
      <c r="W137" s="1"/>
      <c r="X137" s="1"/>
      <c r="Y137" s="1"/>
      <c r="Z137" s="1"/>
      <c r="AA137" s="1"/>
      <c r="AB137" s="1"/>
    </row>
    <row r="138">
      <c r="A138" s="1"/>
      <c r="B138" s="34">
        <v>50.0</v>
      </c>
      <c r="C138" s="1"/>
      <c r="D138" s="36" t="s">
        <v>155</v>
      </c>
      <c r="E138" s="37" t="s">
        <v>156</v>
      </c>
      <c r="N138" s="8"/>
      <c r="O138" s="1"/>
      <c r="P138" s="1"/>
      <c r="Q138" s="1"/>
      <c r="R138" s="1"/>
      <c r="S138" s="1"/>
      <c r="T138" s="1"/>
      <c r="U138" s="1"/>
      <c r="V138" s="1"/>
      <c r="W138" s="1"/>
      <c r="X138" s="1"/>
      <c r="Y138" s="1"/>
      <c r="Z138" s="1"/>
      <c r="AA138" s="1"/>
      <c r="AB138" s="1"/>
    </row>
    <row r="139">
      <c r="A139" s="1"/>
      <c r="B139" s="34">
        <v>50.0</v>
      </c>
      <c r="C139" s="1"/>
      <c r="D139" s="36" t="s">
        <v>157</v>
      </c>
      <c r="E139" s="37" t="s">
        <v>158</v>
      </c>
      <c r="N139" s="8"/>
      <c r="O139" s="1"/>
      <c r="P139" s="1"/>
      <c r="Q139" s="1"/>
      <c r="R139" s="1"/>
      <c r="S139" s="1"/>
      <c r="T139" s="1"/>
      <c r="U139" s="1"/>
      <c r="V139" s="1"/>
      <c r="W139" s="1"/>
      <c r="X139" s="1"/>
      <c r="Y139" s="1"/>
      <c r="Z139" s="1"/>
      <c r="AA139" s="1"/>
      <c r="AB139" s="1"/>
    </row>
    <row r="140">
      <c r="A140" s="1"/>
      <c r="B140" s="34">
        <v>100.0</v>
      </c>
      <c r="C140" s="1"/>
      <c r="D140" s="36" t="s">
        <v>159</v>
      </c>
      <c r="E140" s="37" t="s">
        <v>160</v>
      </c>
      <c r="N140" s="8"/>
      <c r="O140" s="1"/>
      <c r="P140" s="1"/>
      <c r="Q140" s="1"/>
      <c r="R140" s="1"/>
      <c r="S140" s="1"/>
      <c r="T140" s="1"/>
      <c r="U140" s="1"/>
      <c r="V140" s="1"/>
      <c r="W140" s="1"/>
      <c r="X140" s="1"/>
      <c r="Y140" s="1"/>
      <c r="Z140" s="1"/>
      <c r="AA140" s="1"/>
      <c r="AB140" s="1"/>
    </row>
    <row r="141">
      <c r="A141" s="1"/>
      <c r="B141" s="55">
        <f>SUM(N141:N145)</f>
        <v>17</v>
      </c>
      <c r="C141" s="56"/>
      <c r="D141" s="35" t="s">
        <v>10</v>
      </c>
      <c r="E141" s="46" t="s">
        <v>161</v>
      </c>
      <c r="N141" s="48">
        <v>15.0</v>
      </c>
      <c r="O141" s="1"/>
      <c r="P141" s="1"/>
      <c r="Q141" s="1"/>
      <c r="R141" s="1"/>
      <c r="S141" s="1"/>
      <c r="T141" s="1"/>
      <c r="U141" s="1"/>
      <c r="V141" s="1"/>
      <c r="W141" s="1"/>
      <c r="X141" s="1"/>
      <c r="Y141" s="1"/>
      <c r="Z141" s="1"/>
      <c r="AA141" s="1"/>
      <c r="AB141" s="1"/>
    </row>
    <row r="142">
      <c r="A142" s="1"/>
      <c r="B142" s="44"/>
      <c r="C142" s="45"/>
      <c r="D142" s="25"/>
      <c r="E142" s="46" t="s">
        <v>162</v>
      </c>
      <c r="N142" s="48">
        <v>2.0</v>
      </c>
      <c r="O142" s="1"/>
      <c r="P142" s="1"/>
      <c r="Q142" s="1"/>
      <c r="R142" s="1"/>
      <c r="S142" s="1"/>
      <c r="T142" s="1"/>
      <c r="U142" s="1"/>
      <c r="V142" s="1"/>
      <c r="W142" s="1"/>
      <c r="X142" s="1"/>
      <c r="Y142" s="1"/>
      <c r="Z142" s="1"/>
      <c r="AA142" s="1"/>
      <c r="AB142" s="1"/>
    </row>
    <row r="143">
      <c r="A143" s="1"/>
      <c r="B143" s="44"/>
      <c r="C143" s="45"/>
      <c r="D143" s="45"/>
      <c r="E143" s="46" t="s">
        <v>163</v>
      </c>
      <c r="N143" s="48"/>
      <c r="O143" s="1"/>
      <c r="P143" s="1"/>
      <c r="Q143" s="1"/>
      <c r="R143" s="1"/>
      <c r="S143" s="1"/>
      <c r="T143" s="1"/>
      <c r="U143" s="1"/>
      <c r="V143" s="1"/>
      <c r="W143" s="1"/>
      <c r="X143" s="1"/>
      <c r="Y143" s="1"/>
      <c r="Z143" s="1"/>
      <c r="AA143" s="1"/>
      <c r="AB143" s="1"/>
    </row>
    <row r="144">
      <c r="A144" s="1"/>
      <c r="B144" s="44"/>
      <c r="C144" s="45"/>
      <c r="D144" s="45"/>
      <c r="E144" s="46"/>
      <c r="N144" s="48"/>
      <c r="O144" s="1"/>
      <c r="P144" s="1"/>
      <c r="Q144" s="1"/>
      <c r="R144" s="1"/>
      <c r="S144" s="1"/>
      <c r="T144" s="1"/>
      <c r="U144" s="1"/>
      <c r="V144" s="1"/>
      <c r="W144" s="1"/>
      <c r="X144" s="1"/>
      <c r="Y144" s="1"/>
      <c r="Z144" s="1"/>
      <c r="AA144" s="1"/>
      <c r="AB144" s="1"/>
    </row>
    <row r="145">
      <c r="A145" s="1"/>
      <c r="B145" s="49"/>
      <c r="C145" s="50"/>
      <c r="D145" s="50"/>
      <c r="E145" s="51"/>
      <c r="F145" s="21"/>
      <c r="G145" s="21"/>
      <c r="H145" s="21"/>
      <c r="I145" s="21"/>
      <c r="J145" s="21"/>
      <c r="K145" s="21"/>
      <c r="L145" s="21"/>
      <c r="M145" s="21"/>
      <c r="N145" s="59"/>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2" t="s">
        <v>0</v>
      </c>
      <c r="C147" s="3"/>
      <c r="D147" s="58" t="s">
        <v>164</v>
      </c>
      <c r="E147" s="5"/>
      <c r="F147" s="5"/>
      <c r="G147" s="5"/>
      <c r="H147" s="5"/>
      <c r="I147" s="5"/>
      <c r="J147" s="5"/>
      <c r="K147" s="5"/>
      <c r="L147" s="5"/>
      <c r="M147" s="5"/>
      <c r="N147" s="6"/>
      <c r="O147" s="1"/>
      <c r="P147" s="1"/>
      <c r="Q147" s="1"/>
      <c r="R147" s="1"/>
      <c r="S147" s="1"/>
      <c r="T147" s="1"/>
      <c r="U147" s="1"/>
      <c r="V147" s="1"/>
      <c r="W147" s="1"/>
      <c r="X147" s="1"/>
      <c r="Y147" s="1"/>
      <c r="Z147" s="1"/>
      <c r="AA147" s="1"/>
      <c r="AB147" s="1"/>
    </row>
    <row r="148">
      <c r="A148" s="1"/>
      <c r="B148" s="7"/>
      <c r="D148" s="8"/>
      <c r="E148" s="9" t="s">
        <v>2</v>
      </c>
      <c r="F148" s="10">
        <v>80.0</v>
      </c>
      <c r="G148" s="9" t="s">
        <v>3</v>
      </c>
      <c r="H148" s="10">
        <v>80.0</v>
      </c>
      <c r="I148" s="9" t="s">
        <v>4</v>
      </c>
      <c r="J148" s="11">
        <f>FLOOR(AVERAGE(B152:B164),1)</f>
        <v>69</v>
      </c>
      <c r="K148" s="12" t="s">
        <v>5</v>
      </c>
      <c r="L148" s="13">
        <f>F148+F149+H148+H149+J148+J149</f>
        <v>418</v>
      </c>
      <c r="M148" s="14" t="str">
        <f>"&gt;&gt; ("&amp;100*L148/500&amp;"%)"</f>
        <v>&gt;&gt; (83.6%)</v>
      </c>
      <c r="N148" s="8"/>
      <c r="O148" s="1"/>
      <c r="P148" s="1"/>
      <c r="Q148" s="1"/>
      <c r="R148" s="1"/>
      <c r="S148" s="1"/>
      <c r="T148" s="1"/>
      <c r="U148" s="1"/>
      <c r="V148" s="1"/>
      <c r="W148" s="1"/>
      <c r="X148" s="1"/>
      <c r="Y148" s="1"/>
      <c r="Z148" s="1"/>
      <c r="AA148" s="1"/>
      <c r="AB148" s="1"/>
    </row>
    <row r="149">
      <c r="A149" s="1"/>
      <c r="B149" s="15" t="s">
        <v>6</v>
      </c>
      <c r="C149" s="16"/>
      <c r="D149" s="17" t="s">
        <v>165</v>
      </c>
      <c r="E149" s="18" t="s">
        <v>8</v>
      </c>
      <c r="F149" s="19">
        <v>85.0</v>
      </c>
      <c r="G149" s="18" t="s">
        <v>9</v>
      </c>
      <c r="H149" s="19">
        <v>90.0</v>
      </c>
      <c r="I149" s="18" t="s">
        <v>10</v>
      </c>
      <c r="J149" s="20">
        <f>B165</f>
        <v>14</v>
      </c>
      <c r="K149" s="21"/>
      <c r="L149" s="21"/>
      <c r="M149" s="53" t="s">
        <v>11</v>
      </c>
      <c r="N149" s="23"/>
      <c r="O149" s="1"/>
      <c r="P149" s="1"/>
      <c r="Q149" s="1"/>
      <c r="R149" s="1"/>
      <c r="S149" s="1"/>
      <c r="T149" s="1"/>
      <c r="U149" s="1"/>
      <c r="V149" s="1"/>
      <c r="W149" s="1"/>
      <c r="X149" s="1"/>
      <c r="Y149" s="1"/>
      <c r="Z149" s="1"/>
      <c r="AA149" s="1"/>
      <c r="AB149" s="1"/>
    </row>
    <row r="150">
      <c r="A150" s="1"/>
      <c r="B150" s="24" t="s">
        <v>12</v>
      </c>
      <c r="C150" s="25"/>
      <c r="D150" s="26"/>
      <c r="N150" s="8"/>
      <c r="O150" s="1"/>
      <c r="P150" s="1"/>
      <c r="Q150" s="1"/>
      <c r="R150" s="1"/>
      <c r="S150" s="1"/>
      <c r="T150" s="1"/>
      <c r="U150" s="1"/>
      <c r="V150" s="1"/>
      <c r="W150" s="1"/>
      <c r="X150" s="1"/>
      <c r="Y150" s="1"/>
      <c r="Z150" s="1"/>
      <c r="AA150" s="1"/>
      <c r="AB150" s="1"/>
    </row>
    <row r="151">
      <c r="A151" s="1"/>
      <c r="B151" s="27"/>
      <c r="C151" s="28"/>
      <c r="D151" s="21"/>
      <c r="E151" s="21"/>
      <c r="F151" s="21"/>
      <c r="G151" s="21"/>
      <c r="H151" s="21"/>
      <c r="I151" s="21"/>
      <c r="J151" s="21"/>
      <c r="K151" s="21"/>
      <c r="L151" s="21"/>
      <c r="M151" s="21"/>
      <c r="N151" s="23"/>
      <c r="O151" s="1"/>
      <c r="P151" s="1"/>
      <c r="Q151" s="1"/>
      <c r="R151" s="1"/>
      <c r="S151" s="1"/>
      <c r="T151" s="1"/>
      <c r="U151" s="1"/>
      <c r="V151" s="1"/>
      <c r="W151" s="1"/>
      <c r="X151" s="1"/>
      <c r="Y151" s="1"/>
      <c r="Z151" s="1"/>
      <c r="AA151" s="1"/>
      <c r="AB151" s="1"/>
    </row>
    <row r="152">
      <c r="A152" s="1"/>
      <c r="B152" s="29">
        <v>50.0</v>
      </c>
      <c r="C152" s="3"/>
      <c r="D152" s="36" t="s">
        <v>166</v>
      </c>
      <c r="E152" s="31" t="s">
        <v>167</v>
      </c>
      <c r="F152" s="32"/>
      <c r="G152" s="32"/>
      <c r="H152" s="32"/>
      <c r="I152" s="32"/>
      <c r="J152" s="32"/>
      <c r="K152" s="32"/>
      <c r="L152" s="32"/>
      <c r="M152" s="32"/>
      <c r="N152" s="33"/>
      <c r="O152" s="1"/>
      <c r="P152" s="1"/>
      <c r="Q152" s="1"/>
      <c r="R152" s="1"/>
      <c r="S152" s="1"/>
      <c r="T152" s="1"/>
      <c r="U152" s="1"/>
      <c r="V152" s="1"/>
      <c r="W152" s="1"/>
      <c r="X152" s="1"/>
      <c r="Y152" s="1"/>
      <c r="Z152" s="1"/>
      <c r="AA152" s="1"/>
      <c r="AB152" s="1"/>
    </row>
    <row r="153">
      <c r="A153" s="1"/>
      <c r="B153" s="34">
        <v>100.0</v>
      </c>
      <c r="C153" s="35"/>
      <c r="D153" s="36" t="s">
        <v>168</v>
      </c>
      <c r="E153" s="37" t="s">
        <v>169</v>
      </c>
      <c r="N153" s="8"/>
      <c r="O153" s="1"/>
      <c r="P153" s="1"/>
      <c r="Q153" s="1"/>
      <c r="R153" s="1"/>
      <c r="S153" s="1"/>
      <c r="T153" s="1"/>
      <c r="U153" s="1"/>
      <c r="V153" s="1"/>
      <c r="W153" s="1"/>
      <c r="X153" s="1"/>
      <c r="Y153" s="1"/>
      <c r="Z153" s="1"/>
      <c r="AA153" s="1"/>
      <c r="AB153" s="1"/>
    </row>
    <row r="154">
      <c r="A154" s="1"/>
      <c r="B154" s="34">
        <v>50.0</v>
      </c>
      <c r="C154" s="35"/>
      <c r="D154" s="36" t="s">
        <v>170</v>
      </c>
      <c r="E154" s="37" t="s">
        <v>171</v>
      </c>
      <c r="N154" s="8"/>
      <c r="O154" s="1"/>
      <c r="P154" s="1"/>
      <c r="Q154" s="1"/>
      <c r="R154" s="1"/>
      <c r="S154" s="1"/>
      <c r="T154" s="1"/>
      <c r="U154" s="1"/>
      <c r="V154" s="1"/>
      <c r="W154" s="1"/>
      <c r="X154" s="1"/>
      <c r="Y154" s="1"/>
      <c r="Z154" s="1"/>
      <c r="AA154" s="1"/>
      <c r="AB154" s="1"/>
    </row>
    <row r="155">
      <c r="A155" s="1"/>
      <c r="B155" s="34">
        <v>50.0</v>
      </c>
      <c r="C155" s="35"/>
      <c r="D155" s="36" t="s">
        <v>172</v>
      </c>
      <c r="E155" s="37" t="s">
        <v>173</v>
      </c>
      <c r="N155" s="8"/>
      <c r="O155" s="1"/>
      <c r="P155" s="1"/>
      <c r="Q155" s="1"/>
      <c r="R155" s="1"/>
      <c r="S155" s="1"/>
      <c r="T155" s="1"/>
      <c r="U155" s="1"/>
      <c r="V155" s="1"/>
      <c r="W155" s="1"/>
      <c r="X155" s="1"/>
      <c r="Y155" s="1"/>
      <c r="Z155" s="1"/>
      <c r="AA155" s="1"/>
      <c r="AB155" s="1"/>
    </row>
    <row r="156">
      <c r="A156" s="1"/>
      <c r="B156" s="34">
        <v>50.0</v>
      </c>
      <c r="C156" s="1"/>
      <c r="D156" s="36" t="s">
        <v>174</v>
      </c>
      <c r="E156" s="37" t="s">
        <v>175</v>
      </c>
      <c r="N156" s="8"/>
      <c r="O156" s="1"/>
      <c r="P156" s="1"/>
      <c r="Q156" s="1"/>
      <c r="R156" s="1"/>
      <c r="S156" s="1"/>
      <c r="T156" s="1"/>
      <c r="U156" s="1"/>
      <c r="V156" s="1"/>
      <c r="W156" s="1"/>
      <c r="X156" s="1"/>
      <c r="Y156" s="1"/>
      <c r="Z156" s="1"/>
      <c r="AA156" s="1"/>
      <c r="AB156" s="1"/>
    </row>
    <row r="157">
      <c r="A157" s="1"/>
      <c r="B157" s="34">
        <v>100.0</v>
      </c>
      <c r="C157" s="1"/>
      <c r="D157" s="36" t="s">
        <v>176</v>
      </c>
      <c r="E157" s="37" t="s">
        <v>177</v>
      </c>
      <c r="N157" s="8"/>
      <c r="O157" s="1"/>
      <c r="P157" s="1"/>
      <c r="Q157" s="1"/>
      <c r="R157" s="1"/>
      <c r="S157" s="1"/>
      <c r="T157" s="1"/>
      <c r="U157" s="1"/>
      <c r="V157" s="1"/>
      <c r="W157" s="1"/>
      <c r="X157" s="1"/>
      <c r="Y157" s="1"/>
      <c r="Z157" s="1"/>
      <c r="AA157" s="1"/>
      <c r="AB157" s="1"/>
    </row>
    <row r="158">
      <c r="A158" s="1"/>
      <c r="B158" s="34">
        <v>50.0</v>
      </c>
      <c r="C158" s="1"/>
      <c r="D158" s="36" t="s">
        <v>178</v>
      </c>
      <c r="E158" s="37" t="s">
        <v>179</v>
      </c>
      <c r="N158" s="8"/>
      <c r="O158" s="1"/>
      <c r="P158" s="1"/>
      <c r="Q158" s="1"/>
      <c r="R158" s="1"/>
      <c r="S158" s="1"/>
      <c r="T158" s="1"/>
      <c r="U158" s="1"/>
      <c r="V158" s="1"/>
      <c r="W158" s="1"/>
      <c r="X158" s="1"/>
      <c r="Y158" s="1"/>
      <c r="Z158" s="1"/>
      <c r="AA158" s="1"/>
      <c r="AB158" s="1"/>
    </row>
    <row r="159">
      <c r="A159" s="1"/>
      <c r="B159" s="34">
        <v>100.0</v>
      </c>
      <c r="C159" s="1"/>
      <c r="D159" s="36" t="s">
        <v>180</v>
      </c>
      <c r="E159" s="37" t="s">
        <v>181</v>
      </c>
      <c r="N159" s="8"/>
      <c r="O159" s="1"/>
      <c r="P159" s="1"/>
      <c r="Q159" s="1"/>
      <c r="R159" s="1"/>
      <c r="S159" s="1"/>
      <c r="T159" s="1"/>
      <c r="U159" s="1"/>
      <c r="V159" s="1"/>
      <c r="W159" s="1"/>
      <c r="X159" s="1"/>
      <c r="Y159" s="1"/>
      <c r="Z159" s="1"/>
      <c r="AA159" s="1"/>
      <c r="AB159" s="1"/>
    </row>
    <row r="160">
      <c r="A160" s="1"/>
      <c r="B160" s="34">
        <v>50.0</v>
      </c>
      <c r="C160" s="1"/>
      <c r="D160" s="36" t="s">
        <v>182</v>
      </c>
      <c r="E160" s="37" t="s">
        <v>183</v>
      </c>
      <c r="N160" s="8"/>
      <c r="O160" s="1"/>
      <c r="P160" s="1"/>
      <c r="Q160" s="1"/>
      <c r="R160" s="1"/>
      <c r="S160" s="1"/>
      <c r="T160" s="1"/>
      <c r="U160" s="1"/>
      <c r="V160" s="1"/>
      <c r="W160" s="1"/>
      <c r="X160" s="1"/>
      <c r="Y160" s="1"/>
      <c r="Z160" s="1"/>
      <c r="AA160" s="1"/>
      <c r="AB160" s="1"/>
    </row>
    <row r="161">
      <c r="A161" s="1"/>
      <c r="B161" s="34">
        <v>50.0</v>
      </c>
      <c r="C161" s="1"/>
      <c r="D161" s="36" t="s">
        <v>184</v>
      </c>
      <c r="E161" s="37" t="s">
        <v>185</v>
      </c>
      <c r="N161" s="8"/>
      <c r="O161" s="1"/>
      <c r="P161" s="1"/>
      <c r="Q161" s="1"/>
      <c r="R161" s="1"/>
      <c r="S161" s="1"/>
      <c r="T161" s="1"/>
      <c r="U161" s="1"/>
      <c r="V161" s="1"/>
      <c r="W161" s="1"/>
      <c r="X161" s="1"/>
      <c r="Y161" s="1"/>
      <c r="Z161" s="1"/>
      <c r="AA161" s="1"/>
      <c r="AB161" s="1"/>
    </row>
    <row r="162">
      <c r="A162" s="1"/>
      <c r="B162" s="34">
        <v>100.0</v>
      </c>
      <c r="C162" s="1"/>
      <c r="D162" s="36" t="s">
        <v>186</v>
      </c>
      <c r="E162" s="37" t="s">
        <v>187</v>
      </c>
      <c r="N162" s="8"/>
      <c r="O162" s="1"/>
      <c r="P162" s="1"/>
      <c r="Q162" s="1"/>
      <c r="R162" s="1"/>
      <c r="S162" s="1"/>
      <c r="T162" s="1"/>
      <c r="U162" s="1"/>
      <c r="V162" s="1"/>
      <c r="W162" s="1"/>
      <c r="X162" s="1"/>
      <c r="Y162" s="1"/>
      <c r="Z162" s="1"/>
      <c r="AA162" s="1"/>
      <c r="AB162" s="1"/>
    </row>
    <row r="163">
      <c r="A163" s="1"/>
      <c r="B163" s="34">
        <v>50.0</v>
      </c>
      <c r="C163" s="1"/>
      <c r="D163" s="36" t="s">
        <v>188</v>
      </c>
      <c r="E163" s="37" t="s">
        <v>189</v>
      </c>
      <c r="N163" s="8"/>
      <c r="O163" s="1"/>
      <c r="P163" s="1"/>
      <c r="Q163" s="1"/>
      <c r="R163" s="1"/>
      <c r="S163" s="1"/>
      <c r="T163" s="1"/>
      <c r="U163" s="1"/>
      <c r="V163" s="1"/>
      <c r="W163" s="1"/>
      <c r="X163" s="1"/>
      <c r="Y163" s="1"/>
      <c r="Z163" s="1"/>
      <c r="AA163" s="1"/>
      <c r="AB163" s="1"/>
    </row>
    <row r="164">
      <c r="A164" s="1"/>
      <c r="B164" s="34">
        <v>100.0</v>
      </c>
      <c r="C164" s="1"/>
      <c r="D164" s="36" t="s">
        <v>190</v>
      </c>
      <c r="E164" s="37" t="s">
        <v>191</v>
      </c>
      <c r="N164" s="8"/>
      <c r="O164" s="1"/>
      <c r="P164" s="1"/>
      <c r="Q164" s="1"/>
      <c r="R164" s="1"/>
      <c r="S164" s="1"/>
      <c r="T164" s="1"/>
      <c r="U164" s="1"/>
      <c r="V164" s="1"/>
      <c r="W164" s="1"/>
      <c r="X164" s="1"/>
      <c r="Y164" s="1"/>
      <c r="Z164" s="1"/>
      <c r="AA164" s="1"/>
      <c r="AB164" s="1"/>
    </row>
    <row r="165">
      <c r="A165" s="1"/>
      <c r="B165" s="55">
        <f>SUM(N165:N169)</f>
        <v>14</v>
      </c>
      <c r="C165" s="56"/>
      <c r="D165" s="35" t="s">
        <v>10</v>
      </c>
      <c r="E165" s="46" t="s">
        <v>192</v>
      </c>
      <c r="N165" s="48"/>
      <c r="O165" s="1"/>
      <c r="P165" s="1"/>
      <c r="Q165" s="1"/>
      <c r="R165" s="1"/>
      <c r="S165" s="1"/>
      <c r="T165" s="1"/>
      <c r="U165" s="1"/>
      <c r="V165" s="1"/>
      <c r="W165" s="1"/>
      <c r="X165" s="1"/>
      <c r="Y165" s="1"/>
      <c r="Z165" s="1"/>
      <c r="AA165" s="1"/>
      <c r="AB165" s="1"/>
    </row>
    <row r="166">
      <c r="A166" s="1"/>
      <c r="B166" s="44"/>
      <c r="C166" s="45"/>
      <c r="D166" s="25"/>
      <c r="E166" s="46" t="s">
        <v>193</v>
      </c>
      <c r="N166" s="48">
        <v>-3.0</v>
      </c>
      <c r="O166" s="1"/>
      <c r="P166" s="1"/>
      <c r="Q166" s="1"/>
      <c r="R166" s="1"/>
      <c r="S166" s="1"/>
      <c r="T166" s="1"/>
      <c r="U166" s="1"/>
      <c r="V166" s="1"/>
      <c r="W166" s="1"/>
      <c r="X166" s="1"/>
      <c r="Y166" s="1"/>
      <c r="Z166" s="1"/>
      <c r="AA166" s="1"/>
      <c r="AB166" s="1"/>
    </row>
    <row r="167">
      <c r="A167" s="1"/>
      <c r="B167" s="44"/>
      <c r="C167" s="45"/>
      <c r="D167" s="45"/>
      <c r="E167" s="46" t="s">
        <v>194</v>
      </c>
      <c r="N167" s="48">
        <v>12.0</v>
      </c>
      <c r="O167" s="1"/>
      <c r="P167" s="1"/>
      <c r="Q167" s="1"/>
      <c r="R167" s="1"/>
      <c r="S167" s="1"/>
      <c r="T167" s="1"/>
      <c r="U167" s="1"/>
      <c r="V167" s="1"/>
      <c r="W167" s="1"/>
      <c r="X167" s="1"/>
      <c r="Y167" s="1"/>
      <c r="Z167" s="1"/>
      <c r="AA167" s="1"/>
      <c r="AB167" s="1"/>
    </row>
    <row r="168">
      <c r="A168" s="1"/>
      <c r="B168" s="44"/>
      <c r="C168" s="45"/>
      <c r="D168" s="45"/>
      <c r="E168" s="46" t="s">
        <v>195</v>
      </c>
      <c r="N168" s="48">
        <v>5.0</v>
      </c>
      <c r="O168" s="1"/>
      <c r="P168" s="1"/>
      <c r="Q168" s="1"/>
      <c r="R168" s="1"/>
      <c r="S168" s="1"/>
      <c r="T168" s="1"/>
      <c r="U168" s="1"/>
      <c r="V168" s="1"/>
      <c r="W168" s="1"/>
      <c r="X168" s="1"/>
      <c r="Y168" s="1"/>
      <c r="Z168" s="1"/>
      <c r="AA168" s="1"/>
      <c r="AB168" s="1"/>
    </row>
    <row r="169">
      <c r="A169" s="1"/>
      <c r="B169" s="49"/>
      <c r="C169" s="50"/>
      <c r="D169" s="50"/>
      <c r="E169" s="51" t="s">
        <v>196</v>
      </c>
      <c r="F169" s="21"/>
      <c r="G169" s="21"/>
      <c r="H169" s="21"/>
      <c r="I169" s="21"/>
      <c r="J169" s="21"/>
      <c r="K169" s="21"/>
      <c r="L169" s="21"/>
      <c r="M169" s="21"/>
      <c r="N169" s="59"/>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35" t="s">
        <v>197</v>
      </c>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sheetData>
  <mergeCells count="193">
    <mergeCell ref="B2:B3"/>
    <mergeCell ref="C2:C3"/>
    <mergeCell ref="D2:D3"/>
    <mergeCell ref="K3:K4"/>
    <mergeCell ref="L3:L4"/>
    <mergeCell ref="M3:N3"/>
    <mergeCell ref="M4:N4"/>
    <mergeCell ref="B5:B6"/>
    <mergeCell ref="D5:N6"/>
    <mergeCell ref="E7:N7"/>
    <mergeCell ref="E8:N8"/>
    <mergeCell ref="E9:N9"/>
    <mergeCell ref="E10:N10"/>
    <mergeCell ref="E11:N11"/>
    <mergeCell ref="E12:N12"/>
    <mergeCell ref="E13:N13"/>
    <mergeCell ref="E14:N14"/>
    <mergeCell ref="E15:M15"/>
    <mergeCell ref="E16:M16"/>
    <mergeCell ref="E17:M17"/>
    <mergeCell ref="E18:M18"/>
    <mergeCell ref="B21:B22"/>
    <mergeCell ref="B24:B25"/>
    <mergeCell ref="E19:M19"/>
    <mergeCell ref="C21:C22"/>
    <mergeCell ref="D21:D22"/>
    <mergeCell ref="K22:K23"/>
    <mergeCell ref="L22:L23"/>
    <mergeCell ref="M22:N22"/>
    <mergeCell ref="M23:N23"/>
    <mergeCell ref="D24:N25"/>
    <mergeCell ref="E26:N26"/>
    <mergeCell ref="E27:N27"/>
    <mergeCell ref="E28:N28"/>
    <mergeCell ref="E29:N29"/>
    <mergeCell ref="E30:N30"/>
    <mergeCell ref="E31:N31"/>
    <mergeCell ref="E32:N32"/>
    <mergeCell ref="E33:N33"/>
    <mergeCell ref="E34:N34"/>
    <mergeCell ref="E35:N35"/>
    <mergeCell ref="E36:M36"/>
    <mergeCell ref="E37:M37"/>
    <mergeCell ref="E38:M38"/>
    <mergeCell ref="E52:N52"/>
    <mergeCell ref="E53:M53"/>
    <mergeCell ref="E54:M54"/>
    <mergeCell ref="E55:M55"/>
    <mergeCell ref="E56:M56"/>
    <mergeCell ref="E57:M57"/>
    <mergeCell ref="B59:B60"/>
    <mergeCell ref="M60:N60"/>
    <mergeCell ref="K60:K61"/>
    <mergeCell ref="L60:L61"/>
    <mergeCell ref="M61:N61"/>
    <mergeCell ref="D62:N63"/>
    <mergeCell ref="E64:N64"/>
    <mergeCell ref="E65:N65"/>
    <mergeCell ref="E66:N66"/>
    <mergeCell ref="E39:M39"/>
    <mergeCell ref="E40:M40"/>
    <mergeCell ref="K43:K44"/>
    <mergeCell ref="L43:L44"/>
    <mergeCell ref="M43:N43"/>
    <mergeCell ref="M44:N44"/>
    <mergeCell ref="B42:B43"/>
    <mergeCell ref="C42:C43"/>
    <mergeCell ref="D42:D43"/>
    <mergeCell ref="B45:B46"/>
    <mergeCell ref="D45:N46"/>
    <mergeCell ref="E47:N47"/>
    <mergeCell ref="E48:N48"/>
    <mergeCell ref="E49:N49"/>
    <mergeCell ref="E50:N50"/>
    <mergeCell ref="E51:N51"/>
    <mergeCell ref="C59:C60"/>
    <mergeCell ref="D59:D60"/>
    <mergeCell ref="B62:B63"/>
    <mergeCell ref="E67:N67"/>
    <mergeCell ref="E68:N68"/>
    <mergeCell ref="E69:N69"/>
    <mergeCell ref="E70:N70"/>
    <mergeCell ref="E71:N71"/>
    <mergeCell ref="E72:N72"/>
    <mergeCell ref="E73:M73"/>
    <mergeCell ref="E107:N107"/>
    <mergeCell ref="E108:N108"/>
    <mergeCell ref="E109:N109"/>
    <mergeCell ref="E110:N110"/>
    <mergeCell ref="E111:N111"/>
    <mergeCell ref="E112:N112"/>
    <mergeCell ref="E113:N113"/>
    <mergeCell ref="E114:N114"/>
    <mergeCell ref="E115:N115"/>
    <mergeCell ref="E116:M116"/>
    <mergeCell ref="E117:M117"/>
    <mergeCell ref="E118:M118"/>
    <mergeCell ref="E119:M119"/>
    <mergeCell ref="E120:M120"/>
    <mergeCell ref="B122:B123"/>
    <mergeCell ref="C122:C123"/>
    <mergeCell ref="D122:D123"/>
    <mergeCell ref="K123:K124"/>
    <mergeCell ref="L123:L124"/>
    <mergeCell ref="M123:N123"/>
    <mergeCell ref="M124:N124"/>
    <mergeCell ref="B125:B126"/>
    <mergeCell ref="D125:N126"/>
    <mergeCell ref="E127:N127"/>
    <mergeCell ref="E128:N128"/>
    <mergeCell ref="E129:N129"/>
    <mergeCell ref="E130:N130"/>
    <mergeCell ref="E131:N131"/>
    <mergeCell ref="E132:N132"/>
    <mergeCell ref="E133:N133"/>
    <mergeCell ref="E134:N134"/>
    <mergeCell ref="E135:N135"/>
    <mergeCell ref="E136:N136"/>
    <mergeCell ref="E137:N137"/>
    <mergeCell ref="E138:N138"/>
    <mergeCell ref="E139:N139"/>
    <mergeCell ref="E140:N140"/>
    <mergeCell ref="E141:M141"/>
    <mergeCell ref="E142:M142"/>
    <mergeCell ref="E143:M143"/>
    <mergeCell ref="E144:M144"/>
    <mergeCell ref="E145:M145"/>
    <mergeCell ref="B147:B148"/>
    <mergeCell ref="C147:C148"/>
    <mergeCell ref="D147:D148"/>
    <mergeCell ref="K148:K149"/>
    <mergeCell ref="L148:L149"/>
    <mergeCell ref="M148:N148"/>
    <mergeCell ref="M149:N149"/>
    <mergeCell ref="B150:B151"/>
    <mergeCell ref="D150:N151"/>
    <mergeCell ref="E152:N152"/>
    <mergeCell ref="E153:N153"/>
    <mergeCell ref="E154:N154"/>
    <mergeCell ref="E155:N155"/>
    <mergeCell ref="E156:N156"/>
    <mergeCell ref="K80:K81"/>
    <mergeCell ref="L80:L81"/>
    <mergeCell ref="M80:N80"/>
    <mergeCell ref="M81:N81"/>
    <mergeCell ref="E74:M74"/>
    <mergeCell ref="E75:M75"/>
    <mergeCell ref="E76:M76"/>
    <mergeCell ref="E77:M77"/>
    <mergeCell ref="B79:B80"/>
    <mergeCell ref="C79:C80"/>
    <mergeCell ref="D79:D80"/>
    <mergeCell ref="B82:B83"/>
    <mergeCell ref="D82:N83"/>
    <mergeCell ref="E84:N84"/>
    <mergeCell ref="E85:N85"/>
    <mergeCell ref="E86:N86"/>
    <mergeCell ref="E87:N87"/>
    <mergeCell ref="E88:N88"/>
    <mergeCell ref="E89:N89"/>
    <mergeCell ref="E90:N90"/>
    <mergeCell ref="E91:M91"/>
    <mergeCell ref="E92:M92"/>
    <mergeCell ref="E93:M93"/>
    <mergeCell ref="E94:M94"/>
    <mergeCell ref="E95:M95"/>
    <mergeCell ref="B97:B98"/>
    <mergeCell ref="C97:C98"/>
    <mergeCell ref="D97:D98"/>
    <mergeCell ref="K98:K99"/>
    <mergeCell ref="L98:L99"/>
    <mergeCell ref="M98:N98"/>
    <mergeCell ref="M99:N99"/>
    <mergeCell ref="B100:B101"/>
    <mergeCell ref="D100:N101"/>
    <mergeCell ref="E102:N102"/>
    <mergeCell ref="E103:N103"/>
    <mergeCell ref="E104:N104"/>
    <mergeCell ref="E105:N105"/>
    <mergeCell ref="E106:N106"/>
    <mergeCell ref="E164:N164"/>
    <mergeCell ref="E165:M165"/>
    <mergeCell ref="E166:M166"/>
    <mergeCell ref="E167:M167"/>
    <mergeCell ref="E168:M168"/>
    <mergeCell ref="E169:M169"/>
    <mergeCell ref="E157:N157"/>
    <mergeCell ref="E158:N158"/>
    <mergeCell ref="E159:N159"/>
    <mergeCell ref="E160:N160"/>
    <mergeCell ref="E161:N161"/>
    <mergeCell ref="E162:N162"/>
    <mergeCell ref="E163:N163"/>
  </mergeCells>
  <conditionalFormatting sqref="C7:C14 C26:C35 C47:C52 C64:C72 C84:C90 C102:C115 C127:C140 C152:C164">
    <cfRule type="expression" dxfId="0" priority="1">
      <formula>$B7=0</formula>
    </cfRule>
  </conditionalFormatting>
  <conditionalFormatting sqref="C7:C14 C26:C35 C47:C52 C64:C72 C84:C90 C102:C115 C127:C140 C152:C164">
    <cfRule type="expression" dxfId="1" priority="2">
      <formula>$B7=50</formula>
    </cfRule>
  </conditionalFormatting>
  <conditionalFormatting sqref="C7:C14 C26:C35 C47:C52 C64:C72 C84:C90 C102:C115 C127:C140 C152:C164">
    <cfRule type="expression" dxfId="2" priority="3">
      <formula>$B7=100</formula>
    </cfRule>
  </conditionalFormatting>
  <conditionalFormatting sqref="B7:B14 B26:B35 B47:B52 B64:B72 B84:B90 B102:B115 B127:B140 B152:B164">
    <cfRule type="expression" dxfId="3" priority="4">
      <formula>$B7=0</formula>
    </cfRule>
  </conditionalFormatting>
  <conditionalFormatting sqref="B7:B14 B26:B35 B47:B52 B64:B72 B84:B90 B102:B115 B127:B140 B152:B164">
    <cfRule type="expression" dxfId="4" priority="5">
      <formula>$B7=50</formula>
    </cfRule>
  </conditionalFormatting>
  <conditionalFormatting sqref="B7:B14 B26:B35 B47:B52 B64:B72 B84:B90 B102:B115 B127:B140 B152:B164">
    <cfRule type="expression" dxfId="5" priority="6">
      <formula>$B7=100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9" t="s">
        <v>0</v>
      </c>
      <c r="C2" s="35"/>
      <c r="D2" s="60" t="s">
        <v>1</v>
      </c>
      <c r="E2" s="45"/>
      <c r="F2" s="45"/>
      <c r="G2" s="45"/>
      <c r="H2" s="45"/>
      <c r="I2" s="45"/>
      <c r="J2" s="45"/>
      <c r="K2" s="45"/>
      <c r="L2" s="45"/>
      <c r="M2" s="45"/>
    </row>
    <row r="3">
      <c r="E3" s="9" t="s">
        <v>2</v>
      </c>
      <c r="F3" s="61"/>
      <c r="G3" s="9" t="s">
        <v>3</v>
      </c>
      <c r="H3" s="61"/>
      <c r="I3" s="9" t="s">
        <v>4</v>
      </c>
      <c r="J3" s="11">
        <f>AVERAGE(B7:B20)</f>
        <v>100</v>
      </c>
      <c r="K3" s="1"/>
      <c r="L3" s="13">
        <f>F3+F4+H3+H4+J3+J4</f>
        <v>100</v>
      </c>
      <c r="M3" s="62" t="str">
        <f>"&gt;&gt; ("&amp;FLOOR(100*L3/500,1)&amp;"%)"</f>
        <v>&gt;&gt; (20%)</v>
      </c>
    </row>
    <row r="4">
      <c r="B4" s="9" t="s">
        <v>6</v>
      </c>
      <c r="C4" s="35"/>
      <c r="D4" s="35" t="s">
        <v>7</v>
      </c>
      <c r="E4" s="9" t="s">
        <v>8</v>
      </c>
      <c r="F4" s="61"/>
      <c r="G4" s="9" t="s">
        <v>9</v>
      </c>
      <c r="H4" s="61"/>
      <c r="I4" s="9" t="s">
        <v>10</v>
      </c>
      <c r="J4" s="63"/>
      <c r="K4" s="35" t="s">
        <v>5</v>
      </c>
      <c r="M4" s="64" t="s">
        <v>11</v>
      </c>
    </row>
    <row r="5">
      <c r="B5" s="45"/>
      <c r="C5" s="25"/>
      <c r="D5" s="35"/>
    </row>
    <row r="6">
      <c r="B6" s="45"/>
      <c r="C6" s="25"/>
    </row>
    <row r="7">
      <c r="B7" s="10"/>
      <c r="C7" s="35"/>
      <c r="D7" s="35" t="s">
        <v>14</v>
      </c>
      <c r="E7" s="1"/>
    </row>
    <row r="8">
      <c r="B8" s="10">
        <v>100.0</v>
      </c>
      <c r="C8" s="35"/>
      <c r="D8" s="35" t="s">
        <v>198</v>
      </c>
      <c r="E8" s="1"/>
    </row>
    <row r="9">
      <c r="B9" s="61"/>
      <c r="C9" s="35"/>
      <c r="D9" s="35" t="s">
        <v>18</v>
      </c>
      <c r="E9" s="1"/>
    </row>
    <row r="10">
      <c r="B10" s="61"/>
      <c r="C10" s="35"/>
      <c r="D10" s="35" t="s">
        <v>199</v>
      </c>
      <c r="E10" s="35" t="s">
        <v>21</v>
      </c>
    </row>
    <row r="11">
      <c r="B11" s="61"/>
      <c r="C11" s="1"/>
      <c r="D11" s="35" t="s">
        <v>22</v>
      </c>
      <c r="E11" s="35" t="s">
        <v>200</v>
      </c>
    </row>
    <row r="12">
      <c r="B12" s="61"/>
      <c r="C12" s="1"/>
      <c r="D12" s="35" t="s">
        <v>201</v>
      </c>
      <c r="E12" s="1"/>
    </row>
    <row r="13">
      <c r="B13" s="61"/>
      <c r="C13" s="1"/>
      <c r="D13" s="35" t="s">
        <v>26</v>
      </c>
      <c r="E13" s="1"/>
    </row>
    <row r="14">
      <c r="B14" s="61"/>
      <c r="C14" s="1"/>
      <c r="D14" s="35" t="s">
        <v>28</v>
      </c>
      <c r="E14" s="1"/>
    </row>
    <row r="15">
      <c r="B15" s="61"/>
      <c r="C15" s="1"/>
      <c r="D15" s="35" t="s">
        <v>202</v>
      </c>
    </row>
    <row r="16">
      <c r="B16" s="61"/>
      <c r="C16" s="1"/>
      <c r="D16" s="35" t="s">
        <v>203</v>
      </c>
      <c r="E16" s="1"/>
    </row>
    <row r="17">
      <c r="B17" s="61"/>
      <c r="C17" s="1"/>
      <c r="D17" s="35" t="s">
        <v>204</v>
      </c>
      <c r="E17" s="1"/>
    </row>
    <row r="18">
      <c r="B18" s="61"/>
      <c r="C18" s="1"/>
      <c r="D18" s="35" t="s">
        <v>205</v>
      </c>
      <c r="E18" s="1"/>
    </row>
    <row r="19">
      <c r="B19" s="61"/>
      <c r="C19" s="1"/>
      <c r="D19" s="35" t="s">
        <v>206</v>
      </c>
      <c r="E19" s="1"/>
    </row>
    <row r="20">
      <c r="B20" s="61"/>
      <c r="C20" s="1"/>
      <c r="D20" s="35" t="s">
        <v>207</v>
      </c>
      <c r="E20" s="1"/>
    </row>
  </sheetData>
  <mergeCells count="19">
    <mergeCell ref="B2:B3"/>
    <mergeCell ref="C2:C3"/>
    <mergeCell ref="D2:D3"/>
    <mergeCell ref="L3:L4"/>
    <mergeCell ref="D5:M6"/>
    <mergeCell ref="E7:M7"/>
    <mergeCell ref="E8:M8"/>
    <mergeCell ref="E16:M16"/>
    <mergeCell ref="E17:M17"/>
    <mergeCell ref="E18:M18"/>
    <mergeCell ref="E19:M19"/>
    <mergeCell ref="E20:M20"/>
    <mergeCell ref="E9:M9"/>
    <mergeCell ref="E10:M10"/>
    <mergeCell ref="E11:M11"/>
    <mergeCell ref="E12:M12"/>
    <mergeCell ref="E13:M13"/>
    <mergeCell ref="E14:M14"/>
    <mergeCell ref="E15:M15"/>
  </mergeCells>
  <conditionalFormatting sqref="C7:C20">
    <cfRule type="expression" dxfId="0" priority="1">
      <formula>$B7=0</formula>
    </cfRule>
  </conditionalFormatting>
  <conditionalFormatting sqref="C7:C20">
    <cfRule type="expression" dxfId="1" priority="2">
      <formula>$B7=50</formula>
    </cfRule>
  </conditionalFormatting>
  <conditionalFormatting sqref="C7:C20">
    <cfRule type="expression" dxfId="2" priority="3">
      <formula>$B7=100</formula>
    </cfRule>
  </conditionalFormatting>
  <conditionalFormatting sqref="B7:B20">
    <cfRule type="expression" dxfId="3" priority="4">
      <formula>$B7=0</formula>
    </cfRule>
  </conditionalFormatting>
  <conditionalFormatting sqref="B7:B20">
    <cfRule type="expression" dxfId="4" priority="5">
      <formula>$B7=50</formula>
    </cfRule>
  </conditionalFormatting>
  <conditionalFormatting sqref="B7:B20">
    <cfRule type="expression" dxfId="5" priority="6">
      <formula>$B7=100</formula>
    </cfRule>
  </conditionalFormatting>
  <drawing r:id="rId1"/>
</worksheet>
</file>