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DA8E8D24-6EDB-46EE-9655-5819DC101D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4" i="1"/>
  <c r="C2" i="1" s="1"/>
  <c r="D2" i="1" s="1"/>
  <c r="E2" i="1" s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<sst xmlns="http://schemas.openxmlformats.org/spreadsheetml/2006/main" count="6" uniqueCount="6">
  <si>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N</t>
  </si>
  <si>
    <r>
      <t>minimum average number of tests</t>
    </r>
    <r>
      <rPr>
        <sz val="11"/>
        <color theme="1"/>
        <rFont val="Aptos Narrow"/>
        <family val="2"/>
        <scheme val="minor"/>
      </rPr>
      <t>.</t>
    </r>
  </si>
  <si>
    <r>
      <t>row number</t>
    </r>
    <r>
      <rPr>
        <sz val="11"/>
        <color theme="1"/>
        <rFont val="Aptos Narrow"/>
        <family val="2"/>
        <scheme val="minor"/>
      </rPr>
      <t xml:space="preserve"> where the minimum occurs.</t>
    </r>
  </si>
  <si>
    <r>
      <rPr>
        <sz val="11"/>
        <color rgb="FF000000"/>
        <rFont val="Aptos Narrow"/>
        <scheme val="minor"/>
      </rPr>
      <t>optimal group size</t>
    </r>
    <r>
      <rPr>
        <b/>
        <sz val="11"/>
        <color rgb="FF000000"/>
        <rFont val="Aptos Narrow"/>
        <scheme val="minor"/>
      </rPr>
      <t xml:space="preserve"> x </t>
    </r>
    <r>
      <rPr>
        <sz val="11"/>
        <color rgb="FF000000"/>
        <rFont val="Aptos Narrow"/>
        <scheme val="minor"/>
      </rPr>
      <t>that minimizes the average number of tests.</t>
    </r>
  </si>
  <si>
    <t>q</t>
  </si>
  <si>
    <r>
      <rPr>
        <sz val="11"/>
        <color rgb="FF000000"/>
        <rFont val="Aptos Narrow"/>
        <scheme val="minor"/>
      </rPr>
      <t xml:space="preserve">Average number of tests for each group size </t>
    </r>
    <r>
      <rPr>
        <b/>
        <sz val="11"/>
        <color rgb="FF000000"/>
        <rFont val="Aptos Narrow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</si>
</sst>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C5" sqref="C5"/>
    </sheetView>
  </sheetViews>
  <sheetFormatPr defaultRowHeight="15"/>
  <cols>
    <col min="2" max="2" width="38.7109375" customWidth="1"/>
    <col min="3" max="3" width="39.85546875" customWidth="1"/>
    <col min="4" max="4" width="36.5703125" customWidth="1"/>
    <col min="5" max="5" width="54.140625" customWidth="1"/>
  </cols>
  <sheetData>
    <row r="1" spans="1:5">
      <c r="A1" s="2">
        <v>100</v>
      </c>
      <c r="B1" s="6" t="s">
        <v>0</v>
      </c>
      <c r="C1" s="3" t="s">
        <v>1</v>
      </c>
      <c r="D1" s="3" t="s">
        <v>2</v>
      </c>
      <c r="E1" s="4" t="s">
        <v>3</v>
      </c>
    </row>
    <row r="2" spans="1:5">
      <c r="A2" s="2">
        <v>0.95</v>
      </c>
      <c r="B2" s="6" t="s">
        <v>4</v>
      </c>
      <c r="C2" s="2">
        <f>MIN(B4:B153)</f>
        <v>42.621906250000002</v>
      </c>
      <c r="D2" s="5">
        <f>MATCH(C2, B4:B153, 0) + 3</f>
        <v>8</v>
      </c>
      <c r="E2" s="2" cm="1">
        <f t="array" ref="E2">INDEX(A4:A153, D2 - 3)</f>
        <v>5</v>
      </c>
    </row>
    <row r="3" spans="1:5">
      <c r="B3" s="1" t="s">
        <v>5</v>
      </c>
      <c r="D3" s="1"/>
    </row>
    <row r="4" spans="1:5">
      <c r="A4" s="2">
        <v>1</v>
      </c>
      <c r="B4" s="2">
        <f xml:space="preserve"> $A$1 * (1 - $A$2^A4 + 1/A4)</f>
        <v>105</v>
      </c>
    </row>
    <row r="5" spans="1:5">
      <c r="A5" s="2">
        <v>2</v>
      </c>
      <c r="B5" s="2">
        <f t="shared" ref="B5:B68" si="0" xml:space="preserve"> $A$1 * (1 - $A$2^A5 + 1/A5)</f>
        <v>59.75</v>
      </c>
    </row>
    <row r="6" spans="1:5">
      <c r="A6" s="2">
        <v>3</v>
      </c>
      <c r="B6" s="2">
        <f t="shared" si="0"/>
        <v>47.595833333333346</v>
      </c>
    </row>
    <row r="7" spans="1:5">
      <c r="A7" s="2">
        <v>4</v>
      </c>
      <c r="B7" s="2">
        <f t="shared" si="0"/>
        <v>43.549374999999998</v>
      </c>
    </row>
    <row r="8" spans="1:5">
      <c r="A8" s="2">
        <v>5</v>
      </c>
      <c r="B8" s="2">
        <f t="shared" si="0"/>
        <v>42.621906250000002</v>
      </c>
    </row>
    <row r="9" spans="1:5">
      <c r="A9" s="2">
        <v>6</v>
      </c>
      <c r="B9" s="2">
        <f t="shared" si="0"/>
        <v>43.157477604166672</v>
      </c>
    </row>
    <row r="10" spans="1:5">
      <c r="A10" s="2">
        <v>7</v>
      </c>
      <c r="B10" s="2">
        <f t="shared" si="0"/>
        <v>44.451984676339293</v>
      </c>
    </row>
    <row r="11" spans="1:5">
      <c r="A11" s="2">
        <v>8</v>
      </c>
      <c r="B11" s="2">
        <f t="shared" si="0"/>
        <v>46.157956871093752</v>
      </c>
    </row>
    <row r="12" spans="1:5">
      <c r="A12" s="2">
        <v>9</v>
      </c>
      <c r="B12" s="2">
        <f t="shared" si="0"/>
        <v>48.086170138650182</v>
      </c>
    </row>
    <row r="13" spans="1:5">
      <c r="A13" s="2">
        <v>10</v>
      </c>
      <c r="B13" s="2">
        <f t="shared" si="0"/>
        <v>50.126306076162109</v>
      </c>
    </row>
    <row r="14" spans="1:5">
      <c r="A14" s="2">
        <v>11</v>
      </c>
      <c r="B14" s="2">
        <f t="shared" si="0"/>
        <v>52.210899863263109</v>
      </c>
    </row>
    <row r="15" spans="1:5">
      <c r="A15" s="2">
        <v>12</v>
      </c>
      <c r="B15" s="2">
        <f t="shared" si="0"/>
        <v>54.297324567069651</v>
      </c>
    </row>
    <row r="16" spans="1:5">
      <c r="A16" s="2">
        <v>13</v>
      </c>
      <c r="B16" s="2">
        <f t="shared" si="0"/>
        <v>56.358099364357187</v>
      </c>
    </row>
    <row r="17" spans="1:2">
      <c r="A17" s="2">
        <v>14</v>
      </c>
      <c r="B17" s="2">
        <f t="shared" si="0"/>
        <v>58.375359231304166</v>
      </c>
    </row>
    <row r="18" spans="1:2">
      <c r="A18" s="2">
        <v>15</v>
      </c>
      <c r="B18" s="2">
        <f t="shared" si="0"/>
        <v>60.33754365069133</v>
      </c>
    </row>
    <row r="19" spans="1:2">
      <c r="A19" s="2">
        <v>16</v>
      </c>
      <c r="B19" s="2">
        <f t="shared" si="0"/>
        <v>62.237333134823437</v>
      </c>
    </row>
    <row r="20" spans="1:2">
      <c r="A20" s="2">
        <v>17</v>
      </c>
      <c r="B20" s="2">
        <f t="shared" si="0"/>
        <v>64.070319419258738</v>
      </c>
    </row>
    <row r="21" spans="1:2">
      <c r="A21" s="2">
        <v>18</v>
      </c>
      <c r="B21" s="2">
        <f t="shared" si="0"/>
        <v>65.834123709733717</v>
      </c>
    </row>
    <row r="22" spans="1:2">
      <c r="A22" s="2">
        <v>19</v>
      </c>
      <c r="B22" s="2">
        <f t="shared" si="0"/>
        <v>67.527797641206092</v>
      </c>
    </row>
    <row r="23" spans="1:2">
      <c r="A23" s="2">
        <v>20</v>
      </c>
      <c r="B23" s="2">
        <f t="shared" si="0"/>
        <v>69.151407759145783</v>
      </c>
    </row>
    <row r="24" spans="1:2">
      <c r="A24" s="2">
        <v>21</v>
      </c>
      <c r="B24" s="2">
        <f t="shared" si="0"/>
        <v>70.705742133093267</v>
      </c>
    </row>
    <row r="25" spans="1:2">
      <c r="A25" s="2">
        <v>22</v>
      </c>
      <c r="B25" s="2">
        <f t="shared" si="0"/>
        <v>72.192100048083603</v>
      </c>
    </row>
    <row r="26" spans="1:2">
      <c r="A26" s="2">
        <v>23</v>
      </c>
      <c r="B26" s="2">
        <f t="shared" si="0"/>
        <v>73.61213931445414</v>
      </c>
    </row>
    <row r="27" spans="1:2">
      <c r="A27" s="2">
        <v>24</v>
      </c>
      <c r="B27" s="2">
        <f t="shared" si="0"/>
        <v>74.967764232789406</v>
      </c>
    </row>
    <row r="28" spans="1:2">
      <c r="A28" s="2">
        <v>25</v>
      </c>
      <c r="B28" s="2">
        <f t="shared" si="0"/>
        <v>76.261042687816598</v>
      </c>
    </row>
    <row r="29" spans="1:2">
      <c r="A29" s="2">
        <v>26</v>
      </c>
      <c r="B29" s="2">
        <f t="shared" si="0"/>
        <v>77.494144399579611</v>
      </c>
    </row>
    <row r="30" spans="1:2">
      <c r="A30" s="2">
        <v>27</v>
      </c>
      <c r="B30" s="2">
        <f t="shared" si="0"/>
        <v>78.669294729458187</v>
      </c>
    </row>
    <row r="31" spans="1:2">
      <c r="A31" s="2">
        <v>28</v>
      </c>
      <c r="B31" s="2">
        <f t="shared" si="0"/>
        <v>79.788740045895324</v>
      </c>
    </row>
    <row r="32" spans="1:2">
      <c r="A32" s="2">
        <v>29</v>
      </c>
      <c r="B32" s="2">
        <f t="shared" si="0"/>
        <v>80.854721762812375</v>
      </c>
    </row>
    <row r="33" spans="1:2">
      <c r="A33" s="2">
        <v>30</v>
      </c>
      <c r="B33" s="2">
        <f t="shared" si="0"/>
        <v>81.86945693903958</v>
      </c>
    </row>
    <row r="34" spans="1:2">
      <c r="A34" s="2">
        <v>31</v>
      </c>
      <c r="B34" s="2">
        <f t="shared" si="0"/>
        <v>82.835123877033837</v>
      </c>
    </row>
    <row r="35" spans="1:2">
      <c r="A35" s="2">
        <v>32</v>
      </c>
      <c r="B35" s="2">
        <f t="shared" si="0"/>
        <v>83.75385155414989</v>
      </c>
    </row>
    <row r="36" spans="1:2">
      <c r="A36" s="2">
        <v>33</v>
      </c>
      <c r="B36" s="2">
        <f t="shared" si="0"/>
        <v>84.627712006745426</v>
      </c>
    </row>
    <row r="37" spans="1:2">
      <c r="A37" s="2">
        <v>34</v>
      </c>
      <c r="B37" s="2">
        <f t="shared" si="0"/>
        <v>85.458714998208507</v>
      </c>
    </row>
    <row r="38" spans="1:2">
      <c r="A38" s="2">
        <v>35</v>
      </c>
      <c r="B38" s="2">
        <f t="shared" si="0"/>
        <v>86.248804458382125</v>
      </c>
    </row>
    <row r="39" spans="1:2">
      <c r="A39" s="2">
        <v>36</v>
      </c>
      <c r="B39" s="2">
        <f t="shared" si="0"/>
        <v>86.999856298955081</v>
      </c>
    </row>
    <row r="40" spans="1:2">
      <c r="A40" s="2">
        <v>37</v>
      </c>
      <c r="B40" s="2">
        <f t="shared" si="0"/>
        <v>87.713677297821135</v>
      </c>
    </row>
    <row r="41" spans="1:2">
      <c r="A41" s="2">
        <v>38</v>
      </c>
      <c r="B41" s="2">
        <f t="shared" si="0"/>
        <v>88.392004812730931</v>
      </c>
    </row>
    <row r="42" spans="1:2">
      <c r="A42" s="2">
        <v>39</v>
      </c>
      <c r="B42" s="2">
        <f t="shared" si="0"/>
        <v>89.036507136196946</v>
      </c>
    </row>
    <row r="43" spans="1:2">
      <c r="A43" s="2">
        <v>40</v>
      </c>
      <c r="B43" s="2">
        <f t="shared" si="0"/>
        <v>89.64878434348968</v>
      </c>
    </row>
    <row r="44" spans="1:2">
      <c r="A44" s="2">
        <v>41</v>
      </c>
      <c r="B44" s="2">
        <f t="shared" si="0"/>
        <v>90.230369516559094</v>
      </c>
    </row>
    <row r="45" spans="1:2">
      <c r="A45" s="2">
        <v>42</v>
      </c>
      <c r="B45" s="2">
        <f t="shared" si="0"/>
        <v>90.782730250951801</v>
      </c>
    </row>
    <row r="46" spans="1:2">
      <c r="A46" s="2">
        <v>43</v>
      </c>
      <c r="B46" s="2">
        <f t="shared" si="0"/>
        <v>91.30727037184829</v>
      </c>
    </row>
    <row r="47" spans="1:2">
      <c r="A47" s="2">
        <v>44</v>
      </c>
      <c r="B47" s="2">
        <f t="shared" si="0"/>
        <v>91.80533180040176</v>
      </c>
    </row>
    <row r="48" spans="1:2">
      <c r="A48" s="2">
        <v>45</v>
      </c>
      <c r="B48" s="2">
        <f t="shared" si="0"/>
        <v>92.278196523512975</v>
      </c>
    </row>
    <row r="49" spans="1:2">
      <c r="A49" s="2">
        <v>46</v>
      </c>
      <c r="B49" s="2">
        <f t="shared" si="0"/>
        <v>92.727088629704483</v>
      </c>
    </row>
    <row r="50" spans="1:2">
      <c r="A50" s="2">
        <v>47</v>
      </c>
      <c r="B50" s="2">
        <f t="shared" si="0"/>
        <v>93.153176381382991</v>
      </c>
    </row>
    <row r="51" spans="1:2">
      <c r="A51" s="2">
        <v>48</v>
      </c>
      <c r="B51" s="2">
        <f t="shared" si="0"/>
        <v>93.557574299902498</v>
      </c>
    </row>
    <row r="52" spans="1:2">
      <c r="A52" s="2">
        <v>49</v>
      </c>
      <c r="B52" s="2">
        <f t="shared" si="0"/>
        <v>93.941345244771327</v>
      </c>
    </row>
    <row r="53" spans="1:2">
      <c r="A53" s="2">
        <v>50</v>
      </c>
      <c r="B53" s="2">
        <f t="shared" si="0"/>
        <v>94.305502472328669</v>
      </c>
    </row>
    <row r="54" spans="1:2">
      <c r="A54" s="2">
        <v>51</v>
      </c>
      <c r="B54" s="2">
        <f t="shared" si="0"/>
        <v>94.651011662437739</v>
      </c>
    </row>
    <row r="55" spans="1:2">
      <c r="A55" s="2">
        <v>52</v>
      </c>
      <c r="B55" s="2">
        <f t="shared" si="0"/>
        <v>94.978792904353554</v>
      </c>
    </row>
    <row r="56" spans="1:2">
      <c r="A56" s="2">
        <v>53</v>
      </c>
      <c r="B56" s="2">
        <f t="shared" si="0"/>
        <v>95.289722635042978</v>
      </c>
    </row>
    <row r="57" spans="1:2">
      <c r="A57" s="2">
        <v>54</v>
      </c>
      <c r="B57" s="2">
        <f t="shared" si="0"/>
        <v>95.58463552495401</v>
      </c>
    </row>
    <row r="58" spans="1:2">
      <c r="A58" s="2">
        <v>55</v>
      </c>
      <c r="B58" s="2">
        <f t="shared" si="0"/>
        <v>95.864326307628872</v>
      </c>
    </row>
    <row r="59" spans="1:2">
      <c r="A59" s="2">
        <v>56</v>
      </c>
      <c r="B59" s="2">
        <f t="shared" si="0"/>
        <v>96.129551550688987</v>
      </c>
    </row>
    <row r="60" spans="1:2">
      <c r="A60" s="2">
        <v>57</v>
      </c>
      <c r="B60" s="2">
        <f t="shared" si="0"/>
        <v>96.381031366638254</v>
      </c>
    </row>
    <row r="61" spans="1:2">
      <c r="A61" s="2">
        <v>58</v>
      </c>
      <c r="B61" s="2">
        <f t="shared" si="0"/>
        <v>96.619451062674145</v>
      </c>
    </row>
    <row r="62" spans="1:2">
      <c r="A62" s="2">
        <v>59</v>
      </c>
      <c r="B62" s="2">
        <f t="shared" si="0"/>
        <v>96.845462729294965</v>
      </c>
    </row>
    <row r="63" spans="1:2">
      <c r="A63" s="2">
        <v>60</v>
      </c>
      <c r="B63" s="2">
        <f t="shared" si="0"/>
        <v>97.059686767971471</v>
      </c>
    </row>
    <row r="64" spans="1:2">
      <c r="A64" s="2">
        <v>61</v>
      </c>
      <c r="B64" s="2">
        <f t="shared" si="0"/>
        <v>97.26271335853464</v>
      </c>
    </row>
    <row r="65" spans="1:2">
      <c r="A65" s="2">
        <v>62</v>
      </c>
      <c r="B65" s="2">
        <f t="shared" si="0"/>
        <v>97.45510386723403</v>
      </c>
    </row>
    <row r="66" spans="1:2">
      <c r="A66" s="2">
        <v>63</v>
      </c>
      <c r="B66" s="2">
        <f t="shared" si="0"/>
        <v>97.637392196657785</v>
      </c>
    </row>
    <row r="67" spans="1:2">
      <c r="A67" s="2">
        <v>64</v>
      </c>
      <c r="B67" s="2">
        <f t="shared" si="0"/>
        <v>97.810086078888389</v>
      </c>
    </row>
    <row r="68" spans="1:2">
      <c r="A68" s="2">
        <v>65</v>
      </c>
      <c r="B68" s="2">
        <f t="shared" si="0"/>
        <v>97.973668313405511</v>
      </c>
    </row>
    <row r="69" spans="1:2">
      <c r="A69" s="2">
        <v>66</v>
      </c>
      <c r="B69" s="2">
        <f t="shared" ref="B69:B132" si="1" xml:space="preserve"> $A$1 * (1 - $A$2^A69 + 1/A69)</f>
        <v>98.128597951348283</v>
      </c>
    </row>
    <row r="70" spans="1:2">
      <c r="A70" s="2">
        <v>67</v>
      </c>
      <c r="B70" s="2">
        <f t="shared" si="1"/>
        <v>98.275311427819773</v>
      </c>
    </row>
    <row r="71" spans="1:2">
      <c r="A71" s="2">
        <v>68</v>
      </c>
      <c r="B71" s="2">
        <f t="shared" si="1"/>
        <v>98.414223643961691</v>
      </c>
    </row>
    <row r="72" spans="1:2">
      <c r="A72" s="2">
        <v>69</v>
      </c>
      <c r="B72" s="2">
        <f t="shared" si="1"/>
        <v>98.545729000553038</v>
      </c>
    </row>
    <row r="73" spans="1:2">
      <c r="A73" s="2">
        <v>70</v>
      </c>
      <c r="B73" s="2">
        <f t="shared" si="1"/>
        <v>98.670202384893926</v>
      </c>
    </row>
    <row r="74" spans="1:2">
      <c r="A74" s="2">
        <v>71</v>
      </c>
      <c r="B74" s="2">
        <f t="shared" si="1"/>
        <v>98.788000112731723</v>
      </c>
    </row>
    <row r="75" spans="1:2">
      <c r="A75" s="2">
        <v>72</v>
      </c>
      <c r="B75" s="2">
        <f t="shared" si="1"/>
        <v>98.899460826969928</v>
      </c>
    </row>
    <row r="76" spans="1:2">
      <c r="A76" s="2">
        <v>73</v>
      </c>
      <c r="B76" s="2">
        <f t="shared" si="1"/>
        <v>99.004906354875615</v>
      </c>
    </row>
    <row r="77" spans="1:2">
      <c r="A77" s="2">
        <v>74</v>
      </c>
      <c r="B77" s="2">
        <f t="shared" si="1"/>
        <v>99.104642525469501</v>
      </c>
    </row>
    <row r="78" spans="1:2">
      <c r="A78" s="2">
        <v>75</v>
      </c>
      <c r="B78" s="2">
        <f t="shared" si="1"/>
        <v>99.198959948745568</v>
      </c>
    </row>
    <row r="79" spans="1:2">
      <c r="A79" s="2">
        <v>76</v>
      </c>
      <c r="B79" s="2">
        <f t="shared" si="1"/>
        <v>99.288134758325839</v>
      </c>
    </row>
    <row r="80" spans="1:2">
      <c r="A80" s="2">
        <v>77</v>
      </c>
      <c r="B80" s="2">
        <f t="shared" si="1"/>
        <v>99.37242931911085</v>
      </c>
    </row>
    <row r="81" spans="1:2">
      <c r="A81" s="2">
        <v>78</v>
      </c>
      <c r="B81" s="2">
        <f t="shared" si="1"/>
        <v>99.452092901440352</v>
      </c>
    </row>
    <row r="82" spans="1:2">
      <c r="A82" s="2">
        <v>79</v>
      </c>
      <c r="B82" s="2">
        <f t="shared" si="1"/>
        <v>99.527362323229738</v>
      </c>
    </row>
    <row r="83" spans="1:2">
      <c r="A83" s="2">
        <v>80</v>
      </c>
      <c r="B83" s="2">
        <f t="shared" si="1"/>
        <v>99.598462561498636</v>
      </c>
    </row>
    <row r="84" spans="1:2">
      <c r="A84" s="2">
        <v>81</v>
      </c>
      <c r="B84" s="2">
        <f t="shared" si="1"/>
        <v>99.665607334658276</v>
      </c>
    </row>
    <row r="85" spans="1:2">
      <c r="A85" s="2">
        <v>82</v>
      </c>
      <c r="B85" s="2">
        <f t="shared" si="1"/>
        <v>99.728999656874478</v>
      </c>
    </row>
    <row r="86" spans="1:2">
      <c r="A86" s="2">
        <v>83</v>
      </c>
      <c r="B86" s="2">
        <f t="shared" si="1"/>
        <v>99.788832365773331</v>
      </c>
    </row>
    <row r="87" spans="1:2">
      <c r="A87" s="2">
        <v>84</v>
      </c>
      <c r="B87" s="2">
        <f t="shared" si="1"/>
        <v>99.845288624707834</v>
      </c>
    </row>
    <row r="88" spans="1:2">
      <c r="A88" s="2">
        <v>85</v>
      </c>
      <c r="B88" s="2">
        <f t="shared" si="1"/>
        <v>99.898542400755346</v>
      </c>
    </row>
    <row r="89" spans="1:2">
      <c r="A89" s="2">
        <v>86</v>
      </c>
      <c r="B89" s="2">
        <f t="shared" si="1"/>
        <v>99.948758919568476</v>
      </c>
    </row>
    <row r="90" spans="1:2">
      <c r="A90" s="2">
        <v>87</v>
      </c>
      <c r="B90" s="2">
        <f t="shared" si="1"/>
        <v>99.996095098155678</v>
      </c>
    </row>
    <row r="91" spans="1:2">
      <c r="A91" s="2">
        <v>88</v>
      </c>
      <c r="B91" s="2">
        <f t="shared" si="1"/>
        <v>100.04069995662303</v>
      </c>
    </row>
    <row r="92" spans="1:2">
      <c r="A92" s="2">
        <v>89</v>
      </c>
      <c r="B92" s="2">
        <f t="shared" si="1"/>
        <v>100.08271500986439</v>
      </c>
    </row>
    <row r="93" spans="1:2">
      <c r="A93" s="2">
        <v>90</v>
      </c>
      <c r="B93" s="2">
        <f t="shared" si="1"/>
        <v>100.12227464014521</v>
      </c>
    </row>
    <row r="94" spans="1:2">
      <c r="A94" s="2">
        <v>91</v>
      </c>
      <c r="B94" s="2">
        <f t="shared" si="1"/>
        <v>100.15950645148351</v>
      </c>
    </row>
    <row r="95" spans="1:2">
      <c r="A95" s="2">
        <v>92</v>
      </c>
      <c r="B95" s="2">
        <f t="shared" si="1"/>
        <v>100.19453160669241</v>
      </c>
    </row>
    <row r="96" spans="1:2">
      <c r="A96" s="2">
        <v>93</v>
      </c>
      <c r="B96" s="2">
        <f t="shared" si="1"/>
        <v>100.22746514790992</v>
      </c>
    </row>
    <row r="97" spans="1:2">
      <c r="A97" s="2">
        <v>94</v>
      </c>
      <c r="B97" s="2">
        <f t="shared" si="1"/>
        <v>100.25841630140437</v>
      </c>
    </row>
    <row r="98" spans="1:2">
      <c r="A98" s="2">
        <v>95</v>
      </c>
      <c r="B98" s="2">
        <f t="shared" si="1"/>
        <v>100.28748876740919</v>
      </c>
    </row>
    <row r="99" spans="1:2">
      <c r="A99" s="2">
        <v>96</v>
      </c>
      <c r="B99" s="2">
        <f t="shared" si="1"/>
        <v>100.31478099570539</v>
      </c>
    </row>
    <row r="100" spans="1:2">
      <c r="A100" s="2">
        <v>97</v>
      </c>
      <c r="B100" s="2">
        <f t="shared" si="1"/>
        <v>100.34038644763834</v>
      </c>
    </row>
    <row r="101" spans="1:2">
      <c r="A101" s="2">
        <v>98</v>
      </c>
      <c r="B101" s="2">
        <f t="shared" si="1"/>
        <v>100.36439384522275</v>
      </c>
    </row>
    <row r="102" spans="1:2">
      <c r="A102" s="2">
        <v>99</v>
      </c>
      <c r="B102" s="2">
        <f t="shared" si="1"/>
        <v>100.38688740796059</v>
      </c>
    </row>
    <row r="103" spans="1:2">
      <c r="A103" s="2">
        <v>100</v>
      </c>
      <c r="B103" s="2">
        <f t="shared" si="1"/>
        <v>100.40794707796658</v>
      </c>
    </row>
    <row r="104" spans="1:2">
      <c r="A104" s="2">
        <v>101</v>
      </c>
      <c r="B104" s="2">
        <f t="shared" si="1"/>
        <v>100.42764873396925</v>
      </c>
    </row>
    <row r="105" spans="1:2">
      <c r="A105" s="2">
        <v>102</v>
      </c>
      <c r="B105" s="2">
        <f t="shared" si="1"/>
        <v>100.44606439472761</v>
      </c>
    </row>
    <row r="106" spans="1:2">
      <c r="A106" s="2">
        <v>103</v>
      </c>
      <c r="B106" s="2">
        <f t="shared" si="1"/>
        <v>100.46326241237939</v>
      </c>
    </row>
    <row r="107" spans="1:2">
      <c r="A107" s="2">
        <v>104</v>
      </c>
      <c r="B107" s="2">
        <f t="shared" si="1"/>
        <v>100.47930765621149</v>
      </c>
    </row>
    <row r="108" spans="1:2">
      <c r="A108" s="2">
        <v>105</v>
      </c>
      <c r="B108" s="2">
        <f t="shared" si="1"/>
        <v>100.49426168732035</v>
      </c>
    </row>
    <row r="109" spans="1:2">
      <c r="A109" s="2">
        <v>106</v>
      </c>
      <c r="B109" s="2">
        <f t="shared" si="1"/>
        <v>100.5081829246075</v>
      </c>
    </row>
    <row r="110" spans="1:2">
      <c r="A110" s="2">
        <v>107</v>
      </c>
      <c r="B110" s="2">
        <f t="shared" si="1"/>
        <v>100.52112680253511</v>
      </c>
    </row>
    <row r="111" spans="1:2">
      <c r="A111" s="2">
        <v>108</v>
      </c>
      <c r="B111" s="2">
        <f t="shared" si="1"/>
        <v>100.53314592104456</v>
      </c>
    </row>
    <row r="112" spans="1:2">
      <c r="A112" s="2">
        <v>109</v>
      </c>
      <c r="B112" s="2">
        <f t="shared" si="1"/>
        <v>100.54429018802327</v>
      </c>
    </row>
    <row r="113" spans="1:2">
      <c r="A113" s="2">
        <v>110</v>
      </c>
      <c r="B113" s="2">
        <f t="shared" si="1"/>
        <v>100.5546069546855</v>
      </c>
    </row>
    <row r="114" spans="1:2">
      <c r="A114" s="2">
        <v>111</v>
      </c>
      <c r="B114" s="2">
        <f t="shared" si="1"/>
        <v>100.56414114421574</v>
      </c>
    </row>
    <row r="115" spans="1:2">
      <c r="A115" s="2">
        <v>112</v>
      </c>
      <c r="B115" s="2">
        <f t="shared" si="1"/>
        <v>100.57293537400625</v>
      </c>
    </row>
    <row r="116" spans="1:2">
      <c r="A116" s="2">
        <v>113</v>
      </c>
      <c r="B116" s="2">
        <f t="shared" si="1"/>
        <v>100.58103007180404</v>
      </c>
    </row>
    <row r="117" spans="1:2">
      <c r="A117" s="2">
        <v>114</v>
      </c>
      <c r="B117" s="2">
        <f t="shared" si="1"/>
        <v>100.58846358606822</v>
      </c>
    </row>
    <row r="118" spans="1:2">
      <c r="A118" s="2">
        <v>115</v>
      </c>
      <c r="B118" s="2">
        <f t="shared" si="1"/>
        <v>100.59527229082276</v>
      </c>
    </row>
    <row r="119" spans="1:2">
      <c r="A119" s="2">
        <v>116</v>
      </c>
      <c r="B119" s="2">
        <f t="shared" si="1"/>
        <v>100.60149068527713</v>
      </c>
    </row>
    <row r="120" spans="1:2">
      <c r="A120" s="2">
        <v>117</v>
      </c>
      <c r="B120" s="2">
        <f t="shared" si="1"/>
        <v>100.60715148847277</v>
      </c>
    </row>
    <row r="121" spans="1:2">
      <c r="A121" s="2">
        <v>118</v>
      </c>
      <c r="B121" s="2">
        <f t="shared" si="1"/>
        <v>100.61228572920196</v>
      </c>
    </row>
    <row r="122" spans="1:2">
      <c r="A122" s="2">
        <v>119</v>
      </c>
      <c r="B122" s="2">
        <f t="shared" si="1"/>
        <v>100.61692283143293</v>
      </c>
    </row>
    <row r="123" spans="1:2">
      <c r="A123" s="2">
        <v>120</v>
      </c>
      <c r="B123" s="2">
        <f t="shared" si="1"/>
        <v>100.62109069546352</v>
      </c>
    </row>
    <row r="124" spans="1:2">
      <c r="A124" s="2">
        <v>121</v>
      </c>
      <c r="B124" s="2">
        <f t="shared" si="1"/>
        <v>100.62481577501541</v>
      </c>
    </row>
    <row r="125" spans="1:2">
      <c r="A125" s="2">
        <v>122</v>
      </c>
      <c r="B125" s="2">
        <f t="shared" si="1"/>
        <v>100.62812315047003</v>
      </c>
    </row>
    <row r="126" spans="1:2">
      <c r="A126" s="2">
        <v>123</v>
      </c>
      <c r="B126" s="2">
        <f t="shared" si="1"/>
        <v>100.63103659843766</v>
      </c>
    </row>
    <row r="127" spans="1:2">
      <c r="A127" s="2">
        <v>124</v>
      </c>
      <c r="B127" s="2">
        <f t="shared" si="1"/>
        <v>100.63357865784177</v>
      </c>
    </row>
    <row r="128" spans="1:2">
      <c r="A128" s="2">
        <v>125</v>
      </c>
      <c r="B128" s="2">
        <f t="shared" si="1"/>
        <v>100.63577069269161</v>
      </c>
    </row>
    <row r="129" spans="1:2">
      <c r="A129" s="2">
        <v>126</v>
      </c>
      <c r="B129" s="2">
        <f t="shared" si="1"/>
        <v>100.63763295170784</v>
      </c>
    </row>
    <row r="130" spans="1:2">
      <c r="A130" s="2">
        <v>127</v>
      </c>
      <c r="B130" s="2">
        <f t="shared" si="1"/>
        <v>100.63918462495734</v>
      </c>
    </row>
    <row r="131" spans="1:2">
      <c r="A131" s="2">
        <v>128</v>
      </c>
      <c r="B131" s="2">
        <f t="shared" si="1"/>
        <v>100.64044389764648</v>
      </c>
    </row>
    <row r="132" spans="1:2">
      <c r="A132" s="2">
        <v>129</v>
      </c>
      <c r="B132" s="2">
        <f t="shared" si="1"/>
        <v>100.64142800121377</v>
      </c>
    </row>
    <row r="133" spans="1:2">
      <c r="A133" s="2">
        <v>130</v>
      </c>
      <c r="B133" s="2">
        <f t="shared" ref="B133:B153" si="2" xml:space="preserve"> $A$1 * (1 - $A$2^A133 + 1/A133)</f>
        <v>100.64215326185672</v>
      </c>
    </row>
    <row r="134" spans="1:2">
      <c r="A134" s="2">
        <v>131</v>
      </c>
      <c r="B134" s="2">
        <f t="shared" si="2"/>
        <v>100.64263514662059</v>
      </c>
    </row>
    <row r="135" spans="1:2">
      <c r="A135" s="2">
        <v>132</v>
      </c>
      <c r="B135" s="2">
        <f t="shared" si="2"/>
        <v>100.64288830717068</v>
      </c>
    </row>
    <row r="136" spans="1:2">
      <c r="A136" s="2">
        <v>133</v>
      </c>
      <c r="B136" s="2">
        <f t="shared" si="2"/>
        <v>100.64292662136329</v>
      </c>
    </row>
    <row r="137" spans="1:2">
      <c r="A137" s="2">
        <v>134</v>
      </c>
      <c r="B137" s="2">
        <f t="shared" si="2"/>
        <v>100.64276323272583</v>
      </c>
    </row>
    <row r="138" spans="1:2">
      <c r="A138" s="2">
        <v>135</v>
      </c>
      <c r="B138" s="2">
        <f t="shared" si="2"/>
        <v>100.64241058794967</v>
      </c>
    </row>
    <row r="139" spans="1:2">
      <c r="A139" s="2">
        <v>136</v>
      </c>
      <c r="B139" s="2">
        <f t="shared" si="2"/>
        <v>100.64188047249556</v>
      </c>
    </row>
    <row r="140" spans="1:2">
      <c r="A140" s="2">
        <v>137</v>
      </c>
      <c r="B140" s="2">
        <f t="shared" si="2"/>
        <v>100.64118404440534</v>
      </c>
    </row>
    <row r="141" spans="1:2">
      <c r="A141" s="2">
        <v>138</v>
      </c>
      <c r="B141" s="2">
        <f t="shared" si="2"/>
        <v>100.64033186641019</v>
      </c>
    </row>
    <row r="142" spans="1:2">
      <c r="A142" s="2">
        <v>139</v>
      </c>
      <c r="B142" s="2">
        <f t="shared" si="2"/>
        <v>100.63933393641989</v>
      </c>
    </row>
    <row r="143" spans="1:2">
      <c r="A143" s="2">
        <v>140</v>
      </c>
      <c r="B143" s="2">
        <f t="shared" si="2"/>
        <v>100.63819971647455</v>
      </c>
    </row>
    <row r="144" spans="1:2">
      <c r="A144" s="2">
        <v>141</v>
      </c>
      <c r="B144" s="2">
        <f t="shared" si="2"/>
        <v>100.6369381602354</v>
      </c>
    </row>
    <row r="145" spans="1:2">
      <c r="A145" s="2">
        <v>142</v>
      </c>
      <c r="B145" s="2">
        <f t="shared" si="2"/>
        <v>100.63555773908807</v>
      </c>
    </row>
    <row r="146" spans="1:2">
      <c r="A146" s="2">
        <v>143</v>
      </c>
      <c r="B146" s="2">
        <f t="shared" si="2"/>
        <v>100.63406646692734</v>
      </c>
    </row>
    <row r="147" spans="1:2">
      <c r="A147" s="2">
        <v>144</v>
      </c>
      <c r="B147" s="2">
        <f t="shared" si="2"/>
        <v>100.63247192368976</v>
      </c>
    </row>
    <row r="148" spans="1:2">
      <c r="A148" s="2">
        <v>145</v>
      </c>
      <c r="B148" s="2">
        <f t="shared" si="2"/>
        <v>100.63078127769683</v>
      </c>
    </row>
    <row r="149" spans="1:2">
      <c r="A149" s="2">
        <v>146</v>
      </c>
      <c r="B149" s="2">
        <f t="shared" si="2"/>
        <v>100.6290013068682</v>
      </c>
    </row>
    <row r="150" spans="1:2">
      <c r="A150" s="2">
        <v>147</v>
      </c>
      <c r="B150" s="2">
        <f t="shared" si="2"/>
        <v>100.62713841886148</v>
      </c>
    </row>
    <row r="151" spans="1:2">
      <c r="A151" s="2">
        <v>148</v>
      </c>
      <c r="B151" s="2">
        <f t="shared" si="2"/>
        <v>100.62519867019273</v>
      </c>
    </row>
    <row r="152" spans="1:2">
      <c r="A152" s="2">
        <v>149</v>
      </c>
      <c r="B152" s="2">
        <f t="shared" si="2"/>
        <v>100.62318778438852</v>
      </c>
    </row>
    <row r="153" spans="1:2">
      <c r="A153" s="2">
        <v>150</v>
      </c>
      <c r="B153" s="2">
        <f t="shared" si="2"/>
        <v>100.6211111692183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2025-03-29T19:57:55Z</dcterms:created>
  <dcterms:modified xsi:type="dcterms:W3CDTF">2025-03-29T20:18:39Z</dcterms:modified>
  <cp:category/>
  <cp:contentStatus/>
</cp:coreProperties>
</file>