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3E91B579-2BFD-4138-A63E-DC1F214D329B}" xr6:coauthVersionLast="47" xr6:coauthVersionMax="47" xr10:uidLastSave="{00000000-0000-0000-0000-000000000000}"/>
  <bookViews>
    <workbookView xWindow="-105" yWindow="-105" windowWidth="23250" windowHeight="12450" firstSheet="17" activeTab="1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60" l="1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I141" i="60"/>
  <c r="F141" i="60"/>
  <c r="I143" i="60" s="1"/>
  <c r="I140" i="60"/>
  <c r="F140" i="60"/>
  <c r="F139" i="60"/>
  <c r="F138" i="60"/>
  <c r="I139" i="60" s="1"/>
  <c r="F137" i="60"/>
  <c r="I138" i="60" s="1"/>
  <c r="I144" i="60" s="1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8" i="60" s="1"/>
  <c r="I125" i="60"/>
  <c r="F125" i="60"/>
  <c r="F124" i="60"/>
  <c r="F123" i="60"/>
  <c r="I124" i="60" s="1"/>
  <c r="F122" i="60"/>
  <c r="I123" i="60" s="1"/>
  <c r="I129" i="60" s="1"/>
  <c r="F121" i="60"/>
  <c r="F120" i="60"/>
  <c r="F119" i="60"/>
  <c r="F118" i="60"/>
  <c r="F117" i="60"/>
  <c r="F116" i="60"/>
  <c r="F115" i="60"/>
  <c r="F114" i="60"/>
  <c r="F113" i="60"/>
  <c r="I112" i="60"/>
  <c r="F112" i="60"/>
  <c r="I111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I66" i="60"/>
  <c r="F66" i="60"/>
  <c r="I68" i="60" s="1"/>
  <c r="I65" i="60"/>
  <c r="F65" i="60"/>
  <c r="F64" i="60"/>
  <c r="F63" i="60"/>
  <c r="I64" i="60" s="1"/>
  <c r="F62" i="60"/>
  <c r="I63" i="60" s="1"/>
  <c r="I69" i="60" s="1"/>
  <c r="F61" i="60"/>
  <c r="F60" i="60"/>
  <c r="F59" i="60"/>
  <c r="F58" i="60"/>
  <c r="F57" i="60"/>
  <c r="F56" i="60"/>
  <c r="F55" i="60"/>
  <c r="F54" i="60"/>
  <c r="F53" i="60"/>
  <c r="I52" i="60"/>
  <c r="F52" i="60"/>
  <c r="I51" i="60"/>
  <c r="F51" i="60"/>
  <c r="I53" i="60" s="1"/>
  <c r="I50" i="60"/>
  <c r="F50" i="60"/>
  <c r="F49" i="60"/>
  <c r="F48" i="60"/>
  <c r="I49" i="60" s="1"/>
  <c r="F47" i="60"/>
  <c r="I48" i="60" s="1"/>
  <c r="I54" i="60" s="1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F23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13" i="60" l="1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84" i="60" l="1"/>
  <c r="I9" i="60"/>
</calcChain>
</file>

<file path=xl/sharedStrings.xml><?xml version="1.0" encoding="utf-8"?>
<sst xmlns="http://schemas.openxmlformats.org/spreadsheetml/2006/main" count="1505" uniqueCount="427">
  <si>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</si>
  <si>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</si>
  <si>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</si>
  <si>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</si>
  <si>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</si>
  <si>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</si>
  <si>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</si>
  <si>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</si>
  <si>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</si>
  <si>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</si>
  <si>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</si>
  <si>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</si>
  <si>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</si>
  <si>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</si>
  <si>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</si>
  <si>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</si>
  <si>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</si>
  <si>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</si>
  <si>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</si>
  <si>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</si>
  <si>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</si>
  <si>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</si>
  <si>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</si>
  <si>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</si>
  <si>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</si>
  <si>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</si>
  <si>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</si>
  <si>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</si>
  <si>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</si>
  <si>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</si>
  <si>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</si>
  <si>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</si>
  <si>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</si>
  <si>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</si>
  <si>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</si>
  <si>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</si>
  <si>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</si>
  <si>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</si>
  <si>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</si>
  <si>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</si>
  <si>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</si>
  <si>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</si>
  <si>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</si>
  <si>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</si>
  <si>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</si>
  <si>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</si>
  <si>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</si>
  <si>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</si>
  <si>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</si>
  <si>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</si>
  <si>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</si>
  <si>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</si>
  <si>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</si>
  <si>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</si>
  <si>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</si>
  <si>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</si>
  <si>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</si>
  <si>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</si>
  <si>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</si>
  <si>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</si>
  <si>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</si>
  <si>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</si>
  <si>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</si>
  <si>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</si>
  <si>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</si>
  <si>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</si>
  <si>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</si>
  <si>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</si>
  <si>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</si>
  <si>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</si>
  <si>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</si>
  <si>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</si>
  <si>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</si>
  <si>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</si>
  <si>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</si>
  <si>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</si>
  <si>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</si>
  <si>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</si>
  <si>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</si>
  <si>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</si>
  <si>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</si>
  <si>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</si>
  <si>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</si>
  <si>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</si>
  <si>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</si>
  <si>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</si>
  <si>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</si>
  <si>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</si>
  <si>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</si>
  <si>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</si>
  <si>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</si>
  <si>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</si>
  <si>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</si>
  <si>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</si>
  <si>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</si>
  <si>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</si>
  <si>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</si>
  <si>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</si>
  <si>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</si>
  <si>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</si>
  <si>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</si>
  <si>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</si>
  <si>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</si>
  <si>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</si>
  <si>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</si>
  <si>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</si>
  <si>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</si>
  <si>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</si>
  <si>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</si>
  <si>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</si>
  <si>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</si>
  <si>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</si>
  <si>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</si>
  <si>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</si>
  <si>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</si>
  <si>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</si>
  <si>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</si>
  <si>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</si>
  <si>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</si>
  <si>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</si>
  <si>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</si>
  <si>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</si>
  <si>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</si>
  <si>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</si>
  <si>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</si>
  <si>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</si>
  <si>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</si>
  <si>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</si>
  <si>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</si>
  <si>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</si>
  <si>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</si>
  <si>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</si>
  <si>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</si>
  <si>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</si>
  <si>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</si>
  <si>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</si>
  <si>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</si>
  <si>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</si>
  <si>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</si>
  <si>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</si>
  <si>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</si>
  <si>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</si>
  <si>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</si>
  <si>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</si>
  <si>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</si>
  <si>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</si>
  <si>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</si>
  <si>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</si>
  <si>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</si>
  <si>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</si>
  <si>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</si>
  <si>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</si>
  <si>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</si>
  <si>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</si>
  <si>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</si>
  <si>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</si>
  <si>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</si>
  <si>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</si>
  <si>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</si>
  <si>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</si>
  <si>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</si>
  <si>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</si>
  <si>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</si>
  <si>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</si>
  <si>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</si>
  <si>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</si>
  <si>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</si>
  <si>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</si>
  <si>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</si>
  <si>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</si>
  <si>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</si>
  <si>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</si>
  <si>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</si>
  <si>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</si>
  <si>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</si>
  <si>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</si>
  <si>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</si>
  <si>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</si>
  <si>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</si>
  <si>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</si>
  <si>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</si>
  <si>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</si>
  <si>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</si>
  <si>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</si>
  <si>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</si>
  <si>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</si>
  <si>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</si>
  <si>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</si>
  <si>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</si>
  <si>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</si>
  <si>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</si>
  <si>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</si>
  <si>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</si>
  <si>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</si>
  <si>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</si>
  <si>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</si>
  <si>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</si>
  <si>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</si>
  <si>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</si>
  <si>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</si>
  <si>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</si>
  <si>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</si>
  <si>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</si>
  <si>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</si>
  <si>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</si>
  <si>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</si>
  <si>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</si>
  <si>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</si>
  <si>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</si>
  <si>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</si>
  <si>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</si>
  <si>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</si>
  <si>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</si>
  <si>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</si>
  <si>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</si>
  <si>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</si>
  <si>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</si>
  <si>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</si>
  <si>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</si>
  <si>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</si>
  <si>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</si>
  <si>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</si>
  <si>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</si>
  <si>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</si>
  <si>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</si>
  <si>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</si>
  <si>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</si>
  <si>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</si>
  <si>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</si>
  <si>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</si>
  <si>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</si>
  <si>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</si>
  <si>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</si>
  <si>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</si>
  <si>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</si>
  <si>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</si>
  <si>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</si>
  <si>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</si>
  <si>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</si>
  <si>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</si>
  <si>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</si>
  <si>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</si>
  <si>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</si>
  <si>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</si>
  <si>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</si>
  <si>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</si>
  <si>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</si>
  <si>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</si>
  <si>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</si>
  <si>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</si>
  <si>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</si>
  <si>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</si>
  <si>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</si>
  <si>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</si>
  <si>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</si>
  <si>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</si>
  <si>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</si>
  <si>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</si>
  <si>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</si>
  <si>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</si>
  <si>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</si>
  <si>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</si>
  <si>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</si>
  <si>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</si>
  <si>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</si>
  <si>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</si>
  <si>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</si>
  <si>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</si>
  <si>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</si>
  <si>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</si>
  <si>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</si>
  <si>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</si>
  <si>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</si>
  <si>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</si>
  <si>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</si>
  <si>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</si>
  <si>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</si>
  <si>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</si>
  <si>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</si>
  <si>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</si>
  <si>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</si>
  <si>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</si>
  <si>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</si>
  <si>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</si>
  <si>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</si>
  <si>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</si>
  <si>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</si>
  <si>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</si>
  <si>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</si>
  <si>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</si>
  <si>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</si>
  <si>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</si>
  <si>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</si>
  <si>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</si>
  <si>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</si>
  <si>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</si>
  <si>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</si>
  <si>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</si>
  <si>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</si>
  <si>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</si>
  <si>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</si>
  <si>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</si>
  <si>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</si>
  <si>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</si>
  <si>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</si>
  <si>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</si>
  <si>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</si>
  <si>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</si>
  <si>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</si>
  <si>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</si>
  <si>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</si>
  <si>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</si>
  <si>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</si>
  <si>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</si>
  <si>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</si>
  <si>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</si>
  <si>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</si>
  <si>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</si>
  <si>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</si>
  <si>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</si>
  <si>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</si>
  <si>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</si>
  <si>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</si>
  <si>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</si>
  <si>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</si>
  <si>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</si>
  <si>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</si>
  <si>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</si>
  <si>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</si>
  <si>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</si>
  <si>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</si>
  <si>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</si>
  <si>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</si>
  <si>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</si>
  <si>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</si>
  <si>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</si>
  <si>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</si>
  <si>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</si>
  <si>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</si>
  <si>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</si>
  <si>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</si>
  <si>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</si>
  <si>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</si>
  <si>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</si>
  <si>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</si>
  <si>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</si>
  <si>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</si>
  <si>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</si>
  <si>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</si>
  <si>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</si>
  <si>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</si>
  <si>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</si>
  <si>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</si>
  <si>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</si>
  <si>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</si>
  <si>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</si>
  <si>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</si>
  <si>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</si>
  <si>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</si>
  <si>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</si>
  <si>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</si>
  <si>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</si>
  <si>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</si>
  <si>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</si>
  <si>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</si>
  <si>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</si>
  <si>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</si>
  <si>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</si>
  <si>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</si>
  <si>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</si>
  <si>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</si>
  <si>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</si>
  <si>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</si>
  <si>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</si>
  <si>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</si>
  <si>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</si>
  <si>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</si>
  <si>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</si>
  <si>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</si>
  <si>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</si>
  <si>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</si>
  <si>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</si>
  <si>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</si>
  <si>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</si>
  <si>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</si>
  <si>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</si>
  <si>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</si>
  <si>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</si>
  <si>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</si>
  <si>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</si>
  <si>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</si>
  <si>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</si>
  <si>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</si>
  <si>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</si>
  <si>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</si>
  <si>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</si>
  <si>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</si>
  <si>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</si>
  <si>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</si>
  <si>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</si>
  <si>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</si>
  <si>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</si>
  <si>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</si>
  <si>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</si>
  <si>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</si>
  <si>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Evening Break</t>
  </si>
  <si>
    <t>Learned Angular &lt;Topics&gt;</t>
  </si>
  <si>
    <t>Working on HTML layout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</si>
  <si>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</si>
  <si>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</si>
  <si>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</si>
  <si>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</si>
  <si>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</si>
  <si>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Soft Skill</t>
  </si>
  <si>
    <t>Customer Meeting</t>
  </si>
  <si>
    <t xml:space="preserve">Lunch 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</si>
  <si>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</si>
  <si>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</si>
  <si>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</si>
  <si>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</si>
  <si>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</si>
  <si>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</si>
  <si>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</si>
  <si>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</si>
  <si>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Brainstroming with Team</t>
  </si>
  <si>
    <t xml:space="preserve">Worked on Specific Query </t>
  </si>
  <si>
    <t>Resource Name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</si>
</sst>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8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E20" zoomScaleNormal="100" workbookViewId="0">
      <selection activeCell="I32" sqref="I32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abSelected="1" topLeftCell="A64" workbookViewId="0">
      <selection activeCell="G87" sqref="G8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61" bestFit="1" customWidth="1"/>
    <col min="5" max="5" width="8.8554687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2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2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2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6.25E-2</v>
      </c>
      <c r="Q4" t="s">
        <v>387</v>
      </c>
    </row>
    <row r="5" spans="1:17">
      <c r="A5" s="62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62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2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2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2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2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2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2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2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2"/>
      <c r="B14" s="43" t="s">
        <v>398</v>
      </c>
      <c r="C14" s="43" t="s">
        <v>384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2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2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2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2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0.24305555555555564</v>
      </c>
    </row>
    <row r="19" spans="1:9">
      <c r="A19" s="62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2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3.4722222222222265E-2</v>
      </c>
    </row>
    <row r="21" spans="1:9">
      <c r="A21" s="62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2.0833333333333315E-2</v>
      </c>
    </row>
    <row r="22" spans="1:9">
      <c r="A22" s="62"/>
      <c r="B22" s="43" t="s">
        <v>404</v>
      </c>
      <c r="C22" s="43" t="s">
        <v>382</v>
      </c>
      <c r="D22" s="59">
        <v>0.48958333333333331</v>
      </c>
      <c r="E22" s="59">
        <v>0.47916666666666669</v>
      </c>
      <c r="F22" s="59">
        <f t="shared" si="0"/>
        <v>-1.041666666666663E-2</v>
      </c>
      <c r="H22" s="60" t="s">
        <v>390</v>
      </c>
      <c r="I22" s="59">
        <f t="shared" ref="I22" si="5">SUMIFS(F17:F31, C17:C31,H22)</f>
        <v>0</v>
      </c>
    </row>
    <row r="23" spans="1:9">
      <c r="A23" s="62"/>
      <c r="B23" s="43" t="s">
        <v>405</v>
      </c>
      <c r="C23" s="43" t="s">
        <v>386</v>
      </c>
      <c r="D23" s="59">
        <v>0.65625</v>
      </c>
      <c r="E23" s="59">
        <v>0.66666666666666663</v>
      </c>
      <c r="F23" s="59">
        <f t="shared" si="0"/>
        <v>1.041666666666663E-2</v>
      </c>
      <c r="H23" s="60" t="s">
        <v>386</v>
      </c>
      <c r="I23" s="59">
        <f t="shared" ref="I23" si="6">SUMIFS(F17:F31, C17:C31,H23)</f>
        <v>2.4305555555555469E-2</v>
      </c>
    </row>
    <row r="24" spans="1:9">
      <c r="A24" s="62"/>
      <c r="B24" s="43" t="s">
        <v>406</v>
      </c>
      <c r="C24" s="43" t="s">
        <v>382</v>
      </c>
      <c r="D24" s="59">
        <v>0.66666666666666663</v>
      </c>
      <c r="E24" s="59">
        <v>0.75</v>
      </c>
      <c r="F24" s="59">
        <f t="shared" si="0"/>
        <v>8.333333333333337E-2</v>
      </c>
      <c r="H24" s="56" t="s">
        <v>394</v>
      </c>
      <c r="I24" s="57">
        <f t="shared" ref="I24" si="7">SUM(I18:I23)</f>
        <v>0.32291666666666669</v>
      </c>
    </row>
    <row r="25" spans="1:9">
      <c r="A25" s="62"/>
      <c r="B25" s="43" t="s">
        <v>407</v>
      </c>
      <c r="C25" s="43" t="s">
        <v>382</v>
      </c>
      <c r="D25" s="59">
        <v>0.75</v>
      </c>
      <c r="E25" s="59">
        <v>0.875</v>
      </c>
      <c r="F25" s="59">
        <f t="shared" si="0"/>
        <v>0.125</v>
      </c>
      <c r="I25" s="61"/>
    </row>
    <row r="26" spans="1:9">
      <c r="A26" s="62"/>
      <c r="B26" s="43"/>
      <c r="C26" s="43"/>
      <c r="D26" s="59"/>
      <c r="E26" s="59"/>
      <c r="F26" s="59">
        <f t="shared" si="0"/>
        <v>0</v>
      </c>
      <c r="I26" s="61"/>
    </row>
    <row r="27" spans="1:9">
      <c r="A27" s="62"/>
      <c r="B27" s="43"/>
      <c r="C27" s="43"/>
      <c r="D27" s="59"/>
      <c r="E27" s="59"/>
      <c r="F27" s="59">
        <f t="shared" si="0"/>
        <v>0</v>
      </c>
    </row>
    <row r="28" spans="1:9">
      <c r="A28" s="62"/>
      <c r="B28" s="43"/>
      <c r="C28" s="43"/>
      <c r="D28" s="59"/>
      <c r="E28" s="59"/>
      <c r="F28" s="59">
        <f t="shared" si="0"/>
        <v>0</v>
      </c>
    </row>
    <row r="29" spans="1:9">
      <c r="A29" s="62"/>
      <c r="B29" s="43"/>
      <c r="C29" s="43"/>
      <c r="D29" s="59"/>
      <c r="E29" s="59"/>
      <c r="F29" s="59">
        <f t="shared" si="0"/>
        <v>0</v>
      </c>
    </row>
    <row r="30" spans="1:9">
      <c r="A30" s="62"/>
      <c r="B30" s="43"/>
      <c r="C30" s="43"/>
      <c r="D30" s="59"/>
      <c r="E30" s="59"/>
      <c r="F30" s="59">
        <f t="shared" si="0"/>
        <v>0</v>
      </c>
    </row>
    <row r="31" spans="1:9">
      <c r="A31" s="62"/>
      <c r="B31" s="43"/>
      <c r="C31" s="43"/>
      <c r="D31" s="59"/>
      <c r="E31" s="59"/>
      <c r="F31" s="59">
        <f t="shared" si="0"/>
        <v>0</v>
      </c>
    </row>
    <row r="32" spans="1:9">
      <c r="A32" s="62" t="s">
        <v>11</v>
      </c>
      <c r="B32" s="43" t="s">
        <v>378</v>
      </c>
      <c r="C32" s="43" t="s">
        <v>382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2"/>
      <c r="B33" s="43" t="s">
        <v>408</v>
      </c>
      <c r="C33" s="43" t="s">
        <v>384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0.41666666666666674</v>
      </c>
    </row>
    <row r="34" spans="1:9">
      <c r="A34" s="62"/>
      <c r="B34" s="43" t="s">
        <v>409</v>
      </c>
      <c r="C34" s="43" t="s">
        <v>384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6.25E-2</v>
      </c>
    </row>
    <row r="35" spans="1:9">
      <c r="A35" s="62"/>
      <c r="B35" s="43" t="s">
        <v>410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</v>
      </c>
    </row>
    <row r="36" spans="1:9">
      <c r="A36" s="62"/>
      <c r="B36" s="43" t="s">
        <v>411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1.041666666666663E-2</v>
      </c>
    </row>
    <row r="37" spans="1:9">
      <c r="A37" s="62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0</v>
      </c>
    </row>
    <row r="38" spans="1:9">
      <c r="A38" s="62"/>
      <c r="B38" s="43" t="s">
        <v>412</v>
      </c>
      <c r="C38" s="43" t="s">
        <v>382</v>
      </c>
      <c r="D38" s="59">
        <v>0.48958333333333331</v>
      </c>
      <c r="E38" s="59">
        <v>0.66666666666666663</v>
      </c>
      <c r="F38" s="59">
        <f t="shared" si="0"/>
        <v>0.17708333333333331</v>
      </c>
      <c r="H38" s="60" t="s">
        <v>386</v>
      </c>
      <c r="I38" s="59">
        <f t="shared" ref="I38" si="13">SUMIFS(F32:F46, C32:C46,H38)</f>
        <v>1.041666666666663E-2</v>
      </c>
    </row>
    <row r="39" spans="1:9">
      <c r="A39" s="62"/>
      <c r="B39" s="43" t="s">
        <v>406</v>
      </c>
      <c r="C39" s="43" t="s">
        <v>382</v>
      </c>
      <c r="D39" s="59">
        <v>0.66666666666666663</v>
      </c>
      <c r="E39" s="59">
        <v>0.75</v>
      </c>
      <c r="F39" s="59">
        <f t="shared" si="0"/>
        <v>8.333333333333337E-2</v>
      </c>
      <c r="H39" s="56" t="s">
        <v>394</v>
      </c>
      <c r="I39" s="57">
        <f t="shared" ref="I39" si="14">SUM(I33:I38)</f>
        <v>0.5</v>
      </c>
    </row>
    <row r="40" spans="1:9">
      <c r="A40" s="62"/>
      <c r="B40" s="43" t="s">
        <v>407</v>
      </c>
      <c r="C40" s="43" t="s">
        <v>382</v>
      </c>
      <c r="D40" s="59">
        <v>0.75</v>
      </c>
      <c r="E40" s="59">
        <v>0.875</v>
      </c>
      <c r="F40" s="59">
        <f t="shared" si="0"/>
        <v>0.125</v>
      </c>
      <c r="I40" s="61"/>
    </row>
    <row r="41" spans="1:9">
      <c r="A41" s="62"/>
      <c r="B41" s="43"/>
      <c r="C41" s="43"/>
      <c r="D41" s="59"/>
      <c r="E41" s="59"/>
      <c r="F41" s="59">
        <f t="shared" si="0"/>
        <v>0</v>
      </c>
      <c r="I41" s="61"/>
    </row>
    <row r="42" spans="1:9">
      <c r="A42" s="62"/>
      <c r="B42" s="43"/>
      <c r="C42" s="43"/>
      <c r="D42" s="59"/>
      <c r="E42" s="59"/>
      <c r="F42" s="59">
        <f t="shared" si="0"/>
        <v>0</v>
      </c>
    </row>
    <row r="43" spans="1:9">
      <c r="A43" s="62"/>
      <c r="B43" s="43"/>
      <c r="C43" s="43"/>
      <c r="D43" s="59"/>
      <c r="E43" s="59"/>
      <c r="F43" s="59">
        <f t="shared" si="0"/>
        <v>0</v>
      </c>
    </row>
    <row r="44" spans="1:9">
      <c r="A44" s="62"/>
      <c r="B44" s="43"/>
      <c r="C44" s="43"/>
      <c r="D44" s="59"/>
      <c r="E44" s="59"/>
      <c r="F44" s="59">
        <f t="shared" si="0"/>
        <v>0</v>
      </c>
    </row>
    <row r="45" spans="1:9">
      <c r="A45" s="62"/>
      <c r="B45" s="43"/>
      <c r="C45" s="43"/>
      <c r="D45" s="59"/>
      <c r="E45" s="59"/>
      <c r="F45" s="59">
        <f t="shared" si="0"/>
        <v>0</v>
      </c>
    </row>
    <row r="46" spans="1:9">
      <c r="A46" s="62"/>
      <c r="B46" s="43"/>
      <c r="C46" s="43"/>
      <c r="D46" s="59"/>
      <c r="E46" s="59"/>
      <c r="F46" s="59">
        <f t="shared" si="0"/>
        <v>0</v>
      </c>
    </row>
    <row r="47" spans="1:9">
      <c r="A47" s="62" t="s">
        <v>12</v>
      </c>
      <c r="B47" s="43" t="s">
        <v>401</v>
      </c>
      <c r="C47" s="43" t="s">
        <v>382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2"/>
      <c r="B48" s="43" t="s">
        <v>413</v>
      </c>
      <c r="C48" s="43" t="s">
        <v>384</v>
      </c>
      <c r="D48" s="59">
        <v>0.42708333333333331</v>
      </c>
      <c r="E48" s="59">
        <v>0.45833333333333331</v>
      </c>
      <c r="F48" s="59">
        <f t="shared" si="0"/>
        <v>3.125E-2</v>
      </c>
      <c r="H48" s="60" t="s">
        <v>382</v>
      </c>
      <c r="I48" s="59">
        <f t="shared" ref="I48" si="15">SUMIFS(F47:F61, C47:C61,H48)</f>
        <v>0.23263888888888901</v>
      </c>
    </row>
    <row r="49" spans="1:9">
      <c r="A49" s="62"/>
      <c r="B49" s="43" t="s">
        <v>414</v>
      </c>
      <c r="C49" s="43" t="s">
        <v>382</v>
      </c>
      <c r="D49" s="59">
        <v>0.45833333333333331</v>
      </c>
      <c r="E49" s="59">
        <v>0.47222222222222227</v>
      </c>
      <c r="F49" s="59">
        <f t="shared" si="0"/>
        <v>1.3888888888888951E-2</v>
      </c>
      <c r="H49" s="60" t="s">
        <v>384</v>
      </c>
      <c r="I49" s="59">
        <f t="shared" ref="I49" si="16">SUMIFS(F47:F61, C47:C61,H49)</f>
        <v>7.2916666666666685E-2</v>
      </c>
    </row>
    <row r="50" spans="1:9">
      <c r="A50" s="62"/>
      <c r="B50" s="43" t="s">
        <v>413</v>
      </c>
      <c r="C50" s="43" t="s">
        <v>384</v>
      </c>
      <c r="D50" s="59">
        <v>0.47916666666666669</v>
      </c>
      <c r="E50" s="59">
        <v>0.52083333333333337</v>
      </c>
      <c r="F50" s="59">
        <f t="shared" si="0"/>
        <v>4.1666666666666685E-2</v>
      </c>
      <c r="H50" s="60" t="s">
        <v>387</v>
      </c>
      <c r="I50" s="59">
        <f t="shared" ref="I50" si="17">SUMIFS(F47:F61, C47:C61,H50)</f>
        <v>0</v>
      </c>
    </row>
    <row r="51" spans="1:9">
      <c r="A51" s="62"/>
      <c r="B51" s="43" t="s">
        <v>415</v>
      </c>
      <c r="C51" s="43" t="s">
        <v>386</v>
      </c>
      <c r="D51" s="59">
        <v>0.52083333333333337</v>
      </c>
      <c r="E51" s="59">
        <v>0.54166666666666663</v>
      </c>
      <c r="F51" s="59">
        <f t="shared" si="0"/>
        <v>2.0833333333333259E-2</v>
      </c>
      <c r="H51" s="60" t="s">
        <v>379</v>
      </c>
      <c r="I51" s="59">
        <f t="shared" ref="I51" si="18">SUMIFS(F47:F61, C47:C61,H51)</f>
        <v>0</v>
      </c>
    </row>
    <row r="52" spans="1:9">
      <c r="A52" s="62"/>
      <c r="B52" s="43" t="s">
        <v>410</v>
      </c>
      <c r="C52" s="43" t="s">
        <v>386</v>
      </c>
      <c r="D52" s="59">
        <v>0.47222222222222227</v>
      </c>
      <c r="E52" s="59">
        <v>0.47916666666666669</v>
      </c>
      <c r="F52" s="59">
        <f t="shared" si="0"/>
        <v>6.9444444444444198E-3</v>
      </c>
      <c r="H52" s="60" t="s">
        <v>390</v>
      </c>
      <c r="I52" s="59">
        <f t="shared" ref="I52" si="19">SUMIFS(F47:F61, C47:C61,H52)</f>
        <v>0</v>
      </c>
    </row>
    <row r="53" spans="1:9">
      <c r="A53" s="62"/>
      <c r="B53" s="43" t="s">
        <v>405</v>
      </c>
      <c r="C53" s="43" t="s">
        <v>386</v>
      </c>
      <c r="D53" s="59">
        <v>0.65625</v>
      </c>
      <c r="E53" s="59">
        <v>0.66666666666666663</v>
      </c>
      <c r="F53" s="59">
        <f t="shared" si="0"/>
        <v>1.041666666666663E-2</v>
      </c>
      <c r="H53" s="60" t="s">
        <v>386</v>
      </c>
      <c r="I53" s="59">
        <f t="shared" ref="I53" si="20">SUMIFS(F47:F61, C47:C61,H53)</f>
        <v>3.8194444444444309E-2</v>
      </c>
    </row>
    <row r="54" spans="1:9">
      <c r="A54" s="62"/>
      <c r="B54" s="43" t="s">
        <v>406</v>
      </c>
      <c r="C54" s="43" t="s">
        <v>382</v>
      </c>
      <c r="D54" s="59">
        <v>0.66666666666666663</v>
      </c>
      <c r="E54" s="59">
        <v>0.75</v>
      </c>
      <c r="F54" s="59">
        <f t="shared" si="0"/>
        <v>8.333333333333337E-2</v>
      </c>
      <c r="H54" s="56" t="s">
        <v>394</v>
      </c>
      <c r="I54" s="57">
        <f t="shared" ref="I54" si="21">SUM(I48:I53)</f>
        <v>0.34375</v>
      </c>
    </row>
    <row r="55" spans="1:9">
      <c r="A55" s="62"/>
      <c r="B55" s="43" t="s">
        <v>407</v>
      </c>
      <c r="C55" s="43" t="s">
        <v>382</v>
      </c>
      <c r="D55" s="59">
        <v>0.75</v>
      </c>
      <c r="E55" s="59">
        <v>0.875</v>
      </c>
      <c r="F55" s="59">
        <f t="shared" si="0"/>
        <v>0.125</v>
      </c>
      <c r="I55" s="61"/>
    </row>
    <row r="56" spans="1:9">
      <c r="A56" s="62"/>
      <c r="B56" s="43"/>
      <c r="C56" s="43"/>
      <c r="D56" s="59"/>
      <c r="E56" s="59"/>
      <c r="F56" s="59">
        <f t="shared" si="0"/>
        <v>0</v>
      </c>
      <c r="I56" s="61"/>
    </row>
    <row r="57" spans="1:9">
      <c r="A57" s="62"/>
      <c r="B57" s="43"/>
      <c r="C57" s="43"/>
      <c r="D57" s="59"/>
      <c r="E57" s="59"/>
      <c r="F57" s="59">
        <f t="shared" si="0"/>
        <v>0</v>
      </c>
    </row>
    <row r="58" spans="1:9">
      <c r="A58" s="62"/>
      <c r="B58" s="43"/>
      <c r="C58" s="43"/>
      <c r="D58" s="59"/>
      <c r="E58" s="59"/>
      <c r="F58" s="59">
        <f t="shared" si="0"/>
        <v>0</v>
      </c>
    </row>
    <row r="59" spans="1:9">
      <c r="A59" s="62"/>
      <c r="B59" s="43"/>
      <c r="C59" s="43"/>
      <c r="D59" s="59"/>
      <c r="E59" s="59"/>
      <c r="F59" s="59">
        <f t="shared" si="0"/>
        <v>0</v>
      </c>
    </row>
    <row r="60" spans="1:9">
      <c r="A60" s="62"/>
      <c r="B60" s="43"/>
      <c r="C60" s="43"/>
      <c r="D60" s="59"/>
      <c r="E60" s="59"/>
      <c r="F60" s="59">
        <f t="shared" si="0"/>
        <v>0</v>
      </c>
    </row>
    <row r="61" spans="1:9">
      <c r="A61" s="62"/>
      <c r="B61" s="43"/>
      <c r="C61" s="43"/>
      <c r="D61" s="59"/>
      <c r="E61" s="59"/>
      <c r="F61" s="59">
        <f t="shared" si="0"/>
        <v>0</v>
      </c>
    </row>
    <row r="62" spans="1:9">
      <c r="A62" s="62" t="s">
        <v>13</v>
      </c>
      <c r="B62" s="43" t="s">
        <v>401</v>
      </c>
      <c r="C62" s="43" t="s">
        <v>382</v>
      </c>
      <c r="D62" s="59">
        <v>0.41666666666666669</v>
      </c>
      <c r="E62" s="59">
        <v>0.4236111111111111</v>
      </c>
      <c r="F62" s="59">
        <f t="shared" si="0"/>
        <v>6.9444444444444198E-3</v>
      </c>
      <c r="H62" s="57" t="s">
        <v>380</v>
      </c>
      <c r="I62" s="57" t="s">
        <v>381</v>
      </c>
    </row>
    <row r="63" spans="1:9">
      <c r="A63" s="62"/>
      <c r="B63" s="43" t="s">
        <v>413</v>
      </c>
      <c r="C63" s="43" t="s">
        <v>384</v>
      </c>
      <c r="D63" s="59">
        <v>0.42708333333333331</v>
      </c>
      <c r="E63" s="59">
        <v>0.45833333333333331</v>
      </c>
      <c r="F63" s="59">
        <f t="shared" si="0"/>
        <v>3.125E-2</v>
      </c>
      <c r="H63" s="60" t="s">
        <v>382</v>
      </c>
      <c r="I63" s="59">
        <f t="shared" ref="I63" si="22">SUMIFS(F62:F76, C62:C76,H63)</f>
        <v>0.22916666666666674</v>
      </c>
    </row>
    <row r="64" spans="1:9">
      <c r="A64" s="62"/>
      <c r="B64" s="43" t="s">
        <v>414</v>
      </c>
      <c r="C64" s="43" t="s">
        <v>382</v>
      </c>
      <c r="D64" s="59">
        <v>0.45833333333333331</v>
      </c>
      <c r="E64" s="59">
        <v>0.47222222222222227</v>
      </c>
      <c r="F64" s="59">
        <f t="shared" si="0"/>
        <v>1.3888888888888951E-2</v>
      </c>
      <c r="H64" s="60" t="s">
        <v>384</v>
      </c>
      <c r="I64" s="59">
        <f t="shared" ref="I64" si="23">SUMIFS(F62:F76, C62:C76,H64)</f>
        <v>7.2916666666666685E-2</v>
      </c>
    </row>
    <row r="65" spans="1:9">
      <c r="A65" s="62"/>
      <c r="B65" s="43" t="s">
        <v>413</v>
      </c>
      <c r="C65" s="43" t="s">
        <v>384</v>
      </c>
      <c r="D65" s="59">
        <v>0.47916666666666669</v>
      </c>
      <c r="E65" s="59">
        <v>0.52083333333333337</v>
      </c>
      <c r="F65" s="59">
        <f t="shared" si="0"/>
        <v>4.1666666666666685E-2</v>
      </c>
      <c r="H65" s="60" t="s">
        <v>387</v>
      </c>
      <c r="I65" s="59">
        <f t="shared" ref="I65" si="24">SUMIFS(F62:F76, C62:C76,H65)</f>
        <v>0</v>
      </c>
    </row>
    <row r="66" spans="1:9">
      <c r="A66" s="62"/>
      <c r="B66" s="43" t="s">
        <v>415</v>
      </c>
      <c r="C66" s="43" t="s">
        <v>386</v>
      </c>
      <c r="D66" s="59">
        <v>0.52083333333333337</v>
      </c>
      <c r="E66" s="59">
        <v>0.54166666666666663</v>
      </c>
      <c r="F66" s="59">
        <f t="shared" si="0"/>
        <v>2.0833333333333259E-2</v>
      </c>
      <c r="H66" s="60" t="s">
        <v>379</v>
      </c>
      <c r="I66" s="59">
        <f t="shared" ref="I66" si="25">SUMIFS(F62:F76, C62:C76,H66)</f>
        <v>0</v>
      </c>
    </row>
    <row r="67" spans="1:9">
      <c r="A67" s="62"/>
      <c r="B67" s="43" t="s">
        <v>410</v>
      </c>
      <c r="C67" s="43" t="s">
        <v>386</v>
      </c>
      <c r="D67" s="59">
        <v>0.47222222222222227</v>
      </c>
      <c r="E67" s="59">
        <v>0.47916666666666669</v>
      </c>
      <c r="F67" s="59">
        <f t="shared" ref="F67:F130" si="26">E67-D67</f>
        <v>6.9444444444444198E-3</v>
      </c>
      <c r="H67" s="60" t="s">
        <v>390</v>
      </c>
      <c r="I67" s="59">
        <f t="shared" ref="I67" si="27">SUMIFS(F62:F76, C62:C76,H67)</f>
        <v>0</v>
      </c>
    </row>
    <row r="68" spans="1:9">
      <c r="A68" s="62"/>
      <c r="B68" s="43" t="s">
        <v>405</v>
      </c>
      <c r="C68" s="43" t="s">
        <v>386</v>
      </c>
      <c r="D68" s="59">
        <v>0.65625</v>
      </c>
      <c r="E68" s="59">
        <v>0.66666666666666663</v>
      </c>
      <c r="F68" s="59">
        <f t="shared" si="26"/>
        <v>1.041666666666663E-2</v>
      </c>
      <c r="H68" s="60" t="s">
        <v>386</v>
      </c>
      <c r="I68" s="59">
        <f t="shared" ref="I68" si="28">SUMIFS(F62:F76, C62:C76,H68)</f>
        <v>3.8194444444444309E-2</v>
      </c>
    </row>
    <row r="69" spans="1:9">
      <c r="A69" s="62"/>
      <c r="B69" s="43" t="s">
        <v>406</v>
      </c>
      <c r="C69" s="43" t="s">
        <v>382</v>
      </c>
      <c r="D69" s="59">
        <v>0.66666666666666663</v>
      </c>
      <c r="E69" s="59">
        <v>0.75</v>
      </c>
      <c r="F69" s="59">
        <f t="shared" si="26"/>
        <v>8.333333333333337E-2</v>
      </c>
      <c r="H69" s="56" t="s">
        <v>394</v>
      </c>
      <c r="I69" s="57">
        <f t="shared" ref="I69" si="29">SUM(I63:I68)</f>
        <v>0.34027777777777773</v>
      </c>
    </row>
    <row r="70" spans="1:9">
      <c r="A70" s="62"/>
      <c r="B70" s="43" t="s">
        <v>407</v>
      </c>
      <c r="C70" s="43" t="s">
        <v>382</v>
      </c>
      <c r="D70" s="59">
        <v>0.75</v>
      </c>
      <c r="E70" s="59">
        <v>0.875</v>
      </c>
      <c r="F70" s="59">
        <f t="shared" si="26"/>
        <v>0.125</v>
      </c>
      <c r="I70" s="61"/>
    </row>
    <row r="71" spans="1:9">
      <c r="A71" s="62"/>
      <c r="B71" s="43"/>
      <c r="C71" s="43"/>
      <c r="D71" s="59"/>
      <c r="E71" s="59"/>
      <c r="F71" s="59">
        <f t="shared" si="26"/>
        <v>0</v>
      </c>
      <c r="I71" s="61"/>
    </row>
    <row r="72" spans="1:9">
      <c r="A72" s="62"/>
      <c r="B72" s="43"/>
      <c r="C72" s="43"/>
      <c r="D72" s="59"/>
      <c r="E72" s="59"/>
      <c r="F72" s="59">
        <f t="shared" si="26"/>
        <v>0</v>
      </c>
    </row>
    <row r="73" spans="1:9">
      <c r="A73" s="62"/>
      <c r="B73" s="43"/>
      <c r="C73" s="43"/>
      <c r="D73" s="59"/>
      <c r="E73" s="59"/>
      <c r="F73" s="59">
        <f t="shared" si="26"/>
        <v>0</v>
      </c>
    </row>
    <row r="74" spans="1:9">
      <c r="A74" s="62"/>
      <c r="B74" s="43"/>
      <c r="C74" s="43"/>
      <c r="D74" s="59"/>
      <c r="E74" s="59"/>
      <c r="F74" s="59">
        <f t="shared" si="26"/>
        <v>0</v>
      </c>
    </row>
    <row r="75" spans="1:9">
      <c r="A75" s="62"/>
      <c r="B75" s="43"/>
      <c r="C75" s="43"/>
      <c r="D75" s="59"/>
      <c r="E75" s="59"/>
      <c r="F75" s="59">
        <f t="shared" si="26"/>
        <v>0</v>
      </c>
    </row>
    <row r="76" spans="1:9">
      <c r="A76" s="62"/>
      <c r="B76" s="43"/>
      <c r="C76" s="43"/>
      <c r="D76" s="59"/>
      <c r="E76" s="59"/>
      <c r="F76" s="59">
        <f t="shared" si="26"/>
        <v>0</v>
      </c>
    </row>
    <row r="77" spans="1:9">
      <c r="A77" s="62" t="s">
        <v>14</v>
      </c>
      <c r="B77" s="43" t="s">
        <v>416</v>
      </c>
      <c r="C77" s="43" t="s">
        <v>379</v>
      </c>
      <c r="D77" s="59">
        <v>0.375</v>
      </c>
      <c r="E77" s="59">
        <v>0.38541666666666669</v>
      </c>
      <c r="F77" s="59">
        <f t="shared" si="26"/>
        <v>1.0416666666666685E-2</v>
      </c>
      <c r="H77" s="57" t="s">
        <v>380</v>
      </c>
      <c r="I77" s="57" t="s">
        <v>381</v>
      </c>
    </row>
    <row r="78" spans="1:9">
      <c r="A78" s="62"/>
      <c r="B78" s="43" t="s">
        <v>417</v>
      </c>
      <c r="C78" s="43" t="s">
        <v>382</v>
      </c>
      <c r="D78" s="59">
        <v>0.38541666666666669</v>
      </c>
      <c r="E78" s="59">
        <v>0.44791666666666669</v>
      </c>
      <c r="F78" s="59">
        <f t="shared" si="26"/>
        <v>6.25E-2</v>
      </c>
      <c r="H78" s="60" t="s">
        <v>382</v>
      </c>
      <c r="I78" s="59">
        <f t="shared" ref="I78" si="30">SUMIFS(F77:F91, C77:C91,H78)</f>
        <v>0.10416666666666663</v>
      </c>
    </row>
    <row r="79" spans="1:9">
      <c r="A79" s="62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6"/>
        <v>1.041666666666663E-2</v>
      </c>
      <c r="H79" s="60" t="s">
        <v>384</v>
      </c>
      <c r="I79" s="59">
        <f t="shared" ref="I79" si="31">SUMIFS(F77:F91, C77:C91,H79)</f>
        <v>6.25E-2</v>
      </c>
    </row>
    <row r="80" spans="1:9">
      <c r="A80" s="62"/>
      <c r="B80" s="43" t="s">
        <v>418</v>
      </c>
      <c r="C80" s="43" t="s">
        <v>379</v>
      </c>
      <c r="D80" s="59">
        <v>0.47916666666666669</v>
      </c>
      <c r="E80" s="59">
        <v>0.48958333333333331</v>
      </c>
      <c r="F80" s="59">
        <f t="shared" si="26"/>
        <v>1.041666666666663E-2</v>
      </c>
      <c r="H80" s="60" t="s">
        <v>387</v>
      </c>
      <c r="I80" s="59">
        <f t="shared" ref="I80" si="32">SUMIFS(F77:F91, C77:C91,H80)</f>
        <v>0</v>
      </c>
    </row>
    <row r="81" spans="1:9">
      <c r="A81" s="62"/>
      <c r="B81" s="43" t="s">
        <v>419</v>
      </c>
      <c r="C81" s="43" t="s">
        <v>382</v>
      </c>
      <c r="D81" s="59">
        <v>0.49305555555555558</v>
      </c>
      <c r="E81" s="59">
        <v>0.52083333333333337</v>
      </c>
      <c r="F81" s="59">
        <f t="shared" si="26"/>
        <v>2.777777777777779E-2</v>
      </c>
      <c r="H81" s="60" t="s">
        <v>379</v>
      </c>
      <c r="I81" s="59">
        <f t="shared" ref="I81" si="33">SUMIFS(F77:F91, C77:C91,H81)</f>
        <v>3.6111111111111149E-2</v>
      </c>
    </row>
    <row r="82" spans="1:9">
      <c r="A82" s="62"/>
      <c r="B82" s="43" t="s">
        <v>415</v>
      </c>
      <c r="C82" s="43" t="s">
        <v>386</v>
      </c>
      <c r="D82" s="59">
        <v>0.54166666666666663</v>
      </c>
      <c r="E82" s="59">
        <v>0.5625</v>
      </c>
      <c r="F82" s="59">
        <f t="shared" si="26"/>
        <v>2.083333333333337E-2</v>
      </c>
      <c r="H82" s="60" t="s">
        <v>390</v>
      </c>
      <c r="I82" s="59">
        <f t="shared" ref="I82" si="34">SUMIFS(F77:F91, C77:C91,H82)</f>
        <v>3.125E-2</v>
      </c>
    </row>
    <row r="83" spans="1:9">
      <c r="A83" s="62"/>
      <c r="B83" s="43" t="s">
        <v>420</v>
      </c>
      <c r="C83" s="43" t="s">
        <v>390</v>
      </c>
      <c r="D83" s="59">
        <v>0.57291666666666663</v>
      </c>
      <c r="E83" s="59">
        <v>0.60416666666666663</v>
      </c>
      <c r="F83" s="59">
        <f t="shared" si="26"/>
        <v>3.125E-2</v>
      </c>
      <c r="H83" s="60" t="s">
        <v>386</v>
      </c>
      <c r="I83" s="59">
        <f t="shared" ref="I83" si="35">SUMIFS(F77:F91, C77:C91,H83)</f>
        <v>4.1666666666666741E-2</v>
      </c>
    </row>
    <row r="84" spans="1:9">
      <c r="A84" s="62"/>
      <c r="B84" s="43" t="s">
        <v>421</v>
      </c>
      <c r="C84" s="43" t="s">
        <v>379</v>
      </c>
      <c r="D84" s="59">
        <v>0.60277777777777775</v>
      </c>
      <c r="E84" s="59">
        <v>0.61805555555555558</v>
      </c>
      <c r="F84" s="59">
        <f t="shared" si="26"/>
        <v>1.5277777777777835E-2</v>
      </c>
      <c r="H84" s="56" t="s">
        <v>394</v>
      </c>
      <c r="I84" s="57">
        <f t="shared" ref="I84" si="36">SUM(I78:I83)</f>
        <v>0.27569444444444452</v>
      </c>
    </row>
    <row r="85" spans="1:9">
      <c r="A85" s="62"/>
      <c r="B85" s="43" t="s">
        <v>422</v>
      </c>
      <c r="C85" s="43" t="s">
        <v>382</v>
      </c>
      <c r="D85" s="59">
        <v>0.61805555555555558</v>
      </c>
      <c r="E85" s="59">
        <v>0.63194444444444442</v>
      </c>
      <c r="F85" s="59">
        <f t="shared" si="26"/>
        <v>1.388888888888884E-2</v>
      </c>
      <c r="I85" s="61"/>
    </row>
    <row r="86" spans="1:9">
      <c r="A86" s="62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6"/>
        <v>1.0416666666666741E-2</v>
      </c>
      <c r="I86" s="61"/>
    </row>
    <row r="87" spans="1:9">
      <c r="A87" s="62"/>
      <c r="B87" s="43" t="s">
        <v>423</v>
      </c>
      <c r="C87" s="43" t="s">
        <v>384</v>
      </c>
      <c r="D87" s="59">
        <v>0.64583333333333337</v>
      </c>
      <c r="E87" s="59">
        <v>0.70833333333333337</v>
      </c>
      <c r="F87" s="59">
        <f t="shared" si="26"/>
        <v>6.25E-2</v>
      </c>
    </row>
    <row r="88" spans="1:9">
      <c r="A88" s="62"/>
      <c r="B88" s="43"/>
      <c r="C88" s="43"/>
      <c r="D88" s="59"/>
      <c r="E88" s="59"/>
      <c r="F88" s="59">
        <f t="shared" si="26"/>
        <v>0</v>
      </c>
    </row>
    <row r="89" spans="1:9">
      <c r="A89" s="62"/>
      <c r="B89" s="43"/>
      <c r="C89" s="43"/>
      <c r="D89" s="59"/>
      <c r="E89" s="59"/>
      <c r="F89" s="59">
        <f t="shared" si="26"/>
        <v>0</v>
      </c>
    </row>
    <row r="90" spans="1:9">
      <c r="A90" s="62"/>
      <c r="B90" s="43"/>
      <c r="C90" s="43"/>
      <c r="D90" s="59"/>
      <c r="E90" s="59"/>
      <c r="F90" s="59">
        <f t="shared" si="26"/>
        <v>0</v>
      </c>
    </row>
    <row r="91" spans="1:9">
      <c r="A91" s="62"/>
      <c r="B91" s="43"/>
      <c r="C91" s="43"/>
      <c r="D91" s="59"/>
      <c r="E91" s="59"/>
      <c r="F91" s="59">
        <f t="shared" si="26"/>
        <v>0</v>
      </c>
    </row>
    <row r="92" spans="1:9">
      <c r="A92" s="62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2"/>
      <c r="B93" s="43" t="s">
        <v>413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2"/>
      <c r="B94" s="43" t="s">
        <v>414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2"/>
      <c r="B95" s="43" t="s">
        <v>413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2"/>
      <c r="B96" s="43" t="s">
        <v>415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2"/>
      <c r="B97" s="43" t="s">
        <v>410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2"/>
      <c r="B98" s="43" t="s">
        <v>405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2"/>
      <c r="B99" s="43" t="s">
        <v>406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2"/>
      <c r="B100" s="43" t="s">
        <v>407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2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2"/>
      <c r="B102" s="43"/>
      <c r="C102" s="43"/>
      <c r="D102" s="59"/>
      <c r="E102" s="59"/>
      <c r="F102" s="59">
        <f t="shared" si="26"/>
        <v>0</v>
      </c>
    </row>
    <row r="103" spans="1:9">
      <c r="A103" s="62"/>
      <c r="B103" s="43"/>
      <c r="C103" s="43"/>
      <c r="D103" s="59"/>
      <c r="E103" s="59"/>
      <c r="F103" s="59">
        <f t="shared" si="26"/>
        <v>0</v>
      </c>
    </row>
    <row r="104" spans="1:9">
      <c r="A104" s="62"/>
      <c r="B104" s="43"/>
      <c r="C104" s="43"/>
      <c r="D104" s="59"/>
      <c r="E104" s="59"/>
      <c r="F104" s="59">
        <f t="shared" si="26"/>
        <v>0</v>
      </c>
    </row>
    <row r="105" spans="1:9">
      <c r="A105" s="62"/>
      <c r="B105" s="43"/>
      <c r="C105" s="43"/>
      <c r="D105" s="59"/>
      <c r="E105" s="59"/>
      <c r="F105" s="59">
        <f t="shared" si="26"/>
        <v>0</v>
      </c>
    </row>
    <row r="106" spans="1:9">
      <c r="A106" s="62"/>
      <c r="B106" s="43"/>
      <c r="C106" s="43"/>
      <c r="D106" s="59"/>
      <c r="E106" s="59"/>
      <c r="F106" s="59">
        <f t="shared" si="26"/>
        <v>0</v>
      </c>
    </row>
    <row r="107" spans="1:9">
      <c r="A107" s="62" t="s">
        <v>16</v>
      </c>
      <c r="B107" s="43" t="s">
        <v>424</v>
      </c>
      <c r="C107" s="43" t="s">
        <v>382</v>
      </c>
      <c r="D107" s="59">
        <v>0.375</v>
      </c>
      <c r="E107" s="59">
        <v>0.38541666666666669</v>
      </c>
      <c r="F107" s="59">
        <f t="shared" si="26"/>
        <v>1.0416666666666685E-2</v>
      </c>
      <c r="H107" s="57" t="s">
        <v>380</v>
      </c>
      <c r="I107" s="57" t="s">
        <v>381</v>
      </c>
    </row>
    <row r="108" spans="1:9">
      <c r="A108" s="62"/>
      <c r="B108" s="43" t="s">
        <v>425</v>
      </c>
      <c r="C108" s="43" t="s">
        <v>382</v>
      </c>
      <c r="D108" s="59">
        <v>0.38541666666666669</v>
      </c>
      <c r="E108" s="59">
        <v>0.4375</v>
      </c>
      <c r="F108" s="59">
        <f t="shared" si="26"/>
        <v>5.2083333333333315E-2</v>
      </c>
      <c r="H108" s="60" t="s">
        <v>382</v>
      </c>
      <c r="I108" s="59">
        <f t="shared" ref="I108" si="44">SUMIFS(F107:F121, C107:C121,H108)</f>
        <v>0.27083333333333337</v>
      </c>
    </row>
    <row r="109" spans="1:9">
      <c r="A109" s="62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6"/>
        <v>6.9444444444444198E-3</v>
      </c>
      <c r="H109" s="60" t="s">
        <v>384</v>
      </c>
      <c r="I109" s="59">
        <f t="shared" ref="I109" si="45">SUMIFS(F107:F121, C107:C121,H109)</f>
        <v>4.1666666666666685E-2</v>
      </c>
    </row>
    <row r="110" spans="1:9">
      <c r="A110" s="62"/>
      <c r="B110" s="43" t="s">
        <v>413</v>
      </c>
      <c r="C110" s="43" t="s">
        <v>384</v>
      </c>
      <c r="D110" s="59">
        <v>0.47916666666666669</v>
      </c>
      <c r="E110" s="59">
        <v>0.52083333333333337</v>
      </c>
      <c r="F110" s="59">
        <f t="shared" si="26"/>
        <v>4.1666666666666685E-2</v>
      </c>
      <c r="H110" s="60" t="s">
        <v>387</v>
      </c>
      <c r="I110" s="59">
        <f t="shared" ref="I110" si="46">SUMIFS(F107:F121, C107:C121,H110)</f>
        <v>0</v>
      </c>
    </row>
    <row r="111" spans="1:9">
      <c r="A111" s="62"/>
      <c r="B111" s="43" t="s">
        <v>415</v>
      </c>
      <c r="C111" s="43" t="s">
        <v>386</v>
      </c>
      <c r="D111" s="59">
        <v>0.52083333333333337</v>
      </c>
      <c r="E111" s="59">
        <v>0.54166666666666663</v>
      </c>
      <c r="F111" s="59">
        <f t="shared" si="26"/>
        <v>2.0833333333333259E-2</v>
      </c>
      <c r="H111" s="60" t="s">
        <v>379</v>
      </c>
      <c r="I111" s="59">
        <f t="shared" ref="I111" si="47">SUMIFS(F107:F121, C107:C121,H111)</f>
        <v>0</v>
      </c>
    </row>
    <row r="112" spans="1:9">
      <c r="A112" s="62"/>
      <c r="B112" s="43" t="s">
        <v>410</v>
      </c>
      <c r="C112" s="43" t="s">
        <v>386</v>
      </c>
      <c r="D112" s="59">
        <v>0.47222222222222227</v>
      </c>
      <c r="E112" s="59">
        <v>0.47916666666666669</v>
      </c>
      <c r="F112" s="59">
        <f t="shared" si="26"/>
        <v>6.9444444444444198E-3</v>
      </c>
      <c r="H112" s="60" t="s">
        <v>390</v>
      </c>
      <c r="I112" s="59">
        <f t="shared" ref="I112" si="48">SUMIFS(F107:F121, C107:C121,H112)</f>
        <v>0</v>
      </c>
    </row>
    <row r="113" spans="1:9">
      <c r="A113" s="62"/>
      <c r="B113" s="43" t="s">
        <v>405</v>
      </c>
      <c r="C113" s="43" t="s">
        <v>386</v>
      </c>
      <c r="D113" s="59">
        <v>0.65625</v>
      </c>
      <c r="E113" s="59">
        <v>0.66666666666666663</v>
      </c>
      <c r="F113" s="59">
        <f t="shared" si="26"/>
        <v>1.041666666666663E-2</v>
      </c>
      <c r="H113" s="60" t="s">
        <v>386</v>
      </c>
      <c r="I113" s="59">
        <f t="shared" ref="I113" si="49">SUMIFS(F107:F121, C107:C121,H113)</f>
        <v>4.5138888888888729E-2</v>
      </c>
    </row>
    <row r="114" spans="1:9">
      <c r="A114" s="62"/>
      <c r="B114" s="43" t="s">
        <v>406</v>
      </c>
      <c r="C114" s="43" t="s">
        <v>382</v>
      </c>
      <c r="D114" s="59">
        <v>0.66666666666666663</v>
      </c>
      <c r="E114" s="59">
        <v>0.75</v>
      </c>
      <c r="F114" s="59">
        <f t="shared" si="26"/>
        <v>8.333333333333337E-2</v>
      </c>
      <c r="H114" s="56" t="s">
        <v>394</v>
      </c>
      <c r="I114" s="57">
        <f t="shared" ref="I114" si="50">SUM(I108:I113)</f>
        <v>0.35763888888888878</v>
      </c>
    </row>
    <row r="115" spans="1:9">
      <c r="A115" s="62"/>
      <c r="B115" s="43" t="s">
        <v>407</v>
      </c>
      <c r="C115" s="43" t="s">
        <v>382</v>
      </c>
      <c r="D115" s="59">
        <v>0.75</v>
      </c>
      <c r="E115" s="59">
        <v>0.875</v>
      </c>
      <c r="F115" s="59">
        <f t="shared" si="26"/>
        <v>0.125</v>
      </c>
      <c r="I115" s="61"/>
    </row>
    <row r="116" spans="1:9">
      <c r="A116" s="62"/>
      <c r="B116" s="43"/>
      <c r="C116" s="43"/>
      <c r="D116" s="59"/>
      <c r="E116" s="59"/>
      <c r="F116" s="59">
        <f t="shared" si="26"/>
        <v>0</v>
      </c>
      <c r="I116" s="61"/>
    </row>
    <row r="117" spans="1:9">
      <c r="A117" s="62"/>
      <c r="B117" s="43"/>
      <c r="C117" s="43"/>
      <c r="D117" s="59"/>
      <c r="E117" s="59"/>
      <c r="F117" s="59">
        <f t="shared" si="26"/>
        <v>0</v>
      </c>
    </row>
    <row r="118" spans="1:9">
      <c r="A118" s="62"/>
      <c r="B118" s="43"/>
      <c r="C118" s="43"/>
      <c r="D118" s="59"/>
      <c r="E118" s="59"/>
      <c r="F118" s="59">
        <f t="shared" si="26"/>
        <v>0</v>
      </c>
    </row>
    <row r="119" spans="1:9">
      <c r="A119" s="62"/>
      <c r="B119" s="43"/>
      <c r="C119" s="43"/>
      <c r="D119" s="59"/>
      <c r="E119" s="59"/>
      <c r="F119" s="59">
        <f t="shared" si="26"/>
        <v>0</v>
      </c>
    </row>
    <row r="120" spans="1:9">
      <c r="A120" s="62"/>
      <c r="B120" s="43"/>
      <c r="C120" s="43"/>
      <c r="D120" s="59"/>
      <c r="E120" s="59"/>
      <c r="F120" s="59">
        <f t="shared" si="26"/>
        <v>0</v>
      </c>
    </row>
    <row r="121" spans="1:9">
      <c r="A121" s="62"/>
      <c r="B121" s="43"/>
      <c r="C121" s="43"/>
      <c r="D121" s="59"/>
      <c r="E121" s="59"/>
      <c r="F121" s="59">
        <f t="shared" si="26"/>
        <v>0</v>
      </c>
    </row>
    <row r="122" spans="1:9">
      <c r="A122" s="62" t="s">
        <v>17</v>
      </c>
      <c r="B122" s="43" t="s">
        <v>401</v>
      </c>
      <c r="C122" s="43" t="s">
        <v>382</v>
      </c>
      <c r="D122" s="59">
        <v>0.41666666666666669</v>
      </c>
      <c r="E122" s="59">
        <v>0.4236111111111111</v>
      </c>
      <c r="F122" s="59">
        <f t="shared" si="26"/>
        <v>6.9444444444444198E-3</v>
      </c>
      <c r="H122" s="57" t="s">
        <v>380</v>
      </c>
      <c r="I122" s="57" t="s">
        <v>381</v>
      </c>
    </row>
    <row r="123" spans="1:9">
      <c r="A123" s="62"/>
      <c r="B123" s="43" t="s">
        <v>413</v>
      </c>
      <c r="C123" s="43" t="s">
        <v>384</v>
      </c>
      <c r="D123" s="59">
        <v>0.42708333333333331</v>
      </c>
      <c r="E123" s="59">
        <v>0.45833333333333331</v>
      </c>
      <c r="F123" s="59">
        <f t="shared" si="26"/>
        <v>3.125E-2</v>
      </c>
      <c r="H123" s="60" t="s">
        <v>382</v>
      </c>
      <c r="I123" s="59">
        <f t="shared" ref="I123" si="51">SUMIFS(F122:F136, C122:C136,H123)</f>
        <v>0.22916666666666674</v>
      </c>
    </row>
    <row r="124" spans="1:9">
      <c r="A124" s="62"/>
      <c r="B124" s="43" t="s">
        <v>414</v>
      </c>
      <c r="C124" s="43" t="s">
        <v>382</v>
      </c>
      <c r="D124" s="59">
        <v>0.45833333333333331</v>
      </c>
      <c r="E124" s="59">
        <v>0.47222222222222227</v>
      </c>
      <c r="F124" s="59">
        <f t="shared" si="26"/>
        <v>1.3888888888888951E-2</v>
      </c>
      <c r="H124" s="60" t="s">
        <v>384</v>
      </c>
      <c r="I124" s="59">
        <f t="shared" ref="I124" si="52">SUMIFS(F122:F136, C122:C136,H124)</f>
        <v>7.2916666666666685E-2</v>
      </c>
    </row>
    <row r="125" spans="1:9">
      <c r="A125" s="62"/>
      <c r="B125" s="43" t="s">
        <v>413</v>
      </c>
      <c r="C125" s="43" t="s">
        <v>384</v>
      </c>
      <c r="D125" s="59">
        <v>0.47916666666666669</v>
      </c>
      <c r="E125" s="59">
        <v>0.52083333333333337</v>
      </c>
      <c r="F125" s="59">
        <f t="shared" si="26"/>
        <v>4.1666666666666685E-2</v>
      </c>
      <c r="H125" s="60" t="s">
        <v>387</v>
      </c>
      <c r="I125" s="59">
        <f t="shared" ref="I125" si="53">SUMIFS(F122:F136, C122:C136,H125)</f>
        <v>0</v>
      </c>
    </row>
    <row r="126" spans="1:9">
      <c r="A126" s="62"/>
      <c r="B126" s="43" t="s">
        <v>415</v>
      </c>
      <c r="C126" s="43" t="s">
        <v>386</v>
      </c>
      <c r="D126" s="59">
        <v>0.52083333333333337</v>
      </c>
      <c r="E126" s="59">
        <v>0.54166666666666663</v>
      </c>
      <c r="F126" s="59">
        <f t="shared" si="26"/>
        <v>2.0833333333333259E-2</v>
      </c>
      <c r="H126" s="60" t="s">
        <v>379</v>
      </c>
      <c r="I126" s="59">
        <f t="shared" ref="I126" si="54">SUMIFS(F122:F136, C122:C136,H126)</f>
        <v>0</v>
      </c>
    </row>
    <row r="127" spans="1:9">
      <c r="A127" s="62"/>
      <c r="B127" s="43" t="s">
        <v>410</v>
      </c>
      <c r="C127" s="43" t="s">
        <v>386</v>
      </c>
      <c r="D127" s="59">
        <v>0.47222222222222227</v>
      </c>
      <c r="E127" s="59">
        <v>0.47916666666666669</v>
      </c>
      <c r="F127" s="59">
        <f t="shared" si="26"/>
        <v>6.9444444444444198E-3</v>
      </c>
      <c r="H127" s="60" t="s">
        <v>390</v>
      </c>
      <c r="I127" s="59">
        <f t="shared" ref="I127" si="55">SUMIFS(F122:F136, C122:C136,H127)</f>
        <v>0</v>
      </c>
    </row>
    <row r="128" spans="1:9">
      <c r="A128" s="62"/>
      <c r="B128" s="43" t="s">
        <v>405</v>
      </c>
      <c r="C128" s="43" t="s">
        <v>386</v>
      </c>
      <c r="D128" s="59">
        <v>0.65625</v>
      </c>
      <c r="E128" s="59">
        <v>0.66666666666666663</v>
      </c>
      <c r="F128" s="59">
        <f t="shared" si="26"/>
        <v>1.041666666666663E-2</v>
      </c>
      <c r="H128" s="60" t="s">
        <v>386</v>
      </c>
      <c r="I128" s="59">
        <f t="shared" ref="I128" si="56">SUMIFS(F122:F136, C122:C136,H128)</f>
        <v>3.8194444444444309E-2</v>
      </c>
    </row>
    <row r="129" spans="1:9">
      <c r="A129" s="62"/>
      <c r="B129" s="43" t="s">
        <v>406</v>
      </c>
      <c r="C129" s="43" t="s">
        <v>382</v>
      </c>
      <c r="D129" s="59">
        <v>0.66666666666666663</v>
      </c>
      <c r="E129" s="59">
        <v>0.75</v>
      </c>
      <c r="F129" s="59">
        <f t="shared" si="26"/>
        <v>8.333333333333337E-2</v>
      </c>
      <c r="H129" s="56" t="s">
        <v>394</v>
      </c>
      <c r="I129" s="57">
        <f t="shared" ref="I129" si="57">SUM(I123:I128)</f>
        <v>0.34027777777777773</v>
      </c>
    </row>
    <row r="130" spans="1:9">
      <c r="A130" s="62"/>
      <c r="B130" s="43" t="s">
        <v>407</v>
      </c>
      <c r="C130" s="43" t="s">
        <v>382</v>
      </c>
      <c r="D130" s="59">
        <v>0.75</v>
      </c>
      <c r="E130" s="59">
        <v>0.875</v>
      </c>
      <c r="F130" s="59">
        <f t="shared" si="26"/>
        <v>0.125</v>
      </c>
      <c r="I130" s="61"/>
    </row>
    <row r="131" spans="1:9">
      <c r="A131" s="62"/>
      <c r="B131" s="43"/>
      <c r="C131" s="43"/>
      <c r="D131" s="59"/>
      <c r="E131" s="59"/>
      <c r="F131" s="59">
        <f t="shared" ref="F131:F194" si="58">E131-D131</f>
        <v>0</v>
      </c>
      <c r="I131" s="61"/>
    </row>
    <row r="132" spans="1:9">
      <c r="A132" s="62"/>
      <c r="B132" s="43"/>
      <c r="C132" s="43"/>
      <c r="D132" s="59"/>
      <c r="E132" s="59"/>
      <c r="F132" s="59">
        <f t="shared" si="58"/>
        <v>0</v>
      </c>
    </row>
    <row r="133" spans="1:9">
      <c r="A133" s="62"/>
      <c r="B133" s="43"/>
      <c r="C133" s="43"/>
      <c r="D133" s="59"/>
      <c r="E133" s="59"/>
      <c r="F133" s="59">
        <f t="shared" si="58"/>
        <v>0</v>
      </c>
    </row>
    <row r="134" spans="1:9">
      <c r="A134" s="62"/>
      <c r="B134" s="43"/>
      <c r="C134" s="43"/>
      <c r="D134" s="59"/>
      <c r="E134" s="59"/>
      <c r="F134" s="59">
        <f t="shared" si="58"/>
        <v>0</v>
      </c>
    </row>
    <row r="135" spans="1:9">
      <c r="A135" s="62"/>
      <c r="B135" s="43"/>
      <c r="C135" s="43"/>
      <c r="D135" s="59"/>
      <c r="E135" s="59"/>
      <c r="F135" s="59">
        <f t="shared" si="58"/>
        <v>0</v>
      </c>
    </row>
    <row r="136" spans="1:9">
      <c r="A136" s="62"/>
      <c r="B136" s="43"/>
      <c r="C136" s="43"/>
      <c r="D136" s="59"/>
      <c r="E136" s="59"/>
      <c r="F136" s="59">
        <f t="shared" si="58"/>
        <v>0</v>
      </c>
    </row>
    <row r="137" spans="1:9">
      <c r="A137" s="62" t="s">
        <v>18</v>
      </c>
      <c r="B137" s="43" t="s">
        <v>401</v>
      </c>
      <c r="C137" s="43" t="s">
        <v>382</v>
      </c>
      <c r="D137" s="59">
        <v>0.41666666666666669</v>
      </c>
      <c r="E137" s="59">
        <v>0.4236111111111111</v>
      </c>
      <c r="F137" s="59">
        <f t="shared" si="58"/>
        <v>6.9444444444444198E-3</v>
      </c>
      <c r="H137" s="57" t="s">
        <v>380</v>
      </c>
      <c r="I137" s="57" t="s">
        <v>381</v>
      </c>
    </row>
    <row r="138" spans="1:9">
      <c r="A138" s="62"/>
      <c r="B138" s="43" t="s">
        <v>413</v>
      </c>
      <c r="C138" s="43" t="s">
        <v>384</v>
      </c>
      <c r="D138" s="59">
        <v>0.42708333333333331</v>
      </c>
      <c r="E138" s="59">
        <v>0.45833333333333331</v>
      </c>
      <c r="F138" s="59">
        <f t="shared" si="58"/>
        <v>3.125E-2</v>
      </c>
      <c r="H138" s="60" t="s">
        <v>382</v>
      </c>
      <c r="I138" s="59">
        <f t="shared" ref="I138" si="59">SUMIFS(F137:F151, C137:C151,H138)</f>
        <v>0.22916666666666674</v>
      </c>
    </row>
    <row r="139" spans="1:9">
      <c r="A139" s="62"/>
      <c r="B139" s="43" t="s">
        <v>414</v>
      </c>
      <c r="C139" s="43" t="s">
        <v>382</v>
      </c>
      <c r="D139" s="59">
        <v>0.45833333333333331</v>
      </c>
      <c r="E139" s="59">
        <v>0.47222222222222227</v>
      </c>
      <c r="F139" s="59">
        <f t="shared" si="58"/>
        <v>1.3888888888888951E-2</v>
      </c>
      <c r="H139" s="60" t="s">
        <v>384</v>
      </c>
      <c r="I139" s="59">
        <f t="shared" ref="I139" si="60">SUMIFS(F137:F151, C137:C151,H139)</f>
        <v>7.2916666666666685E-2</v>
      </c>
    </row>
    <row r="140" spans="1:9">
      <c r="A140" s="62"/>
      <c r="B140" s="43" t="s">
        <v>413</v>
      </c>
      <c r="C140" s="43" t="s">
        <v>384</v>
      </c>
      <c r="D140" s="59">
        <v>0.47916666666666669</v>
      </c>
      <c r="E140" s="59">
        <v>0.52083333333333337</v>
      </c>
      <c r="F140" s="59">
        <f t="shared" si="58"/>
        <v>4.1666666666666685E-2</v>
      </c>
      <c r="H140" s="60" t="s">
        <v>387</v>
      </c>
      <c r="I140" s="59">
        <f t="shared" ref="I140" si="61">SUMIFS(F137:F151, C137:C151,H140)</f>
        <v>0</v>
      </c>
    </row>
    <row r="141" spans="1:9">
      <c r="A141" s="62"/>
      <c r="B141" s="43" t="s">
        <v>415</v>
      </c>
      <c r="C141" s="43" t="s">
        <v>386</v>
      </c>
      <c r="D141" s="59">
        <v>0</v>
      </c>
      <c r="E141" s="59">
        <v>0</v>
      </c>
      <c r="F141" s="59">
        <f t="shared" si="58"/>
        <v>0</v>
      </c>
      <c r="H141" s="60" t="s">
        <v>379</v>
      </c>
      <c r="I141" s="59">
        <f t="shared" ref="I141" si="62">SUMIFS(F137:F151, C137:C151,H141)</f>
        <v>0</v>
      </c>
    </row>
    <row r="142" spans="1:9">
      <c r="A142" s="62"/>
      <c r="B142" s="43" t="s">
        <v>410</v>
      </c>
      <c r="C142" s="43" t="s">
        <v>386</v>
      </c>
      <c r="D142" s="59">
        <v>0.47222222222222227</v>
      </c>
      <c r="E142" s="59">
        <v>0.47916666666666669</v>
      </c>
      <c r="F142" s="59">
        <f t="shared" si="58"/>
        <v>6.9444444444444198E-3</v>
      </c>
      <c r="H142" s="60" t="s">
        <v>390</v>
      </c>
      <c r="I142" s="59">
        <f t="shared" ref="I142" si="63">SUMIFS(F137:F151, C137:C151,H142)</f>
        <v>0</v>
      </c>
    </row>
    <row r="143" spans="1:9">
      <c r="A143" s="62"/>
      <c r="B143" s="43" t="s">
        <v>405</v>
      </c>
      <c r="C143" s="43" t="s">
        <v>386</v>
      </c>
      <c r="D143" s="59">
        <v>0.65625</v>
      </c>
      <c r="E143" s="59">
        <v>0.66666666666666663</v>
      </c>
      <c r="F143" s="59">
        <f t="shared" si="58"/>
        <v>1.041666666666663E-2</v>
      </c>
      <c r="H143" s="60" t="s">
        <v>386</v>
      </c>
      <c r="I143" s="59">
        <f t="shared" ref="I143" si="64">SUMIFS(F137:F151, C137:C151,H143)</f>
        <v>1.7361111111111049E-2</v>
      </c>
    </row>
    <row r="144" spans="1:9">
      <c r="A144" s="62"/>
      <c r="B144" s="43" t="s">
        <v>406</v>
      </c>
      <c r="C144" s="43" t="s">
        <v>382</v>
      </c>
      <c r="D144" s="59">
        <v>0.66666666666666663</v>
      </c>
      <c r="E144" s="59">
        <v>0.75</v>
      </c>
      <c r="F144" s="59">
        <f t="shared" si="58"/>
        <v>8.333333333333337E-2</v>
      </c>
      <c r="H144" s="56" t="s">
        <v>394</v>
      </c>
      <c r="I144" s="57">
        <f t="shared" ref="I144" si="65">SUM(I138:I143)</f>
        <v>0.31944444444444448</v>
      </c>
    </row>
    <row r="145" spans="1:9">
      <c r="A145" s="62"/>
      <c r="B145" s="43" t="s">
        <v>407</v>
      </c>
      <c r="C145" s="43" t="s">
        <v>382</v>
      </c>
      <c r="D145" s="59">
        <v>0.75</v>
      </c>
      <c r="E145" s="59">
        <v>0.875</v>
      </c>
      <c r="F145" s="59">
        <f t="shared" si="58"/>
        <v>0.125</v>
      </c>
      <c r="I145" s="61"/>
    </row>
    <row r="146" spans="1:9">
      <c r="A146" s="62"/>
      <c r="B146" s="43"/>
      <c r="C146" s="43"/>
      <c r="D146" s="59"/>
      <c r="E146" s="59"/>
      <c r="F146" s="59">
        <f t="shared" si="58"/>
        <v>0</v>
      </c>
      <c r="I146" s="61"/>
    </row>
    <row r="147" spans="1:9">
      <c r="A147" s="62"/>
      <c r="B147" s="43"/>
      <c r="C147" s="43"/>
      <c r="D147" s="59"/>
      <c r="E147" s="59"/>
      <c r="F147" s="59">
        <f t="shared" si="58"/>
        <v>0</v>
      </c>
    </row>
    <row r="148" spans="1:9">
      <c r="A148" s="62"/>
      <c r="B148" s="43"/>
      <c r="C148" s="43"/>
      <c r="D148" s="59"/>
      <c r="E148" s="59"/>
      <c r="F148" s="59">
        <f t="shared" si="58"/>
        <v>0</v>
      </c>
    </row>
    <row r="149" spans="1:9">
      <c r="A149" s="62"/>
      <c r="B149" s="43"/>
      <c r="C149" s="43"/>
      <c r="D149" s="59"/>
      <c r="E149" s="59"/>
      <c r="F149" s="59">
        <f t="shared" si="58"/>
        <v>0</v>
      </c>
    </row>
    <row r="150" spans="1:9">
      <c r="A150" s="62"/>
      <c r="B150" s="43"/>
      <c r="C150" s="43"/>
      <c r="D150" s="59"/>
      <c r="E150" s="59"/>
      <c r="F150" s="59">
        <f t="shared" si="58"/>
        <v>0</v>
      </c>
    </row>
    <row r="151" spans="1:9">
      <c r="A151" s="62"/>
      <c r="B151" s="43"/>
      <c r="C151" s="43"/>
      <c r="D151" s="59"/>
      <c r="E151" s="59"/>
      <c r="F151" s="59">
        <f t="shared" si="58"/>
        <v>0</v>
      </c>
    </row>
    <row r="152" spans="1:9">
      <c r="A152" s="62" t="s">
        <v>426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8"/>
        <v>6.9444444444444198E-3</v>
      </c>
      <c r="H152" s="57" t="s">
        <v>380</v>
      </c>
      <c r="I152" s="57" t="s">
        <v>381</v>
      </c>
    </row>
    <row r="153" spans="1:9">
      <c r="A153" s="62"/>
      <c r="B153" s="43" t="s">
        <v>413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0.22916666666666674</v>
      </c>
    </row>
    <row r="154" spans="1:9">
      <c r="A154" s="62"/>
      <c r="B154" s="43" t="s">
        <v>414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2"/>
      <c r="B155" s="43" t="s">
        <v>413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2"/>
      <c r="B156" s="43" t="s">
        <v>415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2"/>
      <c r="B157" s="43" t="s">
        <v>410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2"/>
      <c r="B158" s="43" t="s">
        <v>405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2"/>
      <c r="B159" s="43" t="s">
        <v>406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0.34027777777777773</v>
      </c>
    </row>
    <row r="160" spans="1:9">
      <c r="A160" s="62"/>
      <c r="B160" s="43" t="s">
        <v>407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2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2"/>
      <c r="B162" s="43"/>
      <c r="C162" s="43"/>
      <c r="D162" s="59"/>
      <c r="E162" s="59"/>
      <c r="F162" s="59">
        <f t="shared" si="58"/>
        <v>0</v>
      </c>
    </row>
    <row r="163" spans="1:9">
      <c r="A163" s="62"/>
      <c r="B163" s="43"/>
      <c r="C163" s="43"/>
      <c r="D163" s="59"/>
      <c r="E163" s="59"/>
      <c r="F163" s="59">
        <f t="shared" si="58"/>
        <v>0</v>
      </c>
    </row>
    <row r="164" spans="1:9">
      <c r="A164" s="62"/>
      <c r="B164" s="43"/>
      <c r="C164" s="43"/>
      <c r="D164" s="59"/>
      <c r="E164" s="59"/>
      <c r="F164" s="59">
        <f t="shared" si="58"/>
        <v>0</v>
      </c>
    </row>
    <row r="165" spans="1:9">
      <c r="A165" s="62"/>
      <c r="B165" s="43"/>
      <c r="C165" s="43"/>
      <c r="D165" s="59"/>
      <c r="E165" s="59"/>
      <c r="F165" s="59">
        <f t="shared" si="58"/>
        <v>0</v>
      </c>
    </row>
    <row r="166" spans="1:9">
      <c r="A166" s="62"/>
      <c r="B166" s="43"/>
      <c r="C166" s="43"/>
      <c r="D166" s="59"/>
      <c r="E166" s="59"/>
      <c r="F166" s="59">
        <f t="shared" si="58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2022-04-28T03:50:02Z</dcterms:modified>
  <cp:category/>
  <cp:contentStatus/>
</cp:coreProperties>
</file>