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506"/>
  <workbookPr defaultThemeVersion="124226"/>
  <xr:revisionPtr revIDLastSave="0" documentId="8_{4F85B4F3-E503-40C1-AA1A-F90663B3489A}" xr6:coauthVersionLast="47" xr6:coauthVersionMax="47" xr10:uidLastSave="{00000000-0000-0000-0000-000000000000}"/>
  <bookViews>
    <workbookView xWindow="-105" yWindow="-105" windowWidth="20730" windowHeight="11760" firstSheet="62" activeTab="62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  <sheet name="19.05.2022" sheetId="80" r:id="rId37"/>
    <sheet name="20.05.2022" sheetId="81" r:id="rId38"/>
    <sheet name="21.05.2022" sheetId="82" r:id="rId39"/>
    <sheet name="23.05.2022" sheetId="83" r:id="rId40"/>
    <sheet name="24.05.2022 " sheetId="85" r:id="rId41"/>
    <sheet name="25.05.2022" sheetId="86" r:id="rId42"/>
    <sheet name="26.05.2022 " sheetId="88" r:id="rId43"/>
    <sheet name="27.05.2022" sheetId="89" r:id="rId44"/>
    <sheet name="30.05.2022 " sheetId="90" r:id="rId45"/>
    <sheet name="31.05.2022  " sheetId="91" r:id="rId46"/>
    <sheet name="01.06.2022 " sheetId="93" r:id="rId47"/>
    <sheet name="02.06.2022 " sheetId="94" r:id="rId48"/>
    <sheet name="03.06.2022" sheetId="95" r:id="rId49"/>
    <sheet name="04.06.2022" sheetId="96" r:id="rId50"/>
    <sheet name="06.06.2022" sheetId="97" r:id="rId51"/>
    <sheet name="21.06.2022 " sheetId="98" r:id="rId52"/>
    <sheet name="23.06.2022" sheetId="99" r:id="rId53"/>
    <sheet name="24.06.2022" sheetId="100" r:id="rId54"/>
    <sheet name="27.06.2022" sheetId="101" r:id="rId55"/>
    <sheet name="28.06.2022" sheetId="102" r:id="rId56"/>
    <sheet name="04.07.2022" sheetId="104" r:id="rId57"/>
    <sheet name="05.07.2022" sheetId="105" r:id="rId58"/>
    <sheet name="06.07.2022" sheetId="106" r:id="rId59"/>
    <sheet name="07.07.2022" sheetId="107" r:id="rId60"/>
    <sheet name="08.07.2022" sheetId="108" r:id="rId61"/>
    <sheet name="09.07.2022" sheetId="109" r:id="rId62"/>
    <sheet name="11.07.2022" sheetId="110" r:id="rId63"/>
    <sheet name="Timesheet Template" sheetId="103" r:id="rId6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1" i="110" l="1"/>
  <c r="F166" i="110"/>
  <c r="F165" i="110"/>
  <c r="F164" i="110"/>
  <c r="F163" i="110"/>
  <c r="F162" i="110"/>
  <c r="F161" i="110"/>
  <c r="F160" i="110"/>
  <c r="F159" i="110"/>
  <c r="I158" i="110"/>
  <c r="F158" i="110"/>
  <c r="I157" i="110"/>
  <c r="F157" i="110"/>
  <c r="I156" i="110"/>
  <c r="F156" i="110"/>
  <c r="I155" i="110"/>
  <c r="F155" i="110"/>
  <c r="I154" i="110"/>
  <c r="F154" i="110"/>
  <c r="I153" i="110"/>
  <c r="I159" i="110" s="1"/>
  <c r="F153" i="110"/>
  <c r="F152" i="110"/>
  <c r="F150" i="110"/>
  <c r="F148" i="110"/>
  <c r="F147" i="110"/>
  <c r="F146" i="110"/>
  <c r="F145" i="110"/>
  <c r="F144" i="110"/>
  <c r="I143" i="110"/>
  <c r="F143" i="110"/>
  <c r="I142" i="110"/>
  <c r="F142" i="110"/>
  <c r="I141" i="110"/>
  <c r="F141" i="110"/>
  <c r="I140" i="110"/>
  <c r="F140" i="110"/>
  <c r="I139" i="110"/>
  <c r="F139" i="110"/>
  <c r="I138" i="110"/>
  <c r="I144" i="110" s="1"/>
  <c r="F138" i="110"/>
  <c r="F137" i="110"/>
  <c r="F136" i="110"/>
  <c r="F135" i="110"/>
  <c r="F134" i="110"/>
  <c r="F133" i="110"/>
  <c r="F132" i="110"/>
  <c r="F131" i="110"/>
  <c r="F130" i="110"/>
  <c r="F129" i="110"/>
  <c r="I128" i="110"/>
  <c r="F128" i="110"/>
  <c r="I127" i="110"/>
  <c r="F127" i="110"/>
  <c r="I126" i="110"/>
  <c r="F126" i="110"/>
  <c r="F125" i="110"/>
  <c r="F124" i="110"/>
  <c r="I125" i="110" s="1"/>
  <c r="F123" i="110"/>
  <c r="F122" i="110"/>
  <c r="I123" i="110" s="1"/>
  <c r="I129" i="110" s="1"/>
  <c r="F119" i="110"/>
  <c r="F118" i="110"/>
  <c r="F117" i="110"/>
  <c r="F116" i="110"/>
  <c r="F115" i="110"/>
  <c r="F114" i="110"/>
  <c r="F113" i="110"/>
  <c r="I112" i="110"/>
  <c r="F112" i="110"/>
  <c r="I111" i="110"/>
  <c r="F111" i="110"/>
  <c r="I110" i="110"/>
  <c r="F110" i="110"/>
  <c r="I109" i="110"/>
  <c r="F109" i="110"/>
  <c r="F108" i="110"/>
  <c r="I113" i="110" s="1"/>
  <c r="F107" i="110"/>
  <c r="I108" i="110" s="1"/>
  <c r="I114" i="110" s="1"/>
  <c r="F106" i="110"/>
  <c r="F105" i="110"/>
  <c r="F104" i="110"/>
  <c r="F103" i="110"/>
  <c r="F101" i="110"/>
  <c r="F100" i="110"/>
  <c r="F99" i="110"/>
  <c r="F98" i="110"/>
  <c r="I97" i="110"/>
  <c r="F97" i="110"/>
  <c r="I96" i="110"/>
  <c r="F96" i="110"/>
  <c r="I95" i="110"/>
  <c r="F95" i="110"/>
  <c r="I94" i="110"/>
  <c r="F94" i="110"/>
  <c r="I98" i="110" s="1"/>
  <c r="F93" i="110"/>
  <c r="F92" i="110"/>
  <c r="I93" i="110" s="1"/>
  <c r="I99" i="110" s="1"/>
  <c r="F91" i="110"/>
  <c r="F90" i="110"/>
  <c r="F89" i="110"/>
  <c r="F88" i="110"/>
  <c r="F87" i="110"/>
  <c r="F86" i="110"/>
  <c r="F85" i="110"/>
  <c r="F84" i="110"/>
  <c r="F83" i="110"/>
  <c r="I82" i="110"/>
  <c r="F82" i="110"/>
  <c r="I81" i="110"/>
  <c r="F81" i="110"/>
  <c r="I80" i="110"/>
  <c r="F80" i="110"/>
  <c r="I79" i="110"/>
  <c r="F79" i="110"/>
  <c r="F78" i="110"/>
  <c r="I83" i="110" s="1"/>
  <c r="F77" i="110"/>
  <c r="I78" i="110" s="1"/>
  <c r="I84" i="110" s="1"/>
  <c r="F76" i="110"/>
  <c r="F75" i="110"/>
  <c r="F74" i="110"/>
  <c r="F73" i="110"/>
  <c r="F72" i="110"/>
  <c r="F71" i="110"/>
  <c r="F70" i="110"/>
  <c r="F69" i="110"/>
  <c r="F68" i="110"/>
  <c r="I67" i="110"/>
  <c r="F67" i="110"/>
  <c r="I66" i="110"/>
  <c r="F66" i="110"/>
  <c r="F65" i="110"/>
  <c r="I64" i="110"/>
  <c r="F64" i="110"/>
  <c r="I68" i="110" s="1"/>
  <c r="F63" i="110"/>
  <c r="I63" i="110" s="1"/>
  <c r="F62" i="110"/>
  <c r="I65" i="110" s="1"/>
  <c r="F57" i="110"/>
  <c r="F56" i="110"/>
  <c r="F55" i="110"/>
  <c r="I52" i="110"/>
  <c r="F52" i="110"/>
  <c r="I53" i="110" s="1"/>
  <c r="F51" i="110"/>
  <c r="F50" i="110"/>
  <c r="I49" i="110"/>
  <c r="F49" i="110"/>
  <c r="I51" i="110" s="1"/>
  <c r="F48" i="110"/>
  <c r="I50" i="110" s="1"/>
  <c r="F47" i="110"/>
  <c r="I48" i="110" s="1"/>
  <c r="I54" i="110" s="1"/>
  <c r="F46" i="110"/>
  <c r="F44" i="110"/>
  <c r="F43" i="110"/>
  <c r="F42" i="110"/>
  <c r="F41" i="110"/>
  <c r="F40" i="110"/>
  <c r="F39" i="110"/>
  <c r="F38" i="110"/>
  <c r="I37" i="110"/>
  <c r="F37" i="110"/>
  <c r="I36" i="110"/>
  <c r="F36" i="110"/>
  <c r="F35" i="110"/>
  <c r="I35" i="110" s="1"/>
  <c r="I34" i="110"/>
  <c r="F34" i="110"/>
  <c r="I38" i="110" s="1"/>
  <c r="F33" i="110"/>
  <c r="F32" i="110"/>
  <c r="I33" i="110" s="1"/>
  <c r="I39" i="110" s="1"/>
  <c r="F31" i="110"/>
  <c r="F30" i="110"/>
  <c r="F29" i="110"/>
  <c r="F28" i="110"/>
  <c r="F27" i="110"/>
  <c r="F26" i="110"/>
  <c r="F25" i="110"/>
  <c r="F24" i="110"/>
  <c r="F23" i="110"/>
  <c r="I22" i="110"/>
  <c r="F22" i="110"/>
  <c r="I21" i="110"/>
  <c r="I20" i="110"/>
  <c r="F20" i="110"/>
  <c r="F19" i="110"/>
  <c r="I18" i="110"/>
  <c r="F18" i="110"/>
  <c r="I23" i="110" s="1"/>
  <c r="F17" i="110"/>
  <c r="I19" i="110" s="1"/>
  <c r="F16" i="110"/>
  <c r="F15" i="110"/>
  <c r="F14" i="110"/>
  <c r="F13" i="110"/>
  <c r="F12" i="110"/>
  <c r="F11" i="110"/>
  <c r="F10" i="110"/>
  <c r="F9" i="110"/>
  <c r="F8" i="110"/>
  <c r="I7" i="110"/>
  <c r="F7" i="110"/>
  <c r="I6" i="110"/>
  <c r="F6" i="110"/>
  <c r="I8" i="110" s="1"/>
  <c r="I5" i="110"/>
  <c r="F5" i="110"/>
  <c r="I4" i="110"/>
  <c r="F4" i="110"/>
  <c r="F3" i="110"/>
  <c r="F2" i="110"/>
  <c r="I3" i="110" s="1"/>
  <c r="I9" i="110" s="1"/>
  <c r="F119" i="108"/>
  <c r="F166" i="109"/>
  <c r="F165" i="109"/>
  <c r="F164" i="109"/>
  <c r="F163" i="109"/>
  <c r="F162" i="109"/>
  <c r="F161" i="109"/>
  <c r="F160" i="109"/>
  <c r="F159" i="109"/>
  <c r="I158" i="109"/>
  <c r="F158" i="109"/>
  <c r="I157" i="109"/>
  <c r="F157" i="109"/>
  <c r="I156" i="109"/>
  <c r="F156" i="109"/>
  <c r="I155" i="109"/>
  <c r="F155" i="109"/>
  <c r="I154" i="109"/>
  <c r="F154" i="109"/>
  <c r="I153" i="109"/>
  <c r="I159" i="109" s="1"/>
  <c r="F153" i="109"/>
  <c r="F152" i="109"/>
  <c r="F150" i="109"/>
  <c r="F148" i="109"/>
  <c r="F147" i="109"/>
  <c r="F146" i="109"/>
  <c r="F145" i="109"/>
  <c r="F144" i="109"/>
  <c r="I143" i="109"/>
  <c r="F143" i="109"/>
  <c r="I142" i="109"/>
  <c r="F142" i="109"/>
  <c r="I141" i="109"/>
  <c r="F141" i="109"/>
  <c r="I140" i="109"/>
  <c r="F140" i="109"/>
  <c r="I139" i="109"/>
  <c r="F139" i="109"/>
  <c r="I138" i="109"/>
  <c r="I144" i="109" s="1"/>
  <c r="F138" i="109"/>
  <c r="F137" i="109"/>
  <c r="F136" i="109"/>
  <c r="F135" i="109"/>
  <c r="F134" i="109"/>
  <c r="F133" i="109"/>
  <c r="F132" i="109"/>
  <c r="F131" i="109"/>
  <c r="F130" i="109"/>
  <c r="F129" i="109"/>
  <c r="I128" i="109"/>
  <c r="F128" i="109"/>
  <c r="I127" i="109"/>
  <c r="F127" i="109"/>
  <c r="I126" i="109"/>
  <c r="F126" i="109"/>
  <c r="F125" i="109"/>
  <c r="F124" i="109"/>
  <c r="I125" i="109" s="1"/>
  <c r="F123" i="109"/>
  <c r="F122" i="109"/>
  <c r="I123" i="109" s="1"/>
  <c r="I129" i="109" s="1"/>
  <c r="F119" i="109"/>
  <c r="F118" i="109"/>
  <c r="F117" i="109"/>
  <c r="F116" i="109"/>
  <c r="F115" i="109"/>
  <c r="F114" i="109"/>
  <c r="F113" i="109"/>
  <c r="I112" i="109"/>
  <c r="F112" i="109"/>
  <c r="I111" i="109"/>
  <c r="F111" i="109"/>
  <c r="I110" i="109"/>
  <c r="F110" i="109"/>
  <c r="I109" i="109"/>
  <c r="F109" i="109"/>
  <c r="F108" i="109"/>
  <c r="I113" i="109" s="1"/>
  <c r="F107" i="109"/>
  <c r="I108" i="109" s="1"/>
  <c r="I114" i="109" s="1"/>
  <c r="F106" i="109"/>
  <c r="F105" i="109"/>
  <c r="F104" i="109"/>
  <c r="F103" i="109"/>
  <c r="F101" i="109"/>
  <c r="F100" i="109"/>
  <c r="F99" i="109"/>
  <c r="F98" i="109"/>
  <c r="I97" i="109"/>
  <c r="F97" i="109"/>
  <c r="I96" i="109"/>
  <c r="F96" i="109"/>
  <c r="I95" i="109"/>
  <c r="F95" i="109"/>
  <c r="I94" i="109"/>
  <c r="F94" i="109"/>
  <c r="I98" i="109" s="1"/>
  <c r="F93" i="109"/>
  <c r="F92" i="109"/>
  <c r="I93" i="109" s="1"/>
  <c r="I99" i="109" s="1"/>
  <c r="F91" i="109"/>
  <c r="F90" i="109"/>
  <c r="F89" i="109"/>
  <c r="F88" i="109"/>
  <c r="F87" i="109"/>
  <c r="F86" i="109"/>
  <c r="F85" i="109"/>
  <c r="F84" i="109"/>
  <c r="F83" i="109"/>
  <c r="I82" i="109"/>
  <c r="F82" i="109"/>
  <c r="I81" i="109"/>
  <c r="F81" i="109"/>
  <c r="I80" i="109"/>
  <c r="F80" i="109"/>
  <c r="I79" i="109"/>
  <c r="F79" i="109"/>
  <c r="F78" i="109"/>
  <c r="I83" i="109" s="1"/>
  <c r="F77" i="109"/>
  <c r="I78" i="109" s="1"/>
  <c r="I84" i="109" s="1"/>
  <c r="F76" i="109"/>
  <c r="F75" i="109"/>
  <c r="F74" i="109"/>
  <c r="F73" i="109"/>
  <c r="F72" i="109"/>
  <c r="F71" i="109"/>
  <c r="F70" i="109"/>
  <c r="F69" i="109"/>
  <c r="F68" i="109"/>
  <c r="I67" i="109"/>
  <c r="F67" i="109"/>
  <c r="I66" i="109"/>
  <c r="F66" i="109"/>
  <c r="F65" i="109"/>
  <c r="I64" i="109"/>
  <c r="F64" i="109"/>
  <c r="I68" i="109" s="1"/>
  <c r="F63" i="109"/>
  <c r="I63" i="109" s="1"/>
  <c r="F62" i="109"/>
  <c r="I65" i="109" s="1"/>
  <c r="F57" i="109"/>
  <c r="F56" i="109"/>
  <c r="F55" i="109"/>
  <c r="I52" i="109"/>
  <c r="F52" i="109"/>
  <c r="I53" i="109" s="1"/>
  <c r="F51" i="109"/>
  <c r="F50" i="109"/>
  <c r="I49" i="109"/>
  <c r="F49" i="109"/>
  <c r="I51" i="109" s="1"/>
  <c r="F48" i="109"/>
  <c r="I50" i="109" s="1"/>
  <c r="F47" i="109"/>
  <c r="I48" i="109" s="1"/>
  <c r="I54" i="109" s="1"/>
  <c r="F46" i="109"/>
  <c r="F44" i="109"/>
  <c r="F43" i="109"/>
  <c r="F42" i="109"/>
  <c r="F41" i="109"/>
  <c r="F40" i="109"/>
  <c r="F39" i="109"/>
  <c r="I38" i="109"/>
  <c r="F38" i="109"/>
  <c r="I37" i="109"/>
  <c r="F37" i="109"/>
  <c r="I36" i="109"/>
  <c r="F36" i="109"/>
  <c r="F35" i="109"/>
  <c r="I35" i="109" s="1"/>
  <c r="I34" i="109"/>
  <c r="F34" i="109"/>
  <c r="I33" i="109"/>
  <c r="I39" i="109" s="1"/>
  <c r="F33" i="109"/>
  <c r="F32" i="109"/>
  <c r="F31" i="109"/>
  <c r="F30" i="109"/>
  <c r="F29" i="109"/>
  <c r="F28" i="109"/>
  <c r="F27" i="109"/>
  <c r="F26" i="109"/>
  <c r="F25" i="109"/>
  <c r="F24" i="109"/>
  <c r="I23" i="109"/>
  <c r="F23" i="109"/>
  <c r="I22" i="109"/>
  <c r="F22" i="109"/>
  <c r="I21" i="109"/>
  <c r="F21" i="109"/>
  <c r="I20" i="109"/>
  <c r="F20" i="109"/>
  <c r="I19" i="109"/>
  <c r="F19" i="109"/>
  <c r="I18" i="109"/>
  <c r="I24" i="109" s="1"/>
  <c r="F18" i="109"/>
  <c r="F17" i="109"/>
  <c r="F16" i="109"/>
  <c r="F15" i="109"/>
  <c r="F14" i="109"/>
  <c r="F13" i="109"/>
  <c r="F12" i="109"/>
  <c r="F11" i="109"/>
  <c r="F10" i="109"/>
  <c r="F9" i="109"/>
  <c r="F8" i="109"/>
  <c r="I7" i="109"/>
  <c r="F7" i="109"/>
  <c r="I6" i="109"/>
  <c r="F6" i="109"/>
  <c r="I5" i="109"/>
  <c r="F5" i="109"/>
  <c r="I4" i="109"/>
  <c r="F4" i="109"/>
  <c r="F3" i="109"/>
  <c r="I8" i="109" s="1"/>
  <c r="F2" i="109"/>
  <c r="I3" i="109" s="1"/>
  <c r="I9" i="109" s="1"/>
  <c r="F166" i="108"/>
  <c r="F165" i="108"/>
  <c r="F164" i="108"/>
  <c r="F163" i="108"/>
  <c r="F162" i="108"/>
  <c r="F161" i="108"/>
  <c r="F160" i="108"/>
  <c r="F159" i="108"/>
  <c r="I158" i="108"/>
  <c r="F158" i="108"/>
  <c r="I157" i="108"/>
  <c r="F157" i="108"/>
  <c r="I156" i="108"/>
  <c r="F156" i="108"/>
  <c r="I155" i="108"/>
  <c r="F155" i="108"/>
  <c r="I154" i="108"/>
  <c r="F154" i="108"/>
  <c r="I153" i="108"/>
  <c r="I159" i="108" s="1"/>
  <c r="F153" i="108"/>
  <c r="F152" i="108"/>
  <c r="F150" i="108"/>
  <c r="F148" i="108"/>
  <c r="F147" i="108"/>
  <c r="F146" i="108"/>
  <c r="F145" i="108"/>
  <c r="F144" i="108"/>
  <c r="I143" i="108"/>
  <c r="F143" i="108"/>
  <c r="I142" i="108"/>
  <c r="F142" i="108"/>
  <c r="I141" i="108"/>
  <c r="F141" i="108"/>
  <c r="I140" i="108"/>
  <c r="F140" i="108"/>
  <c r="I139" i="108"/>
  <c r="F139" i="108"/>
  <c r="I138" i="108"/>
  <c r="I144" i="108" s="1"/>
  <c r="F138" i="108"/>
  <c r="F137" i="108"/>
  <c r="F136" i="108"/>
  <c r="F135" i="108"/>
  <c r="F134" i="108"/>
  <c r="F133" i="108"/>
  <c r="F132" i="108"/>
  <c r="F131" i="108"/>
  <c r="F130" i="108"/>
  <c r="F129" i="108"/>
  <c r="I128" i="108"/>
  <c r="F128" i="108"/>
  <c r="I127" i="108"/>
  <c r="F127" i="108"/>
  <c r="I126" i="108"/>
  <c r="F126" i="108"/>
  <c r="F125" i="108"/>
  <c r="F124" i="108"/>
  <c r="I125" i="108" s="1"/>
  <c r="F123" i="108"/>
  <c r="F122" i="108"/>
  <c r="I123" i="108" s="1"/>
  <c r="I129" i="108" s="1"/>
  <c r="F118" i="108"/>
  <c r="F117" i="108"/>
  <c r="F116" i="108"/>
  <c r="F115" i="108"/>
  <c r="F114" i="108"/>
  <c r="F113" i="108"/>
  <c r="I112" i="108"/>
  <c r="F112" i="108"/>
  <c r="I111" i="108"/>
  <c r="F111" i="108"/>
  <c r="I110" i="108"/>
  <c r="F110" i="108"/>
  <c r="I109" i="108"/>
  <c r="F109" i="108"/>
  <c r="F108" i="108"/>
  <c r="I113" i="108" s="1"/>
  <c r="F107" i="108"/>
  <c r="I108" i="108" s="1"/>
  <c r="I114" i="108" s="1"/>
  <c r="F106" i="108"/>
  <c r="F105" i="108"/>
  <c r="F104" i="108"/>
  <c r="F103" i="108"/>
  <c r="F101" i="108"/>
  <c r="F100" i="108"/>
  <c r="F99" i="108"/>
  <c r="F98" i="108"/>
  <c r="I97" i="108"/>
  <c r="F97" i="108"/>
  <c r="I96" i="108"/>
  <c r="F96" i="108"/>
  <c r="I95" i="108"/>
  <c r="F95" i="108"/>
  <c r="I94" i="108"/>
  <c r="F94" i="108"/>
  <c r="I98" i="108" s="1"/>
  <c r="F93" i="108"/>
  <c r="F92" i="108"/>
  <c r="I93" i="108" s="1"/>
  <c r="I99" i="108" s="1"/>
  <c r="F91" i="108"/>
  <c r="F90" i="108"/>
  <c r="F89" i="108"/>
  <c r="F88" i="108"/>
  <c r="F87" i="108"/>
  <c r="F86" i="108"/>
  <c r="F85" i="108"/>
  <c r="F84" i="108"/>
  <c r="F83" i="108"/>
  <c r="F82" i="108"/>
  <c r="I81" i="108"/>
  <c r="F81" i="108"/>
  <c r="I80" i="108"/>
  <c r="F80" i="108"/>
  <c r="I82" i="108" s="1"/>
  <c r="I79" i="108"/>
  <c r="F79" i="108"/>
  <c r="F78" i="108"/>
  <c r="I83" i="108" s="1"/>
  <c r="F77" i="108"/>
  <c r="I78" i="108" s="1"/>
  <c r="I84" i="108" s="1"/>
  <c r="F76" i="108"/>
  <c r="F75" i="108"/>
  <c r="F74" i="108"/>
  <c r="F73" i="108"/>
  <c r="F72" i="108"/>
  <c r="F71" i="108"/>
  <c r="F70" i="108"/>
  <c r="F69" i="108"/>
  <c r="F68" i="108"/>
  <c r="I67" i="108"/>
  <c r="F67" i="108"/>
  <c r="I66" i="108"/>
  <c r="F66" i="108"/>
  <c r="F65" i="108"/>
  <c r="I64" i="108"/>
  <c r="F64" i="108"/>
  <c r="I68" i="108" s="1"/>
  <c r="F63" i="108"/>
  <c r="I63" i="108" s="1"/>
  <c r="F62" i="108"/>
  <c r="I65" i="108" s="1"/>
  <c r="F57" i="108"/>
  <c r="F56" i="108"/>
  <c r="F55" i="108"/>
  <c r="F52" i="108"/>
  <c r="F51" i="108"/>
  <c r="I52" i="108" s="1"/>
  <c r="F50" i="108"/>
  <c r="I49" i="108"/>
  <c r="F49" i="108"/>
  <c r="I51" i="108" s="1"/>
  <c r="F48" i="108"/>
  <c r="I50" i="108" s="1"/>
  <c r="F47" i="108"/>
  <c r="I48" i="108" s="1"/>
  <c r="F46" i="108"/>
  <c r="F44" i="108"/>
  <c r="F43" i="108"/>
  <c r="F42" i="108"/>
  <c r="F41" i="108"/>
  <c r="F40" i="108"/>
  <c r="F39" i="108"/>
  <c r="F38" i="108"/>
  <c r="F37" i="108"/>
  <c r="I36" i="108"/>
  <c r="F36" i="108"/>
  <c r="I38" i="108" s="1"/>
  <c r="F35" i="108"/>
  <c r="I34" i="108"/>
  <c r="F34" i="108"/>
  <c r="F33" i="108"/>
  <c r="F32" i="108"/>
  <c r="I33" i="108" s="1"/>
  <c r="F31" i="108"/>
  <c r="F30" i="108"/>
  <c r="F29" i="108"/>
  <c r="F28" i="108"/>
  <c r="F27" i="108"/>
  <c r="F26" i="108"/>
  <c r="F25" i="108"/>
  <c r="F24" i="108"/>
  <c r="I23" i="108"/>
  <c r="F23" i="108"/>
  <c r="I22" i="108"/>
  <c r="F22" i="108"/>
  <c r="I21" i="108"/>
  <c r="F21" i="108"/>
  <c r="I20" i="108"/>
  <c r="F20" i="108"/>
  <c r="I19" i="108"/>
  <c r="F19" i="108"/>
  <c r="I18" i="108"/>
  <c r="I24" i="108" s="1"/>
  <c r="F18" i="108"/>
  <c r="F17" i="108"/>
  <c r="F16" i="108"/>
  <c r="F15" i="108"/>
  <c r="F14" i="108"/>
  <c r="F13" i="108"/>
  <c r="F12" i="108"/>
  <c r="F11" i="108"/>
  <c r="F10" i="108"/>
  <c r="F9" i="108"/>
  <c r="F8" i="108"/>
  <c r="F7" i="108"/>
  <c r="I6" i="108"/>
  <c r="F6" i="108"/>
  <c r="I5" i="108"/>
  <c r="F5" i="108"/>
  <c r="I7" i="108" s="1"/>
  <c r="I4" i="108"/>
  <c r="F4" i="108"/>
  <c r="F3" i="108"/>
  <c r="I8" i="108" s="1"/>
  <c r="F2" i="108"/>
  <c r="I3" i="108" s="1"/>
  <c r="I9" i="108" s="1"/>
  <c r="F81" i="107"/>
  <c r="F82" i="107"/>
  <c r="F166" i="107"/>
  <c r="F165" i="107"/>
  <c r="F164" i="107"/>
  <c r="F163" i="107"/>
  <c r="F162" i="107"/>
  <c r="F161" i="107"/>
  <c r="F160" i="107"/>
  <c r="F159" i="107"/>
  <c r="I158" i="107"/>
  <c r="F158" i="107"/>
  <c r="I157" i="107"/>
  <c r="F157" i="107"/>
  <c r="I156" i="107"/>
  <c r="F156" i="107"/>
  <c r="I155" i="107"/>
  <c r="F155" i="107"/>
  <c r="I154" i="107"/>
  <c r="F154" i="107"/>
  <c r="I153" i="107"/>
  <c r="I159" i="107" s="1"/>
  <c r="F153" i="107"/>
  <c r="F152" i="107"/>
  <c r="F150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I138" i="107"/>
  <c r="I144" i="107" s="1"/>
  <c r="F138" i="107"/>
  <c r="F137" i="107"/>
  <c r="F136" i="107"/>
  <c r="F135" i="107"/>
  <c r="F134" i="107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F124" i="107"/>
  <c r="I125" i="107" s="1"/>
  <c r="F123" i="107"/>
  <c r="F122" i="107"/>
  <c r="I123" i="107" s="1"/>
  <c r="I129" i="107" s="1"/>
  <c r="F119" i="107"/>
  <c r="F118" i="107"/>
  <c r="F117" i="107"/>
  <c r="F116" i="107"/>
  <c r="F115" i="107"/>
  <c r="F114" i="107"/>
  <c r="F113" i="107"/>
  <c r="I112" i="107"/>
  <c r="F112" i="107"/>
  <c r="I111" i="107"/>
  <c r="F111" i="107"/>
  <c r="I110" i="107"/>
  <c r="F110" i="107"/>
  <c r="I109" i="107"/>
  <c r="F109" i="107"/>
  <c r="F108" i="107"/>
  <c r="I113" i="107" s="1"/>
  <c r="F107" i="107"/>
  <c r="I108" i="107" s="1"/>
  <c r="I114" i="107" s="1"/>
  <c r="F106" i="107"/>
  <c r="F105" i="107"/>
  <c r="F104" i="107"/>
  <c r="F103" i="107"/>
  <c r="F101" i="107"/>
  <c r="F100" i="107"/>
  <c r="F99" i="107"/>
  <c r="F98" i="107"/>
  <c r="I97" i="107"/>
  <c r="F97" i="107"/>
  <c r="I96" i="107"/>
  <c r="F96" i="107"/>
  <c r="I95" i="107"/>
  <c r="F95" i="107"/>
  <c r="I94" i="107"/>
  <c r="F94" i="107"/>
  <c r="I98" i="107" s="1"/>
  <c r="F93" i="107"/>
  <c r="F92" i="107"/>
  <c r="I93" i="107" s="1"/>
  <c r="I99" i="107" s="1"/>
  <c r="F91" i="107"/>
  <c r="F90" i="107"/>
  <c r="F89" i="107"/>
  <c r="F88" i="107"/>
  <c r="F87" i="107"/>
  <c r="F86" i="107"/>
  <c r="F85" i="107"/>
  <c r="F84" i="107"/>
  <c r="F83" i="107"/>
  <c r="I81" i="107"/>
  <c r="I82" i="107"/>
  <c r="I80" i="107"/>
  <c r="F80" i="107"/>
  <c r="I79" i="107"/>
  <c r="F79" i="107"/>
  <c r="F78" i="107"/>
  <c r="I83" i="107" s="1"/>
  <c r="F77" i="107"/>
  <c r="I78" i="107" s="1"/>
  <c r="I84" i="107" s="1"/>
  <c r="F76" i="107"/>
  <c r="F75" i="107"/>
  <c r="F74" i="107"/>
  <c r="F73" i="107"/>
  <c r="F72" i="107"/>
  <c r="F71" i="107"/>
  <c r="F70" i="107"/>
  <c r="F69" i="107"/>
  <c r="F68" i="107"/>
  <c r="I67" i="107"/>
  <c r="F67" i="107"/>
  <c r="I66" i="107"/>
  <c r="F66" i="107"/>
  <c r="F65" i="107"/>
  <c r="F64" i="107"/>
  <c r="F63" i="107"/>
  <c r="I63" i="107" s="1"/>
  <c r="F62" i="107"/>
  <c r="F57" i="107"/>
  <c r="F56" i="107"/>
  <c r="F55" i="107"/>
  <c r="F52" i="107"/>
  <c r="F51" i="107"/>
  <c r="F50" i="107"/>
  <c r="I52" i="107" s="1"/>
  <c r="I49" i="107"/>
  <c r="F49" i="107"/>
  <c r="I51" i="107" s="1"/>
  <c r="F48" i="107"/>
  <c r="I50" i="107" s="1"/>
  <c r="F47" i="107"/>
  <c r="I48" i="107" s="1"/>
  <c r="F46" i="107"/>
  <c r="F44" i="107"/>
  <c r="F43" i="107"/>
  <c r="F42" i="107"/>
  <c r="F41" i="107"/>
  <c r="F40" i="107"/>
  <c r="F39" i="107"/>
  <c r="F38" i="107"/>
  <c r="I37" i="107"/>
  <c r="F37" i="107"/>
  <c r="I36" i="107"/>
  <c r="F36" i="107"/>
  <c r="F35" i="107"/>
  <c r="I35" i="107" s="1"/>
  <c r="I34" i="107"/>
  <c r="F34" i="107"/>
  <c r="F33" i="107"/>
  <c r="I38" i="107" s="1"/>
  <c r="F32" i="107"/>
  <c r="I33" i="107" s="1"/>
  <c r="I39" i="107" s="1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I18" i="107"/>
  <c r="I24" i="107" s="1"/>
  <c r="F18" i="107"/>
  <c r="F17" i="107"/>
  <c r="F16" i="107"/>
  <c r="F15" i="107"/>
  <c r="F14" i="107"/>
  <c r="F13" i="107"/>
  <c r="F12" i="107"/>
  <c r="F11" i="107"/>
  <c r="F10" i="107"/>
  <c r="F9" i="107"/>
  <c r="F8" i="107"/>
  <c r="F7" i="107"/>
  <c r="I7" i="107" s="1"/>
  <c r="I6" i="107"/>
  <c r="F6" i="107"/>
  <c r="I5" i="107"/>
  <c r="F5" i="107"/>
  <c r="I4" i="107"/>
  <c r="F4" i="107"/>
  <c r="F3" i="107"/>
  <c r="I8" i="107" s="1"/>
  <c r="F2" i="107"/>
  <c r="I3" i="107" s="1"/>
  <c r="I9" i="107" s="1"/>
  <c r="F166" i="106"/>
  <c r="F165" i="106"/>
  <c r="F164" i="106"/>
  <c r="F163" i="106"/>
  <c r="F162" i="106"/>
  <c r="F161" i="106"/>
  <c r="F160" i="106"/>
  <c r="F159" i="106"/>
  <c r="I158" i="106"/>
  <c r="F158" i="106"/>
  <c r="I157" i="106"/>
  <c r="F157" i="106"/>
  <c r="I156" i="106"/>
  <c r="F156" i="106"/>
  <c r="I155" i="106"/>
  <c r="F155" i="106"/>
  <c r="I154" i="106"/>
  <c r="F154" i="106"/>
  <c r="I153" i="106"/>
  <c r="I159" i="106" s="1"/>
  <c r="F153" i="106"/>
  <c r="F152" i="106"/>
  <c r="F150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I138" i="106"/>
  <c r="I144" i="106" s="1"/>
  <c r="F138" i="106"/>
  <c r="F137" i="106"/>
  <c r="F136" i="106"/>
  <c r="F135" i="106"/>
  <c r="F13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F124" i="106"/>
  <c r="I125" i="106" s="1"/>
  <c r="F123" i="106"/>
  <c r="F122" i="106"/>
  <c r="I123" i="106" s="1"/>
  <c r="I129" i="106" s="1"/>
  <c r="F119" i="106"/>
  <c r="F118" i="106"/>
  <c r="F117" i="106"/>
  <c r="F116" i="106"/>
  <c r="F115" i="106"/>
  <c r="F114" i="106"/>
  <c r="F113" i="106"/>
  <c r="I112" i="106"/>
  <c r="F112" i="106"/>
  <c r="I111" i="106"/>
  <c r="F111" i="106"/>
  <c r="I110" i="106"/>
  <c r="F110" i="106"/>
  <c r="I109" i="106"/>
  <c r="F109" i="106"/>
  <c r="F108" i="106"/>
  <c r="I113" i="106" s="1"/>
  <c r="F107" i="106"/>
  <c r="I108" i="106" s="1"/>
  <c r="I114" i="106" s="1"/>
  <c r="F106" i="106"/>
  <c r="F105" i="106"/>
  <c r="F104" i="106"/>
  <c r="F103" i="106"/>
  <c r="F101" i="106"/>
  <c r="F100" i="106"/>
  <c r="F99" i="106"/>
  <c r="F98" i="106"/>
  <c r="I97" i="106"/>
  <c r="F97" i="106"/>
  <c r="I96" i="106"/>
  <c r="F96" i="106"/>
  <c r="I95" i="106"/>
  <c r="F95" i="106"/>
  <c r="I94" i="106"/>
  <c r="F94" i="106"/>
  <c r="I98" i="106" s="1"/>
  <c r="F93" i="106"/>
  <c r="F92" i="106"/>
  <c r="I93" i="106" s="1"/>
  <c r="I99" i="106" s="1"/>
  <c r="F91" i="106"/>
  <c r="F90" i="106"/>
  <c r="F89" i="106"/>
  <c r="F88" i="106"/>
  <c r="F87" i="106"/>
  <c r="F86" i="106"/>
  <c r="F85" i="106"/>
  <c r="F84" i="106"/>
  <c r="F83" i="106"/>
  <c r="I82" i="106"/>
  <c r="F82" i="106"/>
  <c r="I81" i="106"/>
  <c r="F81" i="106"/>
  <c r="I80" i="106"/>
  <c r="F80" i="106"/>
  <c r="I79" i="106"/>
  <c r="F79" i="106"/>
  <c r="F78" i="106"/>
  <c r="I83" i="106" s="1"/>
  <c r="F77" i="106"/>
  <c r="I78" i="106" s="1"/>
  <c r="I84" i="106" s="1"/>
  <c r="F76" i="106"/>
  <c r="F75" i="106"/>
  <c r="F74" i="106"/>
  <c r="F73" i="106"/>
  <c r="F72" i="106"/>
  <c r="F71" i="106"/>
  <c r="F70" i="106"/>
  <c r="F69" i="106"/>
  <c r="F68" i="106"/>
  <c r="I67" i="106"/>
  <c r="F67" i="106"/>
  <c r="I66" i="106"/>
  <c r="F66" i="106"/>
  <c r="F65" i="106"/>
  <c r="I64" i="106"/>
  <c r="F64" i="106"/>
  <c r="F63" i="106"/>
  <c r="I63" i="106" s="1"/>
  <c r="F62" i="106"/>
  <c r="I65" i="106" s="1"/>
  <c r="F57" i="106"/>
  <c r="F56" i="106"/>
  <c r="F55" i="106"/>
  <c r="F52" i="106"/>
  <c r="F51" i="106"/>
  <c r="I52" i="106" s="1"/>
  <c r="F50" i="106"/>
  <c r="I49" i="106"/>
  <c r="F49" i="106"/>
  <c r="I51" i="106" s="1"/>
  <c r="F48" i="106"/>
  <c r="I50" i="106" s="1"/>
  <c r="F47" i="106"/>
  <c r="I48" i="106" s="1"/>
  <c r="F46" i="106"/>
  <c r="F44" i="106"/>
  <c r="F43" i="106"/>
  <c r="F42" i="106"/>
  <c r="F41" i="106"/>
  <c r="F40" i="106"/>
  <c r="F39" i="106"/>
  <c r="F38" i="106"/>
  <c r="I37" i="106"/>
  <c r="F37" i="106"/>
  <c r="F36" i="106"/>
  <c r="I36" i="106" s="1"/>
  <c r="F35" i="106"/>
  <c r="I35" i="106" s="1"/>
  <c r="I34" i="106"/>
  <c r="F34" i="106"/>
  <c r="F33" i="106"/>
  <c r="I38" i="106" s="1"/>
  <c r="F32" i="106"/>
  <c r="I33" i="106" s="1"/>
  <c r="I39" i="106" s="1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I18" i="106"/>
  <c r="I24" i="106" s="1"/>
  <c r="F18" i="106"/>
  <c r="F17" i="106"/>
  <c r="F16" i="106"/>
  <c r="F15" i="106"/>
  <c r="F14" i="106"/>
  <c r="F13" i="106"/>
  <c r="F12" i="106"/>
  <c r="F11" i="106"/>
  <c r="F10" i="106"/>
  <c r="F9" i="106"/>
  <c r="F8" i="106"/>
  <c r="F7" i="106"/>
  <c r="I6" i="106"/>
  <c r="F6" i="106"/>
  <c r="I8" i="106" s="1"/>
  <c r="I5" i="106"/>
  <c r="F5" i="106"/>
  <c r="I7" i="106" s="1"/>
  <c r="I4" i="106"/>
  <c r="F4" i="106"/>
  <c r="F3" i="106"/>
  <c r="F2" i="106"/>
  <c r="I3" i="106" s="1"/>
  <c r="I9" i="106" s="1"/>
  <c r="F36" i="105"/>
  <c r="F117" i="105"/>
  <c r="F116" i="105"/>
  <c r="F115" i="105"/>
  <c r="F114" i="105"/>
  <c r="F166" i="105"/>
  <c r="F165" i="105"/>
  <c r="F164" i="105"/>
  <c r="F163" i="105"/>
  <c r="F162" i="105"/>
  <c r="F161" i="105"/>
  <c r="F160" i="105"/>
  <c r="F159" i="105"/>
  <c r="I158" i="105"/>
  <c r="F158" i="105"/>
  <c r="I157" i="105"/>
  <c r="F157" i="105"/>
  <c r="I156" i="105"/>
  <c r="F156" i="105"/>
  <c r="I155" i="105"/>
  <c r="F155" i="105"/>
  <c r="I154" i="105"/>
  <c r="F154" i="105"/>
  <c r="I153" i="105"/>
  <c r="I159" i="105" s="1"/>
  <c r="F153" i="105"/>
  <c r="F152" i="105"/>
  <c r="F150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I138" i="105"/>
  <c r="I144" i="105" s="1"/>
  <c r="F138" i="105"/>
  <c r="F137" i="105"/>
  <c r="F136" i="105"/>
  <c r="F135" i="105"/>
  <c r="F13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F125" i="105"/>
  <c r="F124" i="105"/>
  <c r="F123" i="105"/>
  <c r="F122" i="105"/>
  <c r="I123" i="105" s="1"/>
  <c r="F113" i="105"/>
  <c r="I112" i="105"/>
  <c r="F112" i="105"/>
  <c r="I111" i="105"/>
  <c r="F111" i="105"/>
  <c r="I110" i="105"/>
  <c r="F110" i="105"/>
  <c r="I109" i="105"/>
  <c r="F109" i="105"/>
  <c r="F108" i="105"/>
  <c r="I113" i="105" s="1"/>
  <c r="F107" i="105"/>
  <c r="I108" i="105" s="1"/>
  <c r="I114" i="105" s="1"/>
  <c r="F106" i="105"/>
  <c r="F105" i="105"/>
  <c r="F104" i="105"/>
  <c r="F103" i="105"/>
  <c r="F101" i="105"/>
  <c r="F100" i="105"/>
  <c r="F99" i="105"/>
  <c r="F98" i="105"/>
  <c r="I97" i="105"/>
  <c r="F97" i="105"/>
  <c r="I96" i="105"/>
  <c r="F96" i="105"/>
  <c r="I95" i="105"/>
  <c r="F95" i="105"/>
  <c r="I94" i="105"/>
  <c r="F94" i="105"/>
  <c r="I98" i="105" s="1"/>
  <c r="F93" i="105"/>
  <c r="F92" i="105"/>
  <c r="I93" i="105" s="1"/>
  <c r="I99" i="105" s="1"/>
  <c r="F91" i="105"/>
  <c r="F90" i="105"/>
  <c r="F89" i="105"/>
  <c r="F88" i="105"/>
  <c r="F87" i="105"/>
  <c r="F86" i="105"/>
  <c r="F85" i="105"/>
  <c r="F84" i="105"/>
  <c r="F83" i="105"/>
  <c r="I82" i="105"/>
  <c r="F82" i="105"/>
  <c r="I81" i="105"/>
  <c r="F81" i="105"/>
  <c r="I80" i="105"/>
  <c r="F80" i="105"/>
  <c r="F79" i="105"/>
  <c r="I79" i="105" s="1"/>
  <c r="F78" i="105"/>
  <c r="I83" i="105" s="1"/>
  <c r="F77" i="105"/>
  <c r="I78" i="105" s="1"/>
  <c r="I84" i="105" s="1"/>
  <c r="F76" i="105"/>
  <c r="F75" i="105"/>
  <c r="F74" i="105"/>
  <c r="F73" i="105"/>
  <c r="F72" i="105"/>
  <c r="F71" i="105"/>
  <c r="F70" i="105"/>
  <c r="F69" i="105"/>
  <c r="F68" i="105"/>
  <c r="I67" i="105"/>
  <c r="F67" i="105"/>
  <c r="I66" i="105"/>
  <c r="F66" i="105"/>
  <c r="F65" i="105"/>
  <c r="I64" i="105"/>
  <c r="F64" i="105"/>
  <c r="I68" i="105" s="1"/>
  <c r="F63" i="105"/>
  <c r="I63" i="105" s="1"/>
  <c r="F62" i="105"/>
  <c r="I65" i="105" s="1"/>
  <c r="F57" i="105"/>
  <c r="F56" i="105"/>
  <c r="F55" i="105"/>
  <c r="I52" i="105"/>
  <c r="F52" i="105"/>
  <c r="F51" i="105"/>
  <c r="F50" i="105"/>
  <c r="I49" i="105"/>
  <c r="F49" i="105"/>
  <c r="I51" i="105" s="1"/>
  <c r="F48" i="105"/>
  <c r="I50" i="105" s="1"/>
  <c r="F47" i="105"/>
  <c r="I48" i="105" s="1"/>
  <c r="F46" i="105"/>
  <c r="F44" i="105"/>
  <c r="F43" i="105"/>
  <c r="F42" i="105"/>
  <c r="F41" i="105"/>
  <c r="F40" i="105"/>
  <c r="F39" i="105"/>
  <c r="F38" i="105"/>
  <c r="I37" i="105"/>
  <c r="F37" i="105"/>
  <c r="I36" i="105"/>
  <c r="F35" i="105"/>
  <c r="I34" i="105"/>
  <c r="F34" i="105"/>
  <c r="F33" i="105"/>
  <c r="F32" i="105"/>
  <c r="I33" i="105" s="1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I18" i="105"/>
  <c r="I24" i="105" s="1"/>
  <c r="F18" i="105"/>
  <c r="F17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F5" i="105"/>
  <c r="I4" i="105"/>
  <c r="F4" i="105"/>
  <c r="I8" i="105" s="1"/>
  <c r="F3" i="105"/>
  <c r="I3" i="105" s="1"/>
  <c r="F2" i="105"/>
  <c r="I5" i="105" s="1"/>
  <c r="F166" i="104"/>
  <c r="F165" i="104"/>
  <c r="F164" i="104"/>
  <c r="F163" i="104"/>
  <c r="F162" i="104"/>
  <c r="F161" i="104"/>
  <c r="F160" i="104"/>
  <c r="F159" i="104"/>
  <c r="I158" i="104"/>
  <c r="F158" i="104"/>
  <c r="I157" i="104"/>
  <c r="F157" i="104"/>
  <c r="I156" i="104"/>
  <c r="F156" i="104"/>
  <c r="I155" i="104"/>
  <c r="F155" i="104"/>
  <c r="I154" i="104"/>
  <c r="F154" i="104"/>
  <c r="I153" i="104"/>
  <c r="I159" i="104" s="1"/>
  <c r="F153" i="104"/>
  <c r="F152" i="104"/>
  <c r="F150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I138" i="104"/>
  <c r="I144" i="104" s="1"/>
  <c r="F138" i="104"/>
  <c r="F137" i="104"/>
  <c r="F136" i="104"/>
  <c r="F135" i="104"/>
  <c r="F134" i="104"/>
  <c r="F133" i="104"/>
  <c r="F132" i="104"/>
  <c r="F131" i="104"/>
  <c r="F130" i="104"/>
  <c r="F129" i="104"/>
  <c r="F128" i="104"/>
  <c r="F127" i="104"/>
  <c r="I126" i="104"/>
  <c r="F126" i="104"/>
  <c r="F125" i="104"/>
  <c r="F124" i="104"/>
  <c r="F123" i="104"/>
  <c r="I127" i="104" s="1"/>
  <c r="F122" i="104"/>
  <c r="I123" i="104" s="1"/>
  <c r="F119" i="104"/>
  <c r="F118" i="104"/>
  <c r="F117" i="104"/>
  <c r="F116" i="104"/>
  <c r="F115" i="104"/>
  <c r="F114" i="104"/>
  <c r="F113" i="104"/>
  <c r="F112" i="104"/>
  <c r="I111" i="104"/>
  <c r="F111" i="104"/>
  <c r="I110" i="104"/>
  <c r="F110" i="104"/>
  <c r="I109" i="104"/>
  <c r="F109" i="104"/>
  <c r="F108" i="104"/>
  <c r="F107" i="104"/>
  <c r="I108" i="104" s="1"/>
  <c r="F106" i="104"/>
  <c r="F105" i="104"/>
  <c r="F104" i="104"/>
  <c r="F103" i="104"/>
  <c r="F101" i="104"/>
  <c r="F100" i="104"/>
  <c r="F99" i="104"/>
  <c r="F98" i="104"/>
  <c r="I97" i="104"/>
  <c r="F97" i="104"/>
  <c r="I96" i="104"/>
  <c r="F96" i="104"/>
  <c r="I95" i="104"/>
  <c r="F95" i="104"/>
  <c r="I94" i="104"/>
  <c r="F94" i="104"/>
  <c r="I98" i="104" s="1"/>
  <c r="F93" i="104"/>
  <c r="F92" i="104"/>
  <c r="I93" i="104" s="1"/>
  <c r="I99" i="104" s="1"/>
  <c r="F91" i="104"/>
  <c r="F90" i="104"/>
  <c r="F89" i="104"/>
  <c r="F88" i="104"/>
  <c r="F87" i="104"/>
  <c r="F86" i="104"/>
  <c r="F85" i="104"/>
  <c r="F84" i="104"/>
  <c r="F83" i="104"/>
  <c r="I82" i="104"/>
  <c r="F82" i="104"/>
  <c r="F81" i="104"/>
  <c r="I80" i="104"/>
  <c r="F80" i="104"/>
  <c r="I79" i="104"/>
  <c r="F79" i="104"/>
  <c r="F78" i="104"/>
  <c r="F77" i="104"/>
  <c r="I78" i="104" s="1"/>
  <c r="F76" i="104"/>
  <c r="F75" i="104"/>
  <c r="F74" i="104"/>
  <c r="F73" i="104"/>
  <c r="F72" i="104"/>
  <c r="F71" i="104"/>
  <c r="F70" i="104"/>
  <c r="F69" i="104"/>
  <c r="F68" i="104"/>
  <c r="I67" i="104"/>
  <c r="F67" i="104"/>
  <c r="I66" i="104"/>
  <c r="F66" i="104"/>
  <c r="F65" i="104"/>
  <c r="I64" i="104"/>
  <c r="F64" i="104"/>
  <c r="I68" i="104" s="1"/>
  <c r="F63" i="104"/>
  <c r="I63" i="104" s="1"/>
  <c r="F62" i="104"/>
  <c r="I65" i="104" s="1"/>
  <c r="F57" i="104"/>
  <c r="F56" i="104"/>
  <c r="F55" i="104"/>
  <c r="I52" i="104"/>
  <c r="F52" i="104"/>
  <c r="F51" i="104"/>
  <c r="F50" i="104"/>
  <c r="I49" i="104"/>
  <c r="F49" i="104"/>
  <c r="I51" i="104" s="1"/>
  <c r="F48" i="104"/>
  <c r="I50" i="104" s="1"/>
  <c r="F47" i="104"/>
  <c r="I48" i="104" s="1"/>
  <c r="F46" i="104"/>
  <c r="F44" i="104"/>
  <c r="F43" i="104"/>
  <c r="F42" i="104"/>
  <c r="F41" i="104"/>
  <c r="F40" i="104"/>
  <c r="F39" i="104"/>
  <c r="F38" i="104"/>
  <c r="F37" i="104"/>
  <c r="I36" i="104"/>
  <c r="F36" i="104"/>
  <c r="F35" i="104"/>
  <c r="I35" i="104" s="1"/>
  <c r="I34" i="104"/>
  <c r="F34" i="104"/>
  <c r="I38" i="104" s="1"/>
  <c r="I37" i="104"/>
  <c r="F32" i="104"/>
  <c r="I33" i="104" s="1"/>
  <c r="I39" i="104" s="1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I18" i="104"/>
  <c r="I24" i="104" s="1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I6" i="104"/>
  <c r="F6" i="104"/>
  <c r="I5" i="104"/>
  <c r="F5" i="104"/>
  <c r="I4" i="104"/>
  <c r="F4" i="104"/>
  <c r="I8" i="104" s="1"/>
  <c r="F3" i="104"/>
  <c r="I7" i="104" s="1"/>
  <c r="F2" i="104"/>
  <c r="I3" i="104" s="1"/>
  <c r="I9" i="104" s="1"/>
  <c r="F166" i="103"/>
  <c r="F165" i="103"/>
  <c r="F164" i="103"/>
  <c r="F163" i="103"/>
  <c r="F162" i="103"/>
  <c r="F161" i="103"/>
  <c r="F160" i="103"/>
  <c r="F159" i="103"/>
  <c r="I158" i="103"/>
  <c r="F158" i="103"/>
  <c r="I157" i="103"/>
  <c r="F157" i="103"/>
  <c r="I156" i="103"/>
  <c r="F156" i="103"/>
  <c r="I155" i="103"/>
  <c r="F155" i="103"/>
  <c r="I154" i="103"/>
  <c r="F154" i="103"/>
  <c r="I153" i="103"/>
  <c r="I159" i="103" s="1"/>
  <c r="F153" i="103"/>
  <c r="F152" i="103"/>
  <c r="F150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I138" i="103"/>
  <c r="I144" i="103" s="1"/>
  <c r="F138" i="103"/>
  <c r="F137" i="103"/>
  <c r="F136" i="103"/>
  <c r="F135" i="103"/>
  <c r="F134" i="103"/>
  <c r="F133" i="103"/>
  <c r="F132" i="103"/>
  <c r="F131" i="103"/>
  <c r="F130" i="103"/>
  <c r="F129" i="103"/>
  <c r="I128" i="103"/>
  <c r="F128" i="103"/>
  <c r="I127" i="103"/>
  <c r="F127" i="103"/>
  <c r="I126" i="103"/>
  <c r="F126" i="103"/>
  <c r="F125" i="103"/>
  <c r="F124" i="103"/>
  <c r="I125" i="103" s="1"/>
  <c r="F123" i="103"/>
  <c r="F122" i="103"/>
  <c r="I123" i="103" s="1"/>
  <c r="I129" i="103" s="1"/>
  <c r="F119" i="103"/>
  <c r="F118" i="103"/>
  <c r="F117" i="103"/>
  <c r="F116" i="103"/>
  <c r="F115" i="103"/>
  <c r="F114" i="103"/>
  <c r="F113" i="103"/>
  <c r="I112" i="103"/>
  <c r="F112" i="103"/>
  <c r="I111" i="103"/>
  <c r="F111" i="103"/>
  <c r="I110" i="103"/>
  <c r="F110" i="103"/>
  <c r="I109" i="103"/>
  <c r="F109" i="103"/>
  <c r="F108" i="103"/>
  <c r="I113" i="103" s="1"/>
  <c r="F107" i="103"/>
  <c r="I108" i="103" s="1"/>
  <c r="I114" i="103" s="1"/>
  <c r="F106" i="103"/>
  <c r="F105" i="103"/>
  <c r="F104" i="103"/>
  <c r="F103" i="103"/>
  <c r="F101" i="103"/>
  <c r="F100" i="103"/>
  <c r="F99" i="103"/>
  <c r="F98" i="103"/>
  <c r="I97" i="103"/>
  <c r="F97" i="103"/>
  <c r="I96" i="103"/>
  <c r="F96" i="103"/>
  <c r="I95" i="103"/>
  <c r="F95" i="103"/>
  <c r="I94" i="103"/>
  <c r="F94" i="103"/>
  <c r="I98" i="103" s="1"/>
  <c r="F93" i="103"/>
  <c r="F92" i="103"/>
  <c r="I93" i="103" s="1"/>
  <c r="I99" i="103" s="1"/>
  <c r="F91" i="103"/>
  <c r="F90" i="103"/>
  <c r="F89" i="103"/>
  <c r="F88" i="103"/>
  <c r="F87" i="103"/>
  <c r="F86" i="103"/>
  <c r="F85" i="103"/>
  <c r="F84" i="103"/>
  <c r="F83" i="103"/>
  <c r="I82" i="103"/>
  <c r="F82" i="103"/>
  <c r="I81" i="103"/>
  <c r="F81" i="103"/>
  <c r="I80" i="103"/>
  <c r="F80" i="103"/>
  <c r="I79" i="103"/>
  <c r="F79" i="103"/>
  <c r="F78" i="103"/>
  <c r="I83" i="103" s="1"/>
  <c r="F77" i="103"/>
  <c r="I78" i="103" s="1"/>
  <c r="I84" i="103" s="1"/>
  <c r="F76" i="103"/>
  <c r="F75" i="103"/>
  <c r="F74" i="103"/>
  <c r="F73" i="103"/>
  <c r="F72" i="103"/>
  <c r="F71" i="103"/>
  <c r="F70" i="103"/>
  <c r="F69" i="103"/>
  <c r="F68" i="103"/>
  <c r="I67" i="103"/>
  <c r="F67" i="103"/>
  <c r="I66" i="103"/>
  <c r="F66" i="103"/>
  <c r="F65" i="103"/>
  <c r="I64" i="103"/>
  <c r="F64" i="103"/>
  <c r="I68" i="103" s="1"/>
  <c r="F63" i="103"/>
  <c r="I63" i="103" s="1"/>
  <c r="F62" i="103"/>
  <c r="I65" i="103" s="1"/>
  <c r="F57" i="103"/>
  <c r="F56" i="103"/>
  <c r="F55" i="103"/>
  <c r="I52" i="103"/>
  <c r="F52" i="103"/>
  <c r="I53" i="103" s="1"/>
  <c r="F51" i="103"/>
  <c r="F50" i="103"/>
  <c r="I49" i="103"/>
  <c r="F49" i="103"/>
  <c r="I51" i="103" s="1"/>
  <c r="F48" i="103"/>
  <c r="I50" i="103" s="1"/>
  <c r="F47" i="103"/>
  <c r="I48" i="103" s="1"/>
  <c r="I54" i="103" s="1"/>
  <c r="F46" i="103"/>
  <c r="F44" i="103"/>
  <c r="F43" i="103"/>
  <c r="F42" i="103"/>
  <c r="F41" i="103"/>
  <c r="F40" i="103"/>
  <c r="F39" i="103"/>
  <c r="I38" i="103"/>
  <c r="F38" i="103"/>
  <c r="I37" i="103"/>
  <c r="F37" i="103"/>
  <c r="I36" i="103"/>
  <c r="F36" i="103"/>
  <c r="F35" i="103"/>
  <c r="I35" i="103" s="1"/>
  <c r="I34" i="103"/>
  <c r="F34" i="103"/>
  <c r="I33" i="103"/>
  <c r="I39" i="103" s="1"/>
  <c r="F33" i="103"/>
  <c r="F32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I18" i="103"/>
  <c r="I24" i="103" s="1"/>
  <c r="F18" i="103"/>
  <c r="F17" i="103"/>
  <c r="F16" i="103"/>
  <c r="F15" i="103"/>
  <c r="F14" i="103"/>
  <c r="F13" i="103"/>
  <c r="F12" i="103"/>
  <c r="F11" i="103"/>
  <c r="F10" i="103"/>
  <c r="F9" i="103"/>
  <c r="I8" i="103"/>
  <c r="F8" i="103"/>
  <c r="I7" i="103"/>
  <c r="F7" i="103"/>
  <c r="I6" i="103"/>
  <c r="F6" i="103"/>
  <c r="I5" i="103"/>
  <c r="F5" i="103"/>
  <c r="I4" i="103"/>
  <c r="F4" i="103"/>
  <c r="I3" i="103"/>
  <c r="I9" i="103" s="1"/>
  <c r="F3" i="103"/>
  <c r="F2" i="103"/>
  <c r="F166" i="102"/>
  <c r="F165" i="102"/>
  <c r="F164" i="102"/>
  <c r="F163" i="102"/>
  <c r="F162" i="102"/>
  <c r="F161" i="102"/>
  <c r="F160" i="102"/>
  <c r="F159" i="102"/>
  <c r="I158" i="102"/>
  <c r="F158" i="102"/>
  <c r="I157" i="102"/>
  <c r="F157" i="102"/>
  <c r="I156" i="102"/>
  <c r="F156" i="102"/>
  <c r="I155" i="102"/>
  <c r="F155" i="102"/>
  <c r="I154" i="102"/>
  <c r="F154" i="102"/>
  <c r="I153" i="102"/>
  <c r="I159" i="102" s="1"/>
  <c r="F153" i="102"/>
  <c r="F152" i="102"/>
  <c r="F150" i="102"/>
  <c r="F148" i="102"/>
  <c r="F147" i="102"/>
  <c r="F146" i="102"/>
  <c r="F145" i="102"/>
  <c r="F144" i="102"/>
  <c r="I143" i="102"/>
  <c r="F143" i="102"/>
  <c r="I142" i="102"/>
  <c r="F142" i="102"/>
  <c r="I141" i="102"/>
  <c r="F141" i="102"/>
  <c r="I140" i="102"/>
  <c r="F140" i="102"/>
  <c r="I139" i="102"/>
  <c r="F139" i="102"/>
  <c r="I138" i="102"/>
  <c r="I144" i="102" s="1"/>
  <c r="F138" i="102"/>
  <c r="F137" i="102"/>
  <c r="F136" i="102"/>
  <c r="F135" i="102"/>
  <c r="F134" i="102"/>
  <c r="F133" i="102"/>
  <c r="F132" i="102"/>
  <c r="F131" i="102"/>
  <c r="F130" i="102"/>
  <c r="F129" i="102"/>
  <c r="I128" i="102"/>
  <c r="F128" i="102"/>
  <c r="I127" i="102"/>
  <c r="F127" i="102"/>
  <c r="I126" i="102"/>
  <c r="F126" i="102"/>
  <c r="F125" i="102"/>
  <c r="F124" i="102"/>
  <c r="I125" i="102" s="1"/>
  <c r="F123" i="102"/>
  <c r="F122" i="102"/>
  <c r="I123" i="102" s="1"/>
  <c r="I129" i="102" s="1"/>
  <c r="F119" i="102"/>
  <c r="F118" i="102"/>
  <c r="F117" i="102"/>
  <c r="F116" i="102"/>
  <c r="F115" i="102"/>
  <c r="F114" i="102"/>
  <c r="F113" i="102"/>
  <c r="I112" i="102"/>
  <c r="F112" i="102"/>
  <c r="I111" i="102"/>
  <c r="F111" i="102"/>
  <c r="I110" i="102"/>
  <c r="F110" i="102"/>
  <c r="I109" i="102"/>
  <c r="F109" i="102"/>
  <c r="F108" i="102"/>
  <c r="I113" i="102" s="1"/>
  <c r="F107" i="102"/>
  <c r="I108" i="102" s="1"/>
  <c r="I114" i="102" s="1"/>
  <c r="F106" i="102"/>
  <c r="F105" i="102"/>
  <c r="F104" i="102"/>
  <c r="F103" i="102"/>
  <c r="F101" i="102"/>
  <c r="F100" i="102"/>
  <c r="F99" i="102"/>
  <c r="F98" i="102"/>
  <c r="I97" i="102"/>
  <c r="F97" i="102"/>
  <c r="I96" i="102"/>
  <c r="F96" i="102"/>
  <c r="I95" i="102"/>
  <c r="F95" i="102"/>
  <c r="I94" i="102"/>
  <c r="F94" i="102"/>
  <c r="I98" i="102" s="1"/>
  <c r="F93" i="102"/>
  <c r="F92" i="102"/>
  <c r="I93" i="102" s="1"/>
  <c r="I99" i="102" s="1"/>
  <c r="F91" i="102"/>
  <c r="F90" i="102"/>
  <c r="F89" i="102"/>
  <c r="F88" i="102"/>
  <c r="F87" i="102"/>
  <c r="F86" i="102"/>
  <c r="F85" i="102"/>
  <c r="F84" i="102"/>
  <c r="F83" i="102"/>
  <c r="I82" i="102"/>
  <c r="F82" i="102"/>
  <c r="I81" i="102"/>
  <c r="F81" i="102"/>
  <c r="I80" i="102"/>
  <c r="F80" i="102"/>
  <c r="I79" i="102"/>
  <c r="F79" i="102"/>
  <c r="F78" i="102"/>
  <c r="I83" i="102" s="1"/>
  <c r="F77" i="102"/>
  <c r="I78" i="102" s="1"/>
  <c r="I84" i="102" s="1"/>
  <c r="F76" i="102"/>
  <c r="F75" i="102"/>
  <c r="F74" i="102"/>
  <c r="F73" i="102"/>
  <c r="F72" i="102"/>
  <c r="F71" i="102"/>
  <c r="F70" i="102"/>
  <c r="F69" i="102"/>
  <c r="F68" i="102"/>
  <c r="I67" i="102"/>
  <c r="F67" i="102"/>
  <c r="I66" i="102"/>
  <c r="F66" i="102"/>
  <c r="F65" i="102"/>
  <c r="I64" i="102"/>
  <c r="F64" i="102"/>
  <c r="I68" i="102" s="1"/>
  <c r="F63" i="102"/>
  <c r="I63" i="102" s="1"/>
  <c r="F62" i="102"/>
  <c r="I65" i="102" s="1"/>
  <c r="F57" i="102"/>
  <c r="F56" i="102"/>
  <c r="F55" i="102"/>
  <c r="I52" i="102"/>
  <c r="F52" i="102"/>
  <c r="I53" i="102" s="1"/>
  <c r="F51" i="102"/>
  <c r="F50" i="102"/>
  <c r="I49" i="102"/>
  <c r="F49" i="102"/>
  <c r="I51" i="102" s="1"/>
  <c r="F48" i="102"/>
  <c r="I50" i="102" s="1"/>
  <c r="F47" i="102"/>
  <c r="I48" i="102" s="1"/>
  <c r="I54" i="102" s="1"/>
  <c r="F46" i="102"/>
  <c r="F44" i="102"/>
  <c r="F43" i="102"/>
  <c r="F42" i="102"/>
  <c r="F41" i="102"/>
  <c r="F40" i="102"/>
  <c r="F39" i="102"/>
  <c r="I38" i="102"/>
  <c r="F38" i="102"/>
  <c r="I37" i="102"/>
  <c r="F37" i="102"/>
  <c r="I36" i="102"/>
  <c r="F36" i="102"/>
  <c r="F35" i="102"/>
  <c r="I35" i="102" s="1"/>
  <c r="I34" i="102"/>
  <c r="F34" i="102"/>
  <c r="I33" i="102"/>
  <c r="I39" i="102" s="1"/>
  <c r="F33" i="102"/>
  <c r="F32" i="102"/>
  <c r="F31" i="102"/>
  <c r="F30" i="102"/>
  <c r="F29" i="102"/>
  <c r="F28" i="102"/>
  <c r="F27" i="102"/>
  <c r="F26" i="102"/>
  <c r="F25" i="102"/>
  <c r="F24" i="102"/>
  <c r="I23" i="102"/>
  <c r="F23" i="102"/>
  <c r="I22" i="102"/>
  <c r="F22" i="102"/>
  <c r="I21" i="102"/>
  <c r="F21" i="102"/>
  <c r="I20" i="102"/>
  <c r="F20" i="102"/>
  <c r="I19" i="102"/>
  <c r="F19" i="102"/>
  <c r="I18" i="102"/>
  <c r="I24" i="102" s="1"/>
  <c r="F18" i="102"/>
  <c r="F17" i="102"/>
  <c r="F16" i="102"/>
  <c r="F15" i="102"/>
  <c r="F14" i="102"/>
  <c r="F13" i="102"/>
  <c r="F12" i="102"/>
  <c r="F11" i="102"/>
  <c r="F10" i="102"/>
  <c r="F9" i="102"/>
  <c r="I8" i="102"/>
  <c r="F8" i="102"/>
  <c r="I7" i="102"/>
  <c r="F7" i="102"/>
  <c r="I6" i="102"/>
  <c r="F6" i="102"/>
  <c r="I5" i="102"/>
  <c r="F5" i="102"/>
  <c r="I4" i="102"/>
  <c r="F4" i="102"/>
  <c r="I3" i="102"/>
  <c r="I9" i="102" s="1"/>
  <c r="F3" i="102"/>
  <c r="F2" i="102"/>
  <c r="F166" i="101"/>
  <c r="F165" i="101"/>
  <c r="F164" i="101"/>
  <c r="F163" i="101"/>
  <c r="F162" i="101"/>
  <c r="F161" i="101"/>
  <c r="F160" i="101"/>
  <c r="F159" i="101"/>
  <c r="I158" i="101"/>
  <c r="F158" i="101"/>
  <c r="I157" i="101"/>
  <c r="F157" i="101"/>
  <c r="I156" i="101"/>
  <c r="F156" i="101"/>
  <c r="I155" i="101"/>
  <c r="F155" i="101"/>
  <c r="I154" i="101"/>
  <c r="F154" i="101"/>
  <c r="I153" i="101"/>
  <c r="I159" i="101" s="1"/>
  <c r="F153" i="101"/>
  <c r="F152" i="101"/>
  <c r="F150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I138" i="101"/>
  <c r="I144" i="101" s="1"/>
  <c r="F138" i="101"/>
  <c r="F137" i="101"/>
  <c r="F136" i="101"/>
  <c r="F135" i="101"/>
  <c r="F134" i="101"/>
  <c r="F133" i="101"/>
  <c r="F132" i="101"/>
  <c r="F131" i="101"/>
  <c r="F130" i="101"/>
  <c r="F129" i="101"/>
  <c r="I128" i="101"/>
  <c r="F128" i="101"/>
  <c r="I127" i="101"/>
  <c r="F127" i="101"/>
  <c r="I126" i="101"/>
  <c r="F126" i="101"/>
  <c r="F125" i="101"/>
  <c r="F124" i="101"/>
  <c r="I125" i="101" s="1"/>
  <c r="F123" i="101"/>
  <c r="F122" i="101"/>
  <c r="I123" i="101" s="1"/>
  <c r="I129" i="101" s="1"/>
  <c r="F119" i="101"/>
  <c r="F118" i="101"/>
  <c r="F117" i="101"/>
  <c r="F116" i="101"/>
  <c r="F115" i="101"/>
  <c r="F114" i="101"/>
  <c r="F113" i="101"/>
  <c r="I112" i="101"/>
  <c r="F112" i="101"/>
  <c r="I111" i="101"/>
  <c r="F111" i="101"/>
  <c r="I110" i="101"/>
  <c r="F110" i="101"/>
  <c r="I109" i="101"/>
  <c r="F109" i="101"/>
  <c r="F108" i="101"/>
  <c r="I113" i="101" s="1"/>
  <c r="F107" i="101"/>
  <c r="I108" i="101" s="1"/>
  <c r="I114" i="101" s="1"/>
  <c r="F106" i="101"/>
  <c r="F105" i="101"/>
  <c r="F104" i="101"/>
  <c r="F103" i="101"/>
  <c r="F101" i="101"/>
  <c r="F100" i="101"/>
  <c r="F99" i="101"/>
  <c r="F98" i="101"/>
  <c r="I97" i="101"/>
  <c r="F97" i="101"/>
  <c r="I96" i="101"/>
  <c r="F96" i="101"/>
  <c r="I95" i="101"/>
  <c r="F95" i="101"/>
  <c r="I94" i="101"/>
  <c r="F94" i="101"/>
  <c r="I98" i="101" s="1"/>
  <c r="F93" i="101"/>
  <c r="F92" i="101"/>
  <c r="I93" i="101" s="1"/>
  <c r="I99" i="101" s="1"/>
  <c r="F91" i="101"/>
  <c r="F90" i="101"/>
  <c r="F89" i="101"/>
  <c r="F88" i="101"/>
  <c r="F87" i="101"/>
  <c r="F86" i="101"/>
  <c r="F85" i="101"/>
  <c r="F84" i="101"/>
  <c r="F83" i="101"/>
  <c r="I82" i="101"/>
  <c r="F82" i="101"/>
  <c r="I81" i="101"/>
  <c r="F81" i="101"/>
  <c r="I80" i="101"/>
  <c r="F80" i="101"/>
  <c r="I79" i="101"/>
  <c r="F79" i="101"/>
  <c r="F78" i="101"/>
  <c r="I83" i="101" s="1"/>
  <c r="F77" i="101"/>
  <c r="I78" i="101" s="1"/>
  <c r="I84" i="101" s="1"/>
  <c r="F76" i="101"/>
  <c r="F75" i="101"/>
  <c r="F74" i="101"/>
  <c r="F73" i="101"/>
  <c r="F72" i="101"/>
  <c r="F71" i="101"/>
  <c r="F70" i="101"/>
  <c r="F69" i="101"/>
  <c r="F68" i="101"/>
  <c r="I67" i="101"/>
  <c r="F67" i="101"/>
  <c r="I66" i="101"/>
  <c r="F66" i="101"/>
  <c r="F65" i="101"/>
  <c r="I64" i="101"/>
  <c r="F64" i="101"/>
  <c r="I68" i="101" s="1"/>
  <c r="F63" i="101"/>
  <c r="I63" i="101" s="1"/>
  <c r="F62" i="101"/>
  <c r="I65" i="101" s="1"/>
  <c r="F57" i="101"/>
  <c r="F56" i="101"/>
  <c r="F55" i="101"/>
  <c r="I52" i="101"/>
  <c r="F52" i="101"/>
  <c r="I53" i="101" s="1"/>
  <c r="F51" i="101"/>
  <c r="F50" i="101"/>
  <c r="I49" i="101"/>
  <c r="F49" i="101"/>
  <c r="I51" i="101" s="1"/>
  <c r="F48" i="101"/>
  <c r="I50" i="101" s="1"/>
  <c r="F47" i="101"/>
  <c r="I48" i="101" s="1"/>
  <c r="I54" i="101" s="1"/>
  <c r="F46" i="101"/>
  <c r="F44" i="101"/>
  <c r="F43" i="101"/>
  <c r="F42" i="101"/>
  <c r="F41" i="101"/>
  <c r="F40" i="101"/>
  <c r="F39" i="101"/>
  <c r="I38" i="101"/>
  <c r="F38" i="101"/>
  <c r="I37" i="101"/>
  <c r="F37" i="101"/>
  <c r="I36" i="101"/>
  <c r="F36" i="101"/>
  <c r="F35" i="101"/>
  <c r="I35" i="101" s="1"/>
  <c r="I34" i="101"/>
  <c r="F34" i="101"/>
  <c r="I33" i="101"/>
  <c r="I39" i="101" s="1"/>
  <c r="F33" i="101"/>
  <c r="F32" i="101"/>
  <c r="F31" i="101"/>
  <c r="F30" i="101"/>
  <c r="F29" i="101"/>
  <c r="F28" i="101"/>
  <c r="F27" i="101"/>
  <c r="F26" i="101"/>
  <c r="F25" i="101"/>
  <c r="F24" i="101"/>
  <c r="I23" i="101"/>
  <c r="F23" i="101"/>
  <c r="I22" i="101"/>
  <c r="F22" i="101"/>
  <c r="I21" i="101"/>
  <c r="F21" i="101"/>
  <c r="I20" i="101"/>
  <c r="F20" i="101"/>
  <c r="I19" i="101"/>
  <c r="F19" i="101"/>
  <c r="I18" i="101"/>
  <c r="I24" i="101" s="1"/>
  <c r="F18" i="101"/>
  <c r="F17" i="101"/>
  <c r="F16" i="101"/>
  <c r="F15" i="101"/>
  <c r="F14" i="101"/>
  <c r="F13" i="101"/>
  <c r="F12" i="101"/>
  <c r="F11" i="101"/>
  <c r="F10" i="101"/>
  <c r="F9" i="101"/>
  <c r="I8" i="101"/>
  <c r="F8" i="101"/>
  <c r="I7" i="101"/>
  <c r="F7" i="101"/>
  <c r="I6" i="101"/>
  <c r="F6" i="101"/>
  <c r="I5" i="101"/>
  <c r="F5" i="101"/>
  <c r="I4" i="101"/>
  <c r="F4" i="101"/>
  <c r="I3" i="101"/>
  <c r="I9" i="101" s="1"/>
  <c r="F3" i="101"/>
  <c r="F2" i="101"/>
  <c r="F166" i="100"/>
  <c r="F165" i="100"/>
  <c r="F164" i="100"/>
  <c r="F163" i="100"/>
  <c r="F162" i="100"/>
  <c r="F161" i="100"/>
  <c r="F160" i="100"/>
  <c r="F159" i="100"/>
  <c r="I158" i="100"/>
  <c r="F158" i="100"/>
  <c r="I157" i="100"/>
  <c r="F157" i="100"/>
  <c r="I156" i="100"/>
  <c r="F156" i="100"/>
  <c r="I155" i="100"/>
  <c r="F155" i="100"/>
  <c r="I154" i="100"/>
  <c r="F154" i="100"/>
  <c r="I153" i="100"/>
  <c r="I159" i="100" s="1"/>
  <c r="F153" i="100"/>
  <c r="F152" i="100"/>
  <c r="F150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I138" i="100"/>
  <c r="I144" i="100" s="1"/>
  <c r="F138" i="100"/>
  <c r="F137" i="100"/>
  <c r="F136" i="100"/>
  <c r="F135" i="100"/>
  <c r="F134" i="100"/>
  <c r="F133" i="100"/>
  <c r="F132" i="100"/>
  <c r="F131" i="100"/>
  <c r="F130" i="100"/>
  <c r="F129" i="100"/>
  <c r="I128" i="100"/>
  <c r="F128" i="100"/>
  <c r="I127" i="100"/>
  <c r="F127" i="100"/>
  <c r="I126" i="100"/>
  <c r="F126" i="100"/>
  <c r="F125" i="100"/>
  <c r="F124" i="100"/>
  <c r="I125" i="100" s="1"/>
  <c r="F123" i="100"/>
  <c r="F122" i="100"/>
  <c r="I123" i="100" s="1"/>
  <c r="I129" i="100" s="1"/>
  <c r="F119" i="100"/>
  <c r="F118" i="100"/>
  <c r="F117" i="100"/>
  <c r="F116" i="100"/>
  <c r="F115" i="100"/>
  <c r="F114" i="100"/>
  <c r="F113" i="100"/>
  <c r="I112" i="100"/>
  <c r="F112" i="100"/>
  <c r="I111" i="100"/>
  <c r="F111" i="100"/>
  <c r="I110" i="100"/>
  <c r="F110" i="100"/>
  <c r="I109" i="100"/>
  <c r="F109" i="100"/>
  <c r="F108" i="100"/>
  <c r="I113" i="100" s="1"/>
  <c r="F107" i="100"/>
  <c r="I108" i="100" s="1"/>
  <c r="I114" i="100" s="1"/>
  <c r="F106" i="100"/>
  <c r="F105" i="100"/>
  <c r="F104" i="100"/>
  <c r="F103" i="100"/>
  <c r="F101" i="100"/>
  <c r="F100" i="100"/>
  <c r="F99" i="100"/>
  <c r="F98" i="100"/>
  <c r="I97" i="100"/>
  <c r="F97" i="100"/>
  <c r="I96" i="100"/>
  <c r="F96" i="100"/>
  <c r="I95" i="100"/>
  <c r="F95" i="100"/>
  <c r="I94" i="100"/>
  <c r="F94" i="100"/>
  <c r="I98" i="100" s="1"/>
  <c r="F93" i="100"/>
  <c r="F92" i="100"/>
  <c r="I93" i="100" s="1"/>
  <c r="I99" i="100" s="1"/>
  <c r="F91" i="100"/>
  <c r="F90" i="100"/>
  <c r="F89" i="100"/>
  <c r="F88" i="100"/>
  <c r="F87" i="100"/>
  <c r="F86" i="100"/>
  <c r="F85" i="100"/>
  <c r="F84" i="100"/>
  <c r="F83" i="100"/>
  <c r="I82" i="100"/>
  <c r="F82" i="100"/>
  <c r="I81" i="100"/>
  <c r="F81" i="100"/>
  <c r="I80" i="100"/>
  <c r="F80" i="100"/>
  <c r="I79" i="100"/>
  <c r="F79" i="100"/>
  <c r="F78" i="100"/>
  <c r="I83" i="100" s="1"/>
  <c r="F77" i="100"/>
  <c r="I78" i="100" s="1"/>
  <c r="I84" i="100" s="1"/>
  <c r="F76" i="100"/>
  <c r="F75" i="100"/>
  <c r="F74" i="100"/>
  <c r="F73" i="100"/>
  <c r="F72" i="100"/>
  <c r="F71" i="100"/>
  <c r="F70" i="100"/>
  <c r="F69" i="100"/>
  <c r="F68" i="100"/>
  <c r="I67" i="100"/>
  <c r="F67" i="100"/>
  <c r="I66" i="100"/>
  <c r="F66" i="100"/>
  <c r="F65" i="100"/>
  <c r="I64" i="100"/>
  <c r="F64" i="100"/>
  <c r="I68" i="100" s="1"/>
  <c r="F63" i="100"/>
  <c r="I63" i="100" s="1"/>
  <c r="F62" i="100"/>
  <c r="I65" i="100" s="1"/>
  <c r="F57" i="100"/>
  <c r="F56" i="100"/>
  <c r="F55" i="100"/>
  <c r="I52" i="100"/>
  <c r="F52" i="100"/>
  <c r="I53" i="100" s="1"/>
  <c r="F51" i="100"/>
  <c r="F50" i="100"/>
  <c r="I49" i="100"/>
  <c r="F49" i="100"/>
  <c r="I51" i="100" s="1"/>
  <c r="F48" i="100"/>
  <c r="F47" i="100"/>
  <c r="I48" i="100" s="1"/>
  <c r="F46" i="100"/>
  <c r="F44" i="100"/>
  <c r="F43" i="100"/>
  <c r="F42" i="100"/>
  <c r="F41" i="100"/>
  <c r="F40" i="100"/>
  <c r="F39" i="100"/>
  <c r="I38" i="100"/>
  <c r="F38" i="100"/>
  <c r="I37" i="100"/>
  <c r="F37" i="100"/>
  <c r="I36" i="100"/>
  <c r="F36" i="100"/>
  <c r="F35" i="100"/>
  <c r="I35" i="100" s="1"/>
  <c r="I34" i="100"/>
  <c r="F34" i="100"/>
  <c r="I33" i="100"/>
  <c r="I39" i="100" s="1"/>
  <c r="F33" i="100"/>
  <c r="F32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I18" i="100"/>
  <c r="I24" i="100" s="1"/>
  <c r="F18" i="100"/>
  <c r="F17" i="100"/>
  <c r="F16" i="100"/>
  <c r="F15" i="100"/>
  <c r="F14" i="100"/>
  <c r="F13" i="100"/>
  <c r="F12" i="100"/>
  <c r="F11" i="100"/>
  <c r="F10" i="100"/>
  <c r="F9" i="100"/>
  <c r="I8" i="100"/>
  <c r="F8" i="100"/>
  <c r="I7" i="100"/>
  <c r="F7" i="100"/>
  <c r="I6" i="100"/>
  <c r="F6" i="100"/>
  <c r="I5" i="100"/>
  <c r="F5" i="100"/>
  <c r="I4" i="100"/>
  <c r="F4" i="100"/>
  <c r="I3" i="100"/>
  <c r="I9" i="100" s="1"/>
  <c r="F3" i="100"/>
  <c r="F2" i="100"/>
  <c r="F166" i="99"/>
  <c r="F165" i="99"/>
  <c r="F164" i="99"/>
  <c r="F163" i="99"/>
  <c r="F162" i="99"/>
  <c r="F161" i="99"/>
  <c r="F160" i="99"/>
  <c r="F159" i="99"/>
  <c r="I158" i="99"/>
  <c r="F158" i="99"/>
  <c r="I157" i="99"/>
  <c r="F157" i="99"/>
  <c r="I156" i="99"/>
  <c r="F156" i="99"/>
  <c r="I155" i="99"/>
  <c r="F155" i="99"/>
  <c r="I154" i="99"/>
  <c r="F154" i="99"/>
  <c r="I153" i="99"/>
  <c r="I159" i="99" s="1"/>
  <c r="F153" i="99"/>
  <c r="F152" i="99"/>
  <c r="F150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I138" i="99"/>
  <c r="I144" i="99" s="1"/>
  <c r="F138" i="99"/>
  <c r="F137" i="99"/>
  <c r="F136" i="99"/>
  <c r="F135" i="99"/>
  <c r="F134" i="99"/>
  <c r="F133" i="99"/>
  <c r="F132" i="99"/>
  <c r="F131" i="99"/>
  <c r="F130" i="99"/>
  <c r="F129" i="99"/>
  <c r="I128" i="99"/>
  <c r="F128" i="99"/>
  <c r="I127" i="99"/>
  <c r="F127" i="99"/>
  <c r="I126" i="99"/>
  <c r="F126" i="99"/>
  <c r="F125" i="99"/>
  <c r="F124" i="99"/>
  <c r="I125" i="99" s="1"/>
  <c r="F123" i="99"/>
  <c r="F122" i="99"/>
  <c r="I123" i="99" s="1"/>
  <c r="I129" i="99" s="1"/>
  <c r="F119" i="99"/>
  <c r="F118" i="99"/>
  <c r="F117" i="99"/>
  <c r="F116" i="99"/>
  <c r="F115" i="99"/>
  <c r="F114" i="99"/>
  <c r="F113" i="99"/>
  <c r="I112" i="99"/>
  <c r="F112" i="99"/>
  <c r="I111" i="99"/>
  <c r="F111" i="99"/>
  <c r="I110" i="99"/>
  <c r="F110" i="99"/>
  <c r="I109" i="99"/>
  <c r="F109" i="99"/>
  <c r="F108" i="99"/>
  <c r="I113" i="99" s="1"/>
  <c r="F107" i="99"/>
  <c r="I108" i="99" s="1"/>
  <c r="I114" i="99" s="1"/>
  <c r="F106" i="99"/>
  <c r="F105" i="99"/>
  <c r="F104" i="99"/>
  <c r="F103" i="99"/>
  <c r="F101" i="99"/>
  <c r="F100" i="99"/>
  <c r="F99" i="99"/>
  <c r="F98" i="99"/>
  <c r="I97" i="99"/>
  <c r="F97" i="99"/>
  <c r="I96" i="99"/>
  <c r="F96" i="99"/>
  <c r="I95" i="99"/>
  <c r="F95" i="99"/>
  <c r="I94" i="99"/>
  <c r="F94" i="99"/>
  <c r="I98" i="99" s="1"/>
  <c r="F93" i="99"/>
  <c r="F92" i="99"/>
  <c r="I93" i="99" s="1"/>
  <c r="I99" i="99" s="1"/>
  <c r="F91" i="99"/>
  <c r="F90" i="99"/>
  <c r="F89" i="99"/>
  <c r="F88" i="99"/>
  <c r="F87" i="99"/>
  <c r="F86" i="99"/>
  <c r="F85" i="99"/>
  <c r="F84" i="99"/>
  <c r="F83" i="99"/>
  <c r="I82" i="99"/>
  <c r="F82" i="99"/>
  <c r="I81" i="99"/>
  <c r="F81" i="99"/>
  <c r="I80" i="99"/>
  <c r="F80" i="99"/>
  <c r="I79" i="99"/>
  <c r="F79" i="99"/>
  <c r="F78" i="99"/>
  <c r="I83" i="99" s="1"/>
  <c r="F77" i="99"/>
  <c r="I78" i="99" s="1"/>
  <c r="I84" i="99" s="1"/>
  <c r="F76" i="99"/>
  <c r="F75" i="99"/>
  <c r="F74" i="99"/>
  <c r="F73" i="99"/>
  <c r="F72" i="99"/>
  <c r="F71" i="99"/>
  <c r="F70" i="99"/>
  <c r="F69" i="99"/>
  <c r="F68" i="99"/>
  <c r="I67" i="99"/>
  <c r="F67" i="99"/>
  <c r="I66" i="99"/>
  <c r="F66" i="99"/>
  <c r="F65" i="99"/>
  <c r="I64" i="99"/>
  <c r="F64" i="99"/>
  <c r="I68" i="99" s="1"/>
  <c r="F63" i="99"/>
  <c r="I63" i="99" s="1"/>
  <c r="F62" i="99"/>
  <c r="I65" i="99" s="1"/>
  <c r="F57" i="99"/>
  <c r="F56" i="99"/>
  <c r="F55" i="99"/>
  <c r="I52" i="99"/>
  <c r="F52" i="99"/>
  <c r="I53" i="99" s="1"/>
  <c r="F51" i="99"/>
  <c r="F50" i="99"/>
  <c r="I49" i="99"/>
  <c r="F49" i="99"/>
  <c r="I51" i="99" s="1"/>
  <c r="F48" i="99"/>
  <c r="I50" i="99" s="1"/>
  <c r="F47" i="99"/>
  <c r="I48" i="99" s="1"/>
  <c r="I54" i="99" s="1"/>
  <c r="F46" i="99"/>
  <c r="F44" i="99"/>
  <c r="F43" i="99"/>
  <c r="F42" i="99"/>
  <c r="F41" i="99"/>
  <c r="F40" i="99"/>
  <c r="F39" i="99"/>
  <c r="I38" i="99"/>
  <c r="F38" i="99"/>
  <c r="I37" i="99"/>
  <c r="F37" i="99"/>
  <c r="I36" i="99"/>
  <c r="F36" i="99"/>
  <c r="F35" i="99"/>
  <c r="I35" i="99" s="1"/>
  <c r="I34" i="99"/>
  <c r="F34" i="99"/>
  <c r="I33" i="99"/>
  <c r="I39" i="99" s="1"/>
  <c r="F33" i="99"/>
  <c r="F32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I18" i="99"/>
  <c r="I24" i="99" s="1"/>
  <c r="F18" i="99"/>
  <c r="F17" i="99"/>
  <c r="F16" i="99"/>
  <c r="F15" i="99"/>
  <c r="F14" i="99"/>
  <c r="F13" i="99"/>
  <c r="F12" i="99"/>
  <c r="F11" i="99"/>
  <c r="F10" i="99"/>
  <c r="F9" i="99"/>
  <c r="I8" i="99"/>
  <c r="F8" i="99"/>
  <c r="I7" i="99"/>
  <c r="F7" i="99"/>
  <c r="I6" i="99"/>
  <c r="F6" i="99"/>
  <c r="I5" i="99"/>
  <c r="F5" i="99"/>
  <c r="I4" i="99"/>
  <c r="F4" i="99"/>
  <c r="I3" i="99"/>
  <c r="I9" i="99" s="1"/>
  <c r="F3" i="99"/>
  <c r="F2" i="99"/>
  <c r="F166" i="98"/>
  <c r="F165" i="98"/>
  <c r="F164" i="98"/>
  <c r="F163" i="98"/>
  <c r="F162" i="98"/>
  <c r="F161" i="98"/>
  <c r="F160" i="98"/>
  <c r="F159" i="98"/>
  <c r="I158" i="98"/>
  <c r="F158" i="98"/>
  <c r="I157" i="98"/>
  <c r="F157" i="98"/>
  <c r="I156" i="98"/>
  <c r="F156" i="98"/>
  <c r="I155" i="98"/>
  <c r="F155" i="98"/>
  <c r="I154" i="98"/>
  <c r="F154" i="98"/>
  <c r="I153" i="98"/>
  <c r="I159" i="98" s="1"/>
  <c r="F153" i="98"/>
  <c r="F152" i="98"/>
  <c r="F150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I138" i="98"/>
  <c r="I144" i="98" s="1"/>
  <c r="F138" i="98"/>
  <c r="F137" i="98"/>
  <c r="F136" i="98"/>
  <c r="F135" i="98"/>
  <c r="F134" i="98"/>
  <c r="F133" i="98"/>
  <c r="F132" i="98"/>
  <c r="F131" i="98"/>
  <c r="F130" i="98"/>
  <c r="F129" i="98"/>
  <c r="I128" i="98"/>
  <c r="F128" i="98"/>
  <c r="I127" i="98"/>
  <c r="F127" i="98"/>
  <c r="I126" i="98"/>
  <c r="F126" i="98"/>
  <c r="F125" i="98"/>
  <c r="F124" i="98"/>
  <c r="I125" i="98" s="1"/>
  <c r="F123" i="98"/>
  <c r="F122" i="98"/>
  <c r="I123" i="98" s="1"/>
  <c r="I129" i="98" s="1"/>
  <c r="F119" i="98"/>
  <c r="F118" i="98"/>
  <c r="F117" i="98"/>
  <c r="F116" i="98"/>
  <c r="F115" i="98"/>
  <c r="F114" i="98"/>
  <c r="F113" i="98"/>
  <c r="I112" i="98"/>
  <c r="F112" i="98"/>
  <c r="I111" i="98"/>
  <c r="F111" i="98"/>
  <c r="I110" i="98"/>
  <c r="F110" i="98"/>
  <c r="I109" i="98"/>
  <c r="F109" i="98"/>
  <c r="F108" i="98"/>
  <c r="I113" i="98" s="1"/>
  <c r="F107" i="98"/>
  <c r="I108" i="98" s="1"/>
  <c r="I114" i="98" s="1"/>
  <c r="F106" i="98"/>
  <c r="F105" i="98"/>
  <c r="F104" i="98"/>
  <c r="F103" i="98"/>
  <c r="F101" i="98"/>
  <c r="F100" i="98"/>
  <c r="F99" i="98"/>
  <c r="F98" i="98"/>
  <c r="I97" i="98"/>
  <c r="F97" i="98"/>
  <c r="I96" i="98"/>
  <c r="F96" i="98"/>
  <c r="I95" i="98"/>
  <c r="F95" i="98"/>
  <c r="I94" i="98"/>
  <c r="F94" i="98"/>
  <c r="I98" i="98" s="1"/>
  <c r="F93" i="98"/>
  <c r="F92" i="98"/>
  <c r="I93" i="98" s="1"/>
  <c r="I99" i="98" s="1"/>
  <c r="F91" i="98"/>
  <c r="F90" i="98"/>
  <c r="F89" i="98"/>
  <c r="F88" i="98"/>
  <c r="F87" i="98"/>
  <c r="F86" i="98"/>
  <c r="F85" i="98"/>
  <c r="F84" i="98"/>
  <c r="F83" i="98"/>
  <c r="I82" i="98"/>
  <c r="F82" i="98"/>
  <c r="I81" i="98"/>
  <c r="F81" i="98"/>
  <c r="I80" i="98"/>
  <c r="F80" i="98"/>
  <c r="I79" i="98"/>
  <c r="F79" i="98"/>
  <c r="F78" i="98"/>
  <c r="I83" i="98" s="1"/>
  <c r="F77" i="98"/>
  <c r="I78" i="98" s="1"/>
  <c r="I84" i="98" s="1"/>
  <c r="F76" i="98"/>
  <c r="F75" i="98"/>
  <c r="F74" i="98"/>
  <c r="F73" i="98"/>
  <c r="F72" i="98"/>
  <c r="F71" i="98"/>
  <c r="F70" i="98"/>
  <c r="F69" i="98"/>
  <c r="F68" i="98"/>
  <c r="I67" i="98"/>
  <c r="F67" i="98"/>
  <c r="I66" i="98"/>
  <c r="F66" i="98"/>
  <c r="F65" i="98"/>
  <c r="I64" i="98"/>
  <c r="F64" i="98"/>
  <c r="I68" i="98" s="1"/>
  <c r="F63" i="98"/>
  <c r="I63" i="98" s="1"/>
  <c r="F62" i="98"/>
  <c r="I65" i="98" s="1"/>
  <c r="I52" i="98"/>
  <c r="F52" i="98"/>
  <c r="F51" i="98"/>
  <c r="F50" i="98"/>
  <c r="I49" i="98"/>
  <c r="F49" i="98"/>
  <c r="I51" i="98" s="1"/>
  <c r="F48" i="98"/>
  <c r="F47" i="98"/>
  <c r="I48" i="98" s="1"/>
  <c r="F46" i="98"/>
  <c r="F44" i="98"/>
  <c r="F43" i="98"/>
  <c r="F42" i="98"/>
  <c r="F41" i="98"/>
  <c r="F40" i="98"/>
  <c r="F39" i="98"/>
  <c r="I38" i="98"/>
  <c r="F38" i="98"/>
  <c r="I37" i="98"/>
  <c r="F37" i="98"/>
  <c r="I36" i="98"/>
  <c r="F36" i="98"/>
  <c r="F35" i="98"/>
  <c r="I35" i="98" s="1"/>
  <c r="I34" i="98"/>
  <c r="F34" i="98"/>
  <c r="I33" i="98"/>
  <c r="I39" i="98" s="1"/>
  <c r="F33" i="98"/>
  <c r="F32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I18" i="98"/>
  <c r="I24" i="98" s="1"/>
  <c r="F18" i="98"/>
  <c r="F17" i="98"/>
  <c r="F16" i="98"/>
  <c r="F15" i="98"/>
  <c r="F14" i="98"/>
  <c r="F13" i="98"/>
  <c r="F12" i="98"/>
  <c r="F11" i="98"/>
  <c r="F10" i="98"/>
  <c r="F9" i="98"/>
  <c r="I8" i="98"/>
  <c r="F8" i="98"/>
  <c r="I7" i="98"/>
  <c r="F7" i="98"/>
  <c r="I6" i="98"/>
  <c r="F6" i="98"/>
  <c r="I5" i="98"/>
  <c r="F5" i="98"/>
  <c r="I4" i="98"/>
  <c r="F4" i="98"/>
  <c r="I3" i="98"/>
  <c r="I9" i="98" s="1"/>
  <c r="F3" i="98"/>
  <c r="F2" i="98"/>
  <c r="F166" i="97"/>
  <c r="F165" i="97"/>
  <c r="F164" i="97"/>
  <c r="F163" i="97"/>
  <c r="F162" i="97"/>
  <c r="F161" i="97"/>
  <c r="F160" i="97"/>
  <c r="F159" i="97"/>
  <c r="I158" i="97"/>
  <c r="F158" i="97"/>
  <c r="I157" i="97"/>
  <c r="F157" i="97"/>
  <c r="I156" i="97"/>
  <c r="F156" i="97"/>
  <c r="I155" i="97"/>
  <c r="F155" i="97"/>
  <c r="I154" i="97"/>
  <c r="F154" i="97"/>
  <c r="I153" i="97"/>
  <c r="I159" i="97" s="1"/>
  <c r="F153" i="97"/>
  <c r="F152" i="97"/>
  <c r="F150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I138" i="97"/>
  <c r="I144" i="97" s="1"/>
  <c r="F138" i="97"/>
  <c r="F137" i="97"/>
  <c r="F136" i="97"/>
  <c r="F135" i="97"/>
  <c r="F134" i="97"/>
  <c r="F133" i="97"/>
  <c r="F132" i="97"/>
  <c r="F131" i="97"/>
  <c r="F130" i="97"/>
  <c r="F129" i="97"/>
  <c r="I128" i="97"/>
  <c r="F128" i="97"/>
  <c r="I127" i="97"/>
  <c r="F127" i="97"/>
  <c r="I126" i="97"/>
  <c r="F126" i="97"/>
  <c r="F125" i="97"/>
  <c r="F124" i="97"/>
  <c r="I125" i="97" s="1"/>
  <c r="F123" i="97"/>
  <c r="F122" i="97"/>
  <c r="I123" i="97" s="1"/>
  <c r="I129" i="97" s="1"/>
  <c r="F119" i="97"/>
  <c r="F118" i="97"/>
  <c r="F117" i="97"/>
  <c r="F116" i="97"/>
  <c r="F115" i="97"/>
  <c r="F114" i="97"/>
  <c r="F113" i="97"/>
  <c r="I112" i="97"/>
  <c r="F112" i="97"/>
  <c r="I111" i="97"/>
  <c r="F111" i="97"/>
  <c r="I110" i="97"/>
  <c r="F110" i="97"/>
  <c r="I109" i="97"/>
  <c r="F109" i="97"/>
  <c r="F108" i="97"/>
  <c r="I113" i="97" s="1"/>
  <c r="F107" i="97"/>
  <c r="I108" i="97" s="1"/>
  <c r="I114" i="97" s="1"/>
  <c r="F106" i="97"/>
  <c r="F105" i="97"/>
  <c r="F104" i="97"/>
  <c r="F103" i="97"/>
  <c r="F101" i="97"/>
  <c r="F100" i="97"/>
  <c r="F99" i="97"/>
  <c r="F98" i="97"/>
  <c r="I97" i="97"/>
  <c r="F97" i="97"/>
  <c r="I96" i="97"/>
  <c r="F96" i="97"/>
  <c r="I95" i="97"/>
  <c r="F95" i="97"/>
  <c r="I94" i="97"/>
  <c r="F94" i="97"/>
  <c r="I98" i="97" s="1"/>
  <c r="F93" i="97"/>
  <c r="F92" i="97"/>
  <c r="I93" i="97" s="1"/>
  <c r="I99" i="97" s="1"/>
  <c r="F91" i="97"/>
  <c r="F90" i="97"/>
  <c r="F89" i="97"/>
  <c r="F88" i="97"/>
  <c r="F87" i="97"/>
  <c r="F86" i="97"/>
  <c r="F85" i="97"/>
  <c r="F84" i="97"/>
  <c r="F83" i="97"/>
  <c r="I82" i="97"/>
  <c r="F82" i="97"/>
  <c r="F81" i="97"/>
  <c r="I83" i="97" s="1"/>
  <c r="F80" i="97"/>
  <c r="I79" i="97"/>
  <c r="F79" i="97"/>
  <c r="I81" i="97" s="1"/>
  <c r="F78" i="97"/>
  <c r="F77" i="97"/>
  <c r="I80" i="97" s="1"/>
  <c r="F76" i="97"/>
  <c r="F75" i="97"/>
  <c r="F74" i="97"/>
  <c r="F73" i="97"/>
  <c r="F72" i="97"/>
  <c r="F71" i="97"/>
  <c r="F70" i="97"/>
  <c r="F69" i="97"/>
  <c r="F68" i="97"/>
  <c r="I67" i="97"/>
  <c r="F67" i="97"/>
  <c r="I66" i="97"/>
  <c r="F66" i="97"/>
  <c r="F65" i="97"/>
  <c r="I64" i="97"/>
  <c r="F64" i="97"/>
  <c r="I68" i="97" s="1"/>
  <c r="F63" i="97"/>
  <c r="I63" i="97" s="1"/>
  <c r="F62" i="97"/>
  <c r="I65" i="97" s="1"/>
  <c r="F57" i="97"/>
  <c r="F56" i="97"/>
  <c r="F55" i="97"/>
  <c r="I52" i="97"/>
  <c r="F52" i="97"/>
  <c r="I53" i="97" s="1"/>
  <c r="F51" i="97"/>
  <c r="F50" i="97"/>
  <c r="I49" i="97"/>
  <c r="F49" i="97"/>
  <c r="I51" i="97" s="1"/>
  <c r="F48" i="97"/>
  <c r="I50" i="97" s="1"/>
  <c r="F47" i="97"/>
  <c r="I48" i="97" s="1"/>
  <c r="I54" i="97" s="1"/>
  <c r="F46" i="97"/>
  <c r="F44" i="97"/>
  <c r="F43" i="97"/>
  <c r="F42" i="97"/>
  <c r="F41" i="97"/>
  <c r="F40" i="97"/>
  <c r="F39" i="97"/>
  <c r="I38" i="97"/>
  <c r="F38" i="97"/>
  <c r="I37" i="97"/>
  <c r="F37" i="97"/>
  <c r="I36" i="97"/>
  <c r="F36" i="97"/>
  <c r="F35" i="97"/>
  <c r="I35" i="97" s="1"/>
  <c r="I34" i="97"/>
  <c r="F34" i="97"/>
  <c r="I33" i="97"/>
  <c r="I39" i="97" s="1"/>
  <c r="F33" i="97"/>
  <c r="F32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I18" i="97"/>
  <c r="I24" i="97" s="1"/>
  <c r="F18" i="97"/>
  <c r="F17" i="97"/>
  <c r="F16" i="97"/>
  <c r="F15" i="97"/>
  <c r="F14" i="97"/>
  <c r="F13" i="97"/>
  <c r="F12" i="97"/>
  <c r="F11" i="97"/>
  <c r="F10" i="97"/>
  <c r="F9" i="97"/>
  <c r="I8" i="97"/>
  <c r="F8" i="97"/>
  <c r="I7" i="97"/>
  <c r="F7" i="97"/>
  <c r="I6" i="97"/>
  <c r="F6" i="97"/>
  <c r="I5" i="97"/>
  <c r="F5" i="97"/>
  <c r="I4" i="97"/>
  <c r="F4" i="97"/>
  <c r="I3" i="97"/>
  <c r="I9" i="97" s="1"/>
  <c r="F3" i="97"/>
  <c r="F2" i="97"/>
  <c r="F166" i="96"/>
  <c r="F165" i="96"/>
  <c r="F164" i="96"/>
  <c r="F163" i="96"/>
  <c r="F162" i="96"/>
  <c r="F161" i="96"/>
  <c r="F160" i="96"/>
  <c r="F159" i="96"/>
  <c r="I158" i="96"/>
  <c r="F158" i="96"/>
  <c r="I157" i="96"/>
  <c r="F157" i="96"/>
  <c r="I156" i="96"/>
  <c r="F156" i="96"/>
  <c r="I155" i="96"/>
  <c r="F155" i="96"/>
  <c r="I154" i="96"/>
  <c r="F154" i="96"/>
  <c r="I153" i="96"/>
  <c r="I159" i="96" s="1"/>
  <c r="F153" i="96"/>
  <c r="F152" i="96"/>
  <c r="F150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I138" i="96"/>
  <c r="I144" i="96" s="1"/>
  <c r="F138" i="96"/>
  <c r="F137" i="96"/>
  <c r="F136" i="96"/>
  <c r="F135" i="96"/>
  <c r="F134" i="96"/>
  <c r="F133" i="96"/>
  <c r="F132" i="96"/>
  <c r="F131" i="96"/>
  <c r="F130" i="96"/>
  <c r="F129" i="96"/>
  <c r="I128" i="96"/>
  <c r="F128" i="96"/>
  <c r="I127" i="96"/>
  <c r="F127" i="96"/>
  <c r="I126" i="96"/>
  <c r="F126" i="96"/>
  <c r="F125" i="96"/>
  <c r="F124" i="96"/>
  <c r="I125" i="96" s="1"/>
  <c r="F123" i="96"/>
  <c r="F122" i="96"/>
  <c r="I123" i="96" s="1"/>
  <c r="I129" i="96" s="1"/>
  <c r="F119" i="96"/>
  <c r="F118" i="96"/>
  <c r="F117" i="96"/>
  <c r="F116" i="96"/>
  <c r="F115" i="96"/>
  <c r="F114" i="96"/>
  <c r="F113" i="96"/>
  <c r="I112" i="96"/>
  <c r="F112" i="96"/>
  <c r="I111" i="96"/>
  <c r="F111" i="96"/>
  <c r="I110" i="96"/>
  <c r="F110" i="96"/>
  <c r="I109" i="96"/>
  <c r="F109" i="96"/>
  <c r="F108" i="96"/>
  <c r="I113" i="96" s="1"/>
  <c r="F107" i="96"/>
  <c r="I108" i="96" s="1"/>
  <c r="I114" i="96" s="1"/>
  <c r="F106" i="96"/>
  <c r="F105" i="96"/>
  <c r="F104" i="96"/>
  <c r="F103" i="96"/>
  <c r="F101" i="96"/>
  <c r="F100" i="96"/>
  <c r="F99" i="96"/>
  <c r="F98" i="96"/>
  <c r="I97" i="96"/>
  <c r="F97" i="96"/>
  <c r="I96" i="96"/>
  <c r="F96" i="96"/>
  <c r="I95" i="96"/>
  <c r="F95" i="96"/>
  <c r="I94" i="96"/>
  <c r="F94" i="96"/>
  <c r="I98" i="96" s="1"/>
  <c r="F93" i="96"/>
  <c r="F92" i="96"/>
  <c r="I93" i="96" s="1"/>
  <c r="I99" i="96" s="1"/>
  <c r="F91" i="96"/>
  <c r="F90" i="96"/>
  <c r="F89" i="96"/>
  <c r="F88" i="96"/>
  <c r="F87" i="96"/>
  <c r="F86" i="96"/>
  <c r="F85" i="96"/>
  <c r="F84" i="96"/>
  <c r="F83" i="96"/>
  <c r="I82" i="96"/>
  <c r="F82" i="96"/>
  <c r="F81" i="96"/>
  <c r="I83" i="96" s="1"/>
  <c r="F80" i="96"/>
  <c r="I79" i="96"/>
  <c r="F79" i="96"/>
  <c r="I81" i="96" s="1"/>
  <c r="F78" i="96"/>
  <c r="F77" i="96"/>
  <c r="I80" i="96" s="1"/>
  <c r="F76" i="96"/>
  <c r="F75" i="96"/>
  <c r="F74" i="96"/>
  <c r="F73" i="96"/>
  <c r="F72" i="96"/>
  <c r="F71" i="96"/>
  <c r="F70" i="96"/>
  <c r="F69" i="96"/>
  <c r="F68" i="96"/>
  <c r="I67" i="96"/>
  <c r="F67" i="96"/>
  <c r="I66" i="96"/>
  <c r="F66" i="96"/>
  <c r="F65" i="96"/>
  <c r="I64" i="96"/>
  <c r="F64" i="96"/>
  <c r="I68" i="96" s="1"/>
  <c r="F63" i="96"/>
  <c r="I63" i="96" s="1"/>
  <c r="F62" i="96"/>
  <c r="I65" i="96" s="1"/>
  <c r="F57" i="96"/>
  <c r="F56" i="96"/>
  <c r="F55" i="96"/>
  <c r="I52" i="96"/>
  <c r="F52" i="96"/>
  <c r="F51" i="96"/>
  <c r="F50" i="96"/>
  <c r="I49" i="96"/>
  <c r="F49" i="96"/>
  <c r="I51" i="96" s="1"/>
  <c r="F48" i="96"/>
  <c r="I50" i="96" s="1"/>
  <c r="F47" i="96"/>
  <c r="I48" i="96" s="1"/>
  <c r="F46" i="96"/>
  <c r="F44" i="96"/>
  <c r="F43" i="96"/>
  <c r="F42" i="96"/>
  <c r="F41" i="96"/>
  <c r="F40" i="96"/>
  <c r="F39" i="96"/>
  <c r="I38" i="96"/>
  <c r="F38" i="96"/>
  <c r="I37" i="96"/>
  <c r="F37" i="96"/>
  <c r="I36" i="96"/>
  <c r="F36" i="96"/>
  <c r="F35" i="96"/>
  <c r="I35" i="96" s="1"/>
  <c r="I34" i="96"/>
  <c r="F34" i="96"/>
  <c r="I33" i="96"/>
  <c r="I39" i="96" s="1"/>
  <c r="F33" i="96"/>
  <c r="F32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I18" i="96"/>
  <c r="I24" i="96" s="1"/>
  <c r="F18" i="96"/>
  <c r="F17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F5" i="96"/>
  <c r="I4" i="96"/>
  <c r="F4" i="96"/>
  <c r="I8" i="96" s="1"/>
  <c r="F3" i="96"/>
  <c r="I5" i="96" s="1"/>
  <c r="F2" i="96"/>
  <c r="I3" i="96" s="1"/>
  <c r="I9" i="96" s="1"/>
  <c r="F166" i="95"/>
  <c r="F165" i="95"/>
  <c r="F164" i="95"/>
  <c r="F163" i="95"/>
  <c r="F162" i="95"/>
  <c r="F161" i="95"/>
  <c r="F160" i="95"/>
  <c r="F159" i="95"/>
  <c r="I158" i="95"/>
  <c r="F158" i="95"/>
  <c r="I157" i="95"/>
  <c r="F157" i="95"/>
  <c r="I156" i="95"/>
  <c r="F156" i="95"/>
  <c r="I155" i="95"/>
  <c r="F155" i="95"/>
  <c r="I154" i="95"/>
  <c r="F154" i="95"/>
  <c r="I153" i="95"/>
  <c r="I159" i="95" s="1"/>
  <c r="F153" i="95"/>
  <c r="F152" i="95"/>
  <c r="F150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I138" i="95"/>
  <c r="I144" i="95" s="1"/>
  <c r="F138" i="95"/>
  <c r="F137" i="95"/>
  <c r="F136" i="95"/>
  <c r="F135" i="95"/>
  <c r="F134" i="95"/>
  <c r="F133" i="95"/>
  <c r="F132" i="95"/>
  <c r="F131" i="95"/>
  <c r="F130" i="95"/>
  <c r="F129" i="95"/>
  <c r="I128" i="95"/>
  <c r="F128" i="95"/>
  <c r="I127" i="95"/>
  <c r="F127" i="95"/>
  <c r="I126" i="95"/>
  <c r="F126" i="95"/>
  <c r="F125" i="95"/>
  <c r="F124" i="95"/>
  <c r="I125" i="95" s="1"/>
  <c r="F123" i="95"/>
  <c r="F122" i="95"/>
  <c r="I123" i="95" s="1"/>
  <c r="I129" i="95" s="1"/>
  <c r="F119" i="95"/>
  <c r="F118" i="95"/>
  <c r="F117" i="95"/>
  <c r="F116" i="95"/>
  <c r="F115" i="95"/>
  <c r="F114" i="95"/>
  <c r="F113" i="95"/>
  <c r="I112" i="95"/>
  <c r="F112" i="95"/>
  <c r="I111" i="95"/>
  <c r="F111" i="95"/>
  <c r="I110" i="95"/>
  <c r="F110" i="95"/>
  <c r="I109" i="95"/>
  <c r="F109" i="95"/>
  <c r="F108" i="95"/>
  <c r="I113" i="95" s="1"/>
  <c r="F107" i="95"/>
  <c r="I108" i="95" s="1"/>
  <c r="I114" i="95" s="1"/>
  <c r="F106" i="95"/>
  <c r="F105" i="95"/>
  <c r="F104" i="95"/>
  <c r="F103" i="95"/>
  <c r="F101" i="95"/>
  <c r="F100" i="95"/>
  <c r="F99" i="95"/>
  <c r="F98" i="95"/>
  <c r="I97" i="95"/>
  <c r="F97" i="95"/>
  <c r="I96" i="95"/>
  <c r="F96" i="95"/>
  <c r="I95" i="95"/>
  <c r="F95" i="95"/>
  <c r="I94" i="95"/>
  <c r="F94" i="95"/>
  <c r="I98" i="95" s="1"/>
  <c r="F93" i="95"/>
  <c r="F92" i="95"/>
  <c r="I93" i="95" s="1"/>
  <c r="I99" i="95" s="1"/>
  <c r="F91" i="95"/>
  <c r="F90" i="95"/>
  <c r="F89" i="95"/>
  <c r="F88" i="95"/>
  <c r="F87" i="95"/>
  <c r="F86" i="95"/>
  <c r="F85" i="95"/>
  <c r="F84" i="95"/>
  <c r="F83" i="95"/>
  <c r="I82" i="95"/>
  <c r="F82" i="95"/>
  <c r="F81" i="95"/>
  <c r="I83" i="95" s="1"/>
  <c r="F80" i="95"/>
  <c r="I79" i="95"/>
  <c r="F79" i="95"/>
  <c r="I81" i="95" s="1"/>
  <c r="F78" i="95"/>
  <c r="F77" i="95"/>
  <c r="I80" i="95" s="1"/>
  <c r="F76" i="95"/>
  <c r="F75" i="95"/>
  <c r="F74" i="95"/>
  <c r="F73" i="95"/>
  <c r="F72" i="95"/>
  <c r="F71" i="95"/>
  <c r="F70" i="95"/>
  <c r="F69" i="95"/>
  <c r="F68" i="95"/>
  <c r="I67" i="95"/>
  <c r="F67" i="95"/>
  <c r="I66" i="95"/>
  <c r="F66" i="95"/>
  <c r="F65" i="95"/>
  <c r="I64" i="95"/>
  <c r="F64" i="95"/>
  <c r="I68" i="95" s="1"/>
  <c r="F63" i="95"/>
  <c r="I63" i="95" s="1"/>
  <c r="F62" i="95"/>
  <c r="I65" i="95" s="1"/>
  <c r="F57" i="95"/>
  <c r="F56" i="95"/>
  <c r="F55" i="95"/>
  <c r="I52" i="95"/>
  <c r="F52" i="95"/>
  <c r="F51" i="95"/>
  <c r="F50" i="95"/>
  <c r="I49" i="95"/>
  <c r="F49" i="95"/>
  <c r="I51" i="95" s="1"/>
  <c r="F48" i="95"/>
  <c r="I50" i="95" s="1"/>
  <c r="F47" i="95"/>
  <c r="I48" i="95" s="1"/>
  <c r="F46" i="95"/>
  <c r="F44" i="95"/>
  <c r="F43" i="95"/>
  <c r="F42" i="95"/>
  <c r="F41" i="95"/>
  <c r="F40" i="95"/>
  <c r="F39" i="95"/>
  <c r="I38" i="95"/>
  <c r="F38" i="95"/>
  <c r="I37" i="95"/>
  <c r="F37" i="95"/>
  <c r="I36" i="95"/>
  <c r="F36" i="95"/>
  <c r="F35" i="95"/>
  <c r="I35" i="95" s="1"/>
  <c r="I34" i="95"/>
  <c r="F34" i="95"/>
  <c r="I33" i="95"/>
  <c r="I39" i="95" s="1"/>
  <c r="F33" i="95"/>
  <c r="F32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I18" i="95"/>
  <c r="I24" i="95" s="1"/>
  <c r="F18" i="95"/>
  <c r="F17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4" i="95"/>
  <c r="F4" i="95"/>
  <c r="F3" i="95"/>
  <c r="I8" i="95" s="1"/>
  <c r="F2" i="95"/>
  <c r="I3" i="95" s="1"/>
  <c r="I9" i="95" s="1"/>
  <c r="F166" i="94"/>
  <c r="F165" i="94"/>
  <c r="F164" i="94"/>
  <c r="F163" i="94"/>
  <c r="F162" i="94"/>
  <c r="F161" i="94"/>
  <c r="F160" i="94"/>
  <c r="F159" i="94"/>
  <c r="I158" i="94"/>
  <c r="F158" i="94"/>
  <c r="I157" i="94"/>
  <c r="F157" i="94"/>
  <c r="I156" i="94"/>
  <c r="F156" i="94"/>
  <c r="I155" i="94"/>
  <c r="F155" i="94"/>
  <c r="I154" i="94"/>
  <c r="F154" i="94"/>
  <c r="I153" i="94"/>
  <c r="I159" i="94" s="1"/>
  <c r="F153" i="94"/>
  <c r="F152" i="94"/>
  <c r="F150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I138" i="94"/>
  <c r="I144" i="94" s="1"/>
  <c r="F138" i="94"/>
  <c r="F137" i="94"/>
  <c r="F136" i="94"/>
  <c r="F135" i="94"/>
  <c r="F134" i="94"/>
  <c r="F133" i="94"/>
  <c r="F132" i="94"/>
  <c r="F131" i="94"/>
  <c r="F130" i="94"/>
  <c r="F129" i="94"/>
  <c r="I128" i="94"/>
  <c r="F128" i="94"/>
  <c r="I127" i="94"/>
  <c r="F127" i="94"/>
  <c r="I126" i="94"/>
  <c r="F126" i="94"/>
  <c r="F125" i="94"/>
  <c r="F124" i="94"/>
  <c r="I125" i="94" s="1"/>
  <c r="F123" i="94"/>
  <c r="F122" i="94"/>
  <c r="I123" i="94" s="1"/>
  <c r="I129" i="94" s="1"/>
  <c r="F119" i="94"/>
  <c r="F118" i="94"/>
  <c r="F117" i="94"/>
  <c r="F116" i="94"/>
  <c r="F115" i="94"/>
  <c r="F114" i="94"/>
  <c r="F113" i="94"/>
  <c r="I112" i="94"/>
  <c r="F112" i="94"/>
  <c r="I111" i="94"/>
  <c r="F111" i="94"/>
  <c r="I110" i="94"/>
  <c r="F110" i="94"/>
  <c r="I109" i="94"/>
  <c r="F109" i="94"/>
  <c r="F108" i="94"/>
  <c r="I113" i="94" s="1"/>
  <c r="F107" i="94"/>
  <c r="I108" i="94" s="1"/>
  <c r="I114" i="94" s="1"/>
  <c r="F106" i="94"/>
  <c r="F105" i="94"/>
  <c r="F104" i="94"/>
  <c r="F103" i="94"/>
  <c r="F101" i="94"/>
  <c r="F100" i="94"/>
  <c r="F99" i="94"/>
  <c r="F98" i="94"/>
  <c r="I97" i="94"/>
  <c r="F97" i="94"/>
  <c r="I96" i="94"/>
  <c r="F96" i="94"/>
  <c r="I95" i="94"/>
  <c r="F95" i="94"/>
  <c r="I94" i="94"/>
  <c r="F94" i="94"/>
  <c r="I98" i="94" s="1"/>
  <c r="F93" i="94"/>
  <c r="F92" i="94"/>
  <c r="I93" i="94" s="1"/>
  <c r="I99" i="94" s="1"/>
  <c r="F91" i="94"/>
  <c r="F90" i="94"/>
  <c r="F89" i="94"/>
  <c r="F88" i="94"/>
  <c r="F87" i="94"/>
  <c r="F86" i="94"/>
  <c r="F85" i="94"/>
  <c r="F84" i="94"/>
  <c r="F83" i="94"/>
  <c r="I82" i="94"/>
  <c r="F82" i="94"/>
  <c r="F81" i="94"/>
  <c r="I83" i="94" s="1"/>
  <c r="F80" i="94"/>
  <c r="I79" i="94"/>
  <c r="F79" i="94"/>
  <c r="I81" i="94" s="1"/>
  <c r="F78" i="94"/>
  <c r="I78" i="94" s="1"/>
  <c r="F77" i="94"/>
  <c r="I80" i="94" s="1"/>
  <c r="F76" i="94"/>
  <c r="F75" i="94"/>
  <c r="F74" i="94"/>
  <c r="F73" i="94"/>
  <c r="F72" i="94"/>
  <c r="F71" i="94"/>
  <c r="F70" i="94"/>
  <c r="F69" i="94"/>
  <c r="F68" i="94"/>
  <c r="I67" i="94"/>
  <c r="F67" i="94"/>
  <c r="I66" i="94"/>
  <c r="F66" i="94"/>
  <c r="F65" i="94"/>
  <c r="I64" i="94"/>
  <c r="F64" i="94"/>
  <c r="I68" i="94" s="1"/>
  <c r="F63" i="94"/>
  <c r="I63" i="94" s="1"/>
  <c r="F62" i="94"/>
  <c r="I65" i="94" s="1"/>
  <c r="F57" i="94"/>
  <c r="F56" i="94"/>
  <c r="F55" i="94"/>
  <c r="I52" i="94"/>
  <c r="F52" i="94"/>
  <c r="F51" i="94"/>
  <c r="F50" i="94"/>
  <c r="I49" i="94"/>
  <c r="F49" i="94"/>
  <c r="I51" i="94" s="1"/>
  <c r="F48" i="94"/>
  <c r="I50" i="94" s="1"/>
  <c r="F47" i="94"/>
  <c r="I48" i="94" s="1"/>
  <c r="F46" i="94"/>
  <c r="F44" i="94"/>
  <c r="F43" i="94"/>
  <c r="F42" i="94"/>
  <c r="F41" i="94"/>
  <c r="F40" i="94"/>
  <c r="F39" i="94"/>
  <c r="I38" i="94"/>
  <c r="F38" i="94"/>
  <c r="I37" i="94"/>
  <c r="F37" i="94"/>
  <c r="I36" i="94"/>
  <c r="F36" i="94"/>
  <c r="F35" i="94"/>
  <c r="I35" i="94" s="1"/>
  <c r="I34" i="94"/>
  <c r="F34" i="94"/>
  <c r="I33" i="94"/>
  <c r="I39" i="94" s="1"/>
  <c r="F33" i="94"/>
  <c r="F32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I18" i="94"/>
  <c r="I24" i="94" s="1"/>
  <c r="F18" i="94"/>
  <c r="F17" i="94"/>
  <c r="F16" i="94"/>
  <c r="F15" i="94"/>
  <c r="F14" i="94"/>
  <c r="F13" i="94"/>
  <c r="F12" i="94"/>
  <c r="F11" i="94"/>
  <c r="F10" i="94"/>
  <c r="F9" i="94"/>
  <c r="I8" i="94"/>
  <c r="F8" i="94"/>
  <c r="I7" i="94"/>
  <c r="F7" i="94"/>
  <c r="I6" i="94"/>
  <c r="F6" i="94"/>
  <c r="I5" i="94"/>
  <c r="F5" i="94"/>
  <c r="I4" i="94"/>
  <c r="F4" i="94"/>
  <c r="I3" i="94"/>
  <c r="I9" i="94" s="1"/>
  <c r="F3" i="94"/>
  <c r="F2" i="94"/>
  <c r="F166" i="93"/>
  <c r="F165" i="93"/>
  <c r="F164" i="93"/>
  <c r="F163" i="93"/>
  <c r="F162" i="93"/>
  <c r="F161" i="93"/>
  <c r="F160" i="93"/>
  <c r="F159" i="93"/>
  <c r="I158" i="93"/>
  <c r="F158" i="93"/>
  <c r="I157" i="93"/>
  <c r="F157" i="93"/>
  <c r="I156" i="93"/>
  <c r="F156" i="93"/>
  <c r="I155" i="93"/>
  <c r="F155" i="93"/>
  <c r="I154" i="93"/>
  <c r="F154" i="93"/>
  <c r="I153" i="93"/>
  <c r="I159" i="93" s="1"/>
  <c r="F153" i="93"/>
  <c r="F152" i="93"/>
  <c r="F150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I138" i="93"/>
  <c r="I144" i="93" s="1"/>
  <c r="F138" i="93"/>
  <c r="F137" i="93"/>
  <c r="F136" i="93"/>
  <c r="F135" i="93"/>
  <c r="F134" i="93"/>
  <c r="F133" i="93"/>
  <c r="F132" i="93"/>
  <c r="F131" i="93"/>
  <c r="F130" i="93"/>
  <c r="F129" i="93"/>
  <c r="I128" i="93"/>
  <c r="F128" i="93"/>
  <c r="I127" i="93"/>
  <c r="F127" i="93"/>
  <c r="I126" i="93"/>
  <c r="F126" i="93"/>
  <c r="F125" i="93"/>
  <c r="F124" i="93"/>
  <c r="I125" i="93" s="1"/>
  <c r="F123" i="93"/>
  <c r="F122" i="93"/>
  <c r="I123" i="93" s="1"/>
  <c r="I129" i="93" s="1"/>
  <c r="F119" i="93"/>
  <c r="F118" i="93"/>
  <c r="F117" i="93"/>
  <c r="F116" i="93"/>
  <c r="F115" i="93"/>
  <c r="F114" i="93"/>
  <c r="F113" i="93"/>
  <c r="I112" i="93"/>
  <c r="F112" i="93"/>
  <c r="I111" i="93"/>
  <c r="F111" i="93"/>
  <c r="I110" i="93"/>
  <c r="F110" i="93"/>
  <c r="I109" i="93"/>
  <c r="F109" i="93"/>
  <c r="F108" i="93"/>
  <c r="I113" i="93" s="1"/>
  <c r="F107" i="93"/>
  <c r="I108" i="93" s="1"/>
  <c r="I114" i="93" s="1"/>
  <c r="F106" i="93"/>
  <c r="F105" i="93"/>
  <c r="F104" i="93"/>
  <c r="F103" i="93"/>
  <c r="F101" i="93"/>
  <c r="F100" i="93"/>
  <c r="F99" i="93"/>
  <c r="F98" i="93"/>
  <c r="I97" i="93"/>
  <c r="F97" i="93"/>
  <c r="I96" i="93"/>
  <c r="F96" i="93"/>
  <c r="I95" i="93"/>
  <c r="F95" i="93"/>
  <c r="I94" i="93"/>
  <c r="F94" i="93"/>
  <c r="I98" i="93" s="1"/>
  <c r="F93" i="93"/>
  <c r="F92" i="93"/>
  <c r="I93" i="93" s="1"/>
  <c r="I99" i="93" s="1"/>
  <c r="F91" i="93"/>
  <c r="F90" i="93"/>
  <c r="F89" i="93"/>
  <c r="F88" i="93"/>
  <c r="F87" i="93"/>
  <c r="F86" i="93"/>
  <c r="F85" i="93"/>
  <c r="F84" i="93"/>
  <c r="F83" i="93"/>
  <c r="I82" i="93"/>
  <c r="F82" i="93"/>
  <c r="F81" i="93"/>
  <c r="I83" i="93" s="1"/>
  <c r="F80" i="93"/>
  <c r="I79" i="93"/>
  <c r="F79" i="93"/>
  <c r="I81" i="93" s="1"/>
  <c r="F78" i="93"/>
  <c r="I78" i="93" s="1"/>
  <c r="F77" i="93"/>
  <c r="I80" i="93" s="1"/>
  <c r="F76" i="93"/>
  <c r="F75" i="93"/>
  <c r="F74" i="93"/>
  <c r="F73" i="93"/>
  <c r="F72" i="93"/>
  <c r="F71" i="93"/>
  <c r="F70" i="93"/>
  <c r="F69" i="93"/>
  <c r="F68" i="93"/>
  <c r="I67" i="93"/>
  <c r="F67" i="93"/>
  <c r="I66" i="93"/>
  <c r="F66" i="93"/>
  <c r="F65" i="93"/>
  <c r="I64" i="93"/>
  <c r="F64" i="93"/>
  <c r="I68" i="93" s="1"/>
  <c r="F63" i="93"/>
  <c r="I63" i="93" s="1"/>
  <c r="F62" i="93"/>
  <c r="I65" i="93" s="1"/>
  <c r="F57" i="93"/>
  <c r="F56" i="93"/>
  <c r="F55" i="93"/>
  <c r="I52" i="93"/>
  <c r="F52" i="93"/>
  <c r="I53" i="93" s="1"/>
  <c r="F51" i="93"/>
  <c r="F50" i="93"/>
  <c r="I49" i="93"/>
  <c r="F49" i="93"/>
  <c r="I51" i="93" s="1"/>
  <c r="F48" i="93"/>
  <c r="I50" i="93" s="1"/>
  <c r="F47" i="93"/>
  <c r="I48" i="93" s="1"/>
  <c r="I54" i="93" s="1"/>
  <c r="F46" i="93"/>
  <c r="F44" i="93"/>
  <c r="F43" i="93"/>
  <c r="F42" i="93"/>
  <c r="F41" i="93"/>
  <c r="F40" i="93"/>
  <c r="F39" i="93"/>
  <c r="I38" i="93"/>
  <c r="F38" i="93"/>
  <c r="I37" i="93"/>
  <c r="F37" i="93"/>
  <c r="I36" i="93"/>
  <c r="F36" i="93"/>
  <c r="F35" i="93"/>
  <c r="I35" i="93" s="1"/>
  <c r="I34" i="93"/>
  <c r="F34" i="93"/>
  <c r="I33" i="93"/>
  <c r="I39" i="93" s="1"/>
  <c r="F33" i="93"/>
  <c r="F32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I18" i="93"/>
  <c r="I24" i="93" s="1"/>
  <c r="F18" i="93"/>
  <c r="F17" i="93"/>
  <c r="F16" i="93"/>
  <c r="F15" i="93"/>
  <c r="F14" i="93"/>
  <c r="F13" i="93"/>
  <c r="F12" i="93"/>
  <c r="F11" i="93"/>
  <c r="F10" i="93"/>
  <c r="F9" i="93"/>
  <c r="I8" i="93"/>
  <c r="F8" i="93"/>
  <c r="I7" i="93"/>
  <c r="F7" i="93"/>
  <c r="I6" i="93"/>
  <c r="F6" i="93"/>
  <c r="I5" i="93"/>
  <c r="F5" i="93"/>
  <c r="I4" i="93"/>
  <c r="F4" i="93"/>
  <c r="I3" i="93"/>
  <c r="I9" i="93" s="1"/>
  <c r="F3" i="93"/>
  <c r="F2" i="93"/>
  <c r="F34" i="89"/>
  <c r="F166" i="91"/>
  <c r="F165" i="91"/>
  <c r="F164" i="91"/>
  <c r="F163" i="91"/>
  <c r="F162" i="91"/>
  <c r="F161" i="91"/>
  <c r="F160" i="91"/>
  <c r="F159" i="91"/>
  <c r="I158" i="91"/>
  <c r="F158" i="91"/>
  <c r="I157" i="91"/>
  <c r="F157" i="91"/>
  <c r="I156" i="91"/>
  <c r="F156" i="91"/>
  <c r="I155" i="91"/>
  <c r="F155" i="91"/>
  <c r="I154" i="91"/>
  <c r="F154" i="91"/>
  <c r="I153" i="91"/>
  <c r="I159" i="91" s="1"/>
  <c r="F153" i="91"/>
  <c r="F152" i="91"/>
  <c r="F150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I138" i="91"/>
  <c r="I144" i="91" s="1"/>
  <c r="F138" i="91"/>
  <c r="F137" i="91"/>
  <c r="F136" i="91"/>
  <c r="F135" i="91"/>
  <c r="F134" i="91"/>
  <c r="F133" i="91"/>
  <c r="F132" i="91"/>
  <c r="F131" i="91"/>
  <c r="F130" i="91"/>
  <c r="F129" i="91"/>
  <c r="I128" i="91"/>
  <c r="F128" i="91"/>
  <c r="I127" i="91"/>
  <c r="F127" i="91"/>
  <c r="I126" i="91"/>
  <c r="F126" i="91"/>
  <c r="F125" i="91"/>
  <c r="F124" i="91"/>
  <c r="I125" i="91" s="1"/>
  <c r="F123" i="91"/>
  <c r="F122" i="91"/>
  <c r="I123" i="91" s="1"/>
  <c r="I129" i="91" s="1"/>
  <c r="F119" i="91"/>
  <c r="F118" i="91"/>
  <c r="F117" i="91"/>
  <c r="F116" i="91"/>
  <c r="F115" i="91"/>
  <c r="F114" i="91"/>
  <c r="F113" i="91"/>
  <c r="I112" i="91"/>
  <c r="F112" i="91"/>
  <c r="I111" i="91"/>
  <c r="F111" i="91"/>
  <c r="I110" i="91"/>
  <c r="F110" i="91"/>
  <c r="I109" i="91"/>
  <c r="F109" i="91"/>
  <c r="F108" i="91"/>
  <c r="F107" i="91"/>
  <c r="I108" i="91" s="1"/>
  <c r="F106" i="91"/>
  <c r="F105" i="91"/>
  <c r="F104" i="91"/>
  <c r="F103" i="91"/>
  <c r="F101" i="91"/>
  <c r="F100" i="91"/>
  <c r="F99" i="91"/>
  <c r="F98" i="91"/>
  <c r="I97" i="91"/>
  <c r="F97" i="91"/>
  <c r="I96" i="91"/>
  <c r="F96" i="91"/>
  <c r="I95" i="91"/>
  <c r="F95" i="91"/>
  <c r="I94" i="91"/>
  <c r="F94" i="91"/>
  <c r="I98" i="91" s="1"/>
  <c r="F93" i="91"/>
  <c r="F92" i="91"/>
  <c r="I93" i="91" s="1"/>
  <c r="I99" i="91" s="1"/>
  <c r="F91" i="91"/>
  <c r="F90" i="91"/>
  <c r="F89" i="91"/>
  <c r="F88" i="91"/>
  <c r="F87" i="91"/>
  <c r="F86" i="91"/>
  <c r="F85" i="91"/>
  <c r="F84" i="91"/>
  <c r="F83" i="91"/>
  <c r="I82" i="91"/>
  <c r="F82" i="91"/>
  <c r="F81" i="91"/>
  <c r="I83" i="91" s="1"/>
  <c r="F80" i="91"/>
  <c r="I79" i="91"/>
  <c r="F79" i="91"/>
  <c r="I81" i="91" s="1"/>
  <c r="F78" i="91"/>
  <c r="I78" i="91" s="1"/>
  <c r="F77" i="91"/>
  <c r="I80" i="91" s="1"/>
  <c r="F76" i="91"/>
  <c r="F75" i="91"/>
  <c r="F74" i="91"/>
  <c r="F73" i="91"/>
  <c r="F72" i="91"/>
  <c r="F71" i="91"/>
  <c r="F70" i="91"/>
  <c r="F69" i="91"/>
  <c r="F68" i="91"/>
  <c r="I67" i="91"/>
  <c r="F67" i="91"/>
  <c r="I66" i="91"/>
  <c r="F66" i="91"/>
  <c r="F65" i="91"/>
  <c r="I64" i="91"/>
  <c r="F64" i="91"/>
  <c r="I68" i="91" s="1"/>
  <c r="F63" i="91"/>
  <c r="I63" i="91" s="1"/>
  <c r="F62" i="91"/>
  <c r="I65" i="91" s="1"/>
  <c r="F57" i="91"/>
  <c r="F56" i="91"/>
  <c r="F55" i="91"/>
  <c r="I52" i="91"/>
  <c r="F52" i="91"/>
  <c r="I53" i="91" s="1"/>
  <c r="F51" i="91"/>
  <c r="F50" i="91"/>
  <c r="I49" i="91"/>
  <c r="F49" i="91"/>
  <c r="I51" i="91" s="1"/>
  <c r="F48" i="91"/>
  <c r="I50" i="91" s="1"/>
  <c r="F47" i="91"/>
  <c r="I48" i="91" s="1"/>
  <c r="I54" i="91" s="1"/>
  <c r="F46" i="91"/>
  <c r="F44" i="91"/>
  <c r="F43" i="91"/>
  <c r="F42" i="91"/>
  <c r="F41" i="91"/>
  <c r="F40" i="91"/>
  <c r="F39" i="91"/>
  <c r="I38" i="91"/>
  <c r="F38" i="91"/>
  <c r="I37" i="91"/>
  <c r="F37" i="91"/>
  <c r="I36" i="91"/>
  <c r="F36" i="91"/>
  <c r="F35" i="91"/>
  <c r="I35" i="91" s="1"/>
  <c r="I34" i="91"/>
  <c r="F34" i="91"/>
  <c r="I33" i="91"/>
  <c r="I39" i="91" s="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I18" i="91"/>
  <c r="I24" i="91" s="1"/>
  <c r="F18" i="91"/>
  <c r="F17" i="91"/>
  <c r="F16" i="91"/>
  <c r="F15" i="91"/>
  <c r="F14" i="91"/>
  <c r="F13" i="91"/>
  <c r="F12" i="91"/>
  <c r="F11" i="91"/>
  <c r="F10" i="91"/>
  <c r="F9" i="91"/>
  <c r="I8" i="91"/>
  <c r="F8" i="91"/>
  <c r="I7" i="91"/>
  <c r="F7" i="91"/>
  <c r="F6" i="91"/>
  <c r="I5" i="91"/>
  <c r="F5" i="91"/>
  <c r="I6" i="91" s="1"/>
  <c r="I4" i="91"/>
  <c r="F4" i="91"/>
  <c r="I3" i="91"/>
  <c r="I9" i="91" s="1"/>
  <c r="F3" i="91"/>
  <c r="F2" i="91"/>
  <c r="F166" i="90"/>
  <c r="F165" i="90"/>
  <c r="F164" i="90"/>
  <c r="F163" i="90"/>
  <c r="F162" i="90"/>
  <c r="F161" i="90"/>
  <c r="F160" i="90"/>
  <c r="F159" i="90"/>
  <c r="I158" i="90"/>
  <c r="F158" i="90"/>
  <c r="I157" i="90"/>
  <c r="F157" i="90"/>
  <c r="I156" i="90"/>
  <c r="F156" i="90"/>
  <c r="I155" i="90"/>
  <c r="F155" i="90"/>
  <c r="I154" i="90"/>
  <c r="F154" i="90"/>
  <c r="I153" i="90"/>
  <c r="I159" i="90" s="1"/>
  <c r="F153" i="90"/>
  <c r="F152" i="90"/>
  <c r="F150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I138" i="90"/>
  <c r="I144" i="90" s="1"/>
  <c r="F138" i="90"/>
  <c r="F137" i="90"/>
  <c r="F136" i="90"/>
  <c r="F135" i="90"/>
  <c r="F134" i="90"/>
  <c r="F133" i="90"/>
  <c r="F132" i="90"/>
  <c r="F131" i="90"/>
  <c r="F130" i="90"/>
  <c r="F129" i="90"/>
  <c r="F128" i="90"/>
  <c r="I127" i="90"/>
  <c r="F127" i="90"/>
  <c r="I126" i="90"/>
  <c r="F126" i="90"/>
  <c r="F125" i="90"/>
  <c r="F124" i="90"/>
  <c r="I128" i="90" s="1"/>
  <c r="F123" i="90"/>
  <c r="F122" i="90"/>
  <c r="I125" i="90" s="1"/>
  <c r="F119" i="90"/>
  <c r="F118" i="90"/>
  <c r="F117" i="90"/>
  <c r="F116" i="90"/>
  <c r="F115" i="90"/>
  <c r="F114" i="90"/>
  <c r="F113" i="90"/>
  <c r="I112" i="90"/>
  <c r="F112" i="90"/>
  <c r="I111" i="90"/>
  <c r="F111" i="90"/>
  <c r="I110" i="90"/>
  <c r="F110" i="90"/>
  <c r="I109" i="90"/>
  <c r="F109" i="90"/>
  <c r="I113" i="90" s="1"/>
  <c r="F108" i="90"/>
  <c r="F107" i="90"/>
  <c r="F106" i="90"/>
  <c r="F105" i="90"/>
  <c r="F104" i="90"/>
  <c r="F103" i="90"/>
  <c r="F101" i="90"/>
  <c r="F100" i="90"/>
  <c r="F99" i="90"/>
  <c r="I97" i="90" s="1"/>
  <c r="F98" i="90"/>
  <c r="F97" i="90"/>
  <c r="I95" i="90" s="1"/>
  <c r="I96" i="90"/>
  <c r="F96" i="90"/>
  <c r="F95" i="90"/>
  <c r="I94" i="90"/>
  <c r="F94" i="90"/>
  <c r="I98" i="90" s="1"/>
  <c r="F93" i="90"/>
  <c r="F92" i="90"/>
  <c r="F91" i="90"/>
  <c r="F90" i="90"/>
  <c r="F89" i="90"/>
  <c r="F88" i="90"/>
  <c r="F87" i="90"/>
  <c r="F86" i="90"/>
  <c r="F85" i="90"/>
  <c r="F84" i="90"/>
  <c r="F83" i="90"/>
  <c r="I79" i="90" s="1"/>
  <c r="I82" i="90"/>
  <c r="F82" i="90"/>
  <c r="F81" i="90"/>
  <c r="I83" i="90" s="1"/>
  <c r="F80" i="90"/>
  <c r="F79" i="90"/>
  <c r="F78" i="90"/>
  <c r="F77" i="90"/>
  <c r="I80" i="90" s="1"/>
  <c r="F76" i="90"/>
  <c r="F75" i="90"/>
  <c r="F74" i="90"/>
  <c r="F73" i="90"/>
  <c r="F72" i="90"/>
  <c r="F71" i="90"/>
  <c r="F70" i="90"/>
  <c r="F69" i="90"/>
  <c r="F68" i="90"/>
  <c r="I67" i="90"/>
  <c r="F67" i="90"/>
  <c r="I66" i="90"/>
  <c r="F66" i="90"/>
  <c r="F65" i="90"/>
  <c r="I64" i="90"/>
  <c r="F64" i="90"/>
  <c r="I68" i="90" s="1"/>
  <c r="F63" i="90"/>
  <c r="I63" i="90" s="1"/>
  <c r="F62" i="90"/>
  <c r="I65" i="90" s="1"/>
  <c r="F57" i="90"/>
  <c r="F56" i="90"/>
  <c r="F55" i="90"/>
  <c r="I52" i="90"/>
  <c r="F52" i="90"/>
  <c r="F51" i="90"/>
  <c r="F50" i="90"/>
  <c r="I49" i="90" s="1"/>
  <c r="F49" i="90"/>
  <c r="I51" i="90" s="1"/>
  <c r="F48" i="90"/>
  <c r="I50" i="90" s="1"/>
  <c r="F47" i="90"/>
  <c r="I48" i="90" s="1"/>
  <c r="F46" i="90"/>
  <c r="F44" i="90"/>
  <c r="F43" i="90"/>
  <c r="F42" i="90"/>
  <c r="F41" i="90"/>
  <c r="F40" i="90"/>
  <c r="F39" i="90"/>
  <c r="I38" i="90"/>
  <c r="F38" i="90"/>
  <c r="I37" i="90"/>
  <c r="F37" i="90"/>
  <c r="I36" i="90"/>
  <c r="F36" i="90"/>
  <c r="F35" i="90"/>
  <c r="I35" i="90" s="1"/>
  <c r="I34" i="90"/>
  <c r="F34" i="90"/>
  <c r="I33" i="90"/>
  <c r="I39" i="90" s="1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I18" i="90"/>
  <c r="I24" i="90" s="1"/>
  <c r="F18" i="90"/>
  <c r="F17" i="90"/>
  <c r="F16" i="90"/>
  <c r="F15" i="90"/>
  <c r="F14" i="90"/>
  <c r="F13" i="90"/>
  <c r="F12" i="90"/>
  <c r="F11" i="90"/>
  <c r="F10" i="90"/>
  <c r="F9" i="90"/>
  <c r="I8" i="90"/>
  <c r="F8" i="90"/>
  <c r="I7" i="90"/>
  <c r="F7" i="90"/>
  <c r="F6" i="90"/>
  <c r="I5" i="90"/>
  <c r="F5" i="90"/>
  <c r="I6" i="90" s="1"/>
  <c r="I4" i="90"/>
  <c r="F4" i="90"/>
  <c r="I3" i="90"/>
  <c r="I9" i="90" s="1"/>
  <c r="F3" i="90"/>
  <c r="F2" i="90"/>
  <c r="F166" i="89"/>
  <c r="F165" i="89"/>
  <c r="F164" i="89"/>
  <c r="F163" i="89"/>
  <c r="F162" i="89"/>
  <c r="F161" i="89"/>
  <c r="F160" i="89"/>
  <c r="F159" i="89"/>
  <c r="I158" i="89"/>
  <c r="F158" i="89"/>
  <c r="I157" i="89"/>
  <c r="F157" i="89"/>
  <c r="I156" i="89"/>
  <c r="F156" i="89"/>
  <c r="I155" i="89"/>
  <c r="F155" i="89"/>
  <c r="I154" i="89"/>
  <c r="F154" i="89"/>
  <c r="I153" i="89"/>
  <c r="I159" i="89" s="1"/>
  <c r="F153" i="89"/>
  <c r="F152" i="89"/>
  <c r="F150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I138" i="89"/>
  <c r="I144" i="89" s="1"/>
  <c r="F138" i="89"/>
  <c r="F137" i="89"/>
  <c r="F136" i="89"/>
  <c r="F135" i="89"/>
  <c r="F134" i="89"/>
  <c r="F133" i="89"/>
  <c r="F132" i="89"/>
  <c r="F131" i="89"/>
  <c r="F130" i="89"/>
  <c r="F129" i="89"/>
  <c r="I123" i="89" s="1"/>
  <c r="F128" i="89"/>
  <c r="I127" i="89"/>
  <c r="F127" i="89"/>
  <c r="I126" i="89"/>
  <c r="F126" i="89"/>
  <c r="F125" i="89"/>
  <c r="I124" i="89"/>
  <c r="F124" i="89"/>
  <c r="I128" i="89" s="1"/>
  <c r="F123" i="89"/>
  <c r="F122" i="89"/>
  <c r="I125" i="89" s="1"/>
  <c r="F119" i="89"/>
  <c r="F118" i="89"/>
  <c r="F117" i="89"/>
  <c r="F116" i="89"/>
  <c r="F115" i="89"/>
  <c r="F114" i="89"/>
  <c r="F113" i="89"/>
  <c r="I112" i="89"/>
  <c r="F112" i="89"/>
  <c r="F111" i="89"/>
  <c r="I110" i="89"/>
  <c r="F110" i="89"/>
  <c r="I111" i="89" s="1"/>
  <c r="I109" i="89"/>
  <c r="F109" i="89"/>
  <c r="F108" i="89"/>
  <c r="I113" i="89" s="1"/>
  <c r="F107" i="89"/>
  <c r="I108" i="89" s="1"/>
  <c r="F106" i="89"/>
  <c r="F105" i="89"/>
  <c r="F104" i="89"/>
  <c r="F103" i="89"/>
  <c r="F101" i="89"/>
  <c r="F100" i="89"/>
  <c r="F99" i="89"/>
  <c r="I97" i="89" s="1"/>
  <c r="F98" i="89"/>
  <c r="F97" i="89"/>
  <c r="I95" i="89" s="1"/>
  <c r="I96" i="89"/>
  <c r="F96" i="89"/>
  <c r="F95" i="89"/>
  <c r="I94" i="89"/>
  <c r="F94" i="89"/>
  <c r="I98" i="89" s="1"/>
  <c r="F93" i="89"/>
  <c r="F92" i="89"/>
  <c r="F91" i="89"/>
  <c r="F90" i="89"/>
  <c r="F89" i="89"/>
  <c r="F88" i="89"/>
  <c r="F87" i="89"/>
  <c r="F86" i="89"/>
  <c r="F85" i="89"/>
  <c r="F84" i="89"/>
  <c r="F83" i="89"/>
  <c r="I79" i="89" s="1"/>
  <c r="I82" i="89"/>
  <c r="F82" i="89"/>
  <c r="F81" i="89"/>
  <c r="I83" i="89" s="1"/>
  <c r="F80" i="89"/>
  <c r="F79" i="89"/>
  <c r="I81" i="89" s="1"/>
  <c r="F78" i="89"/>
  <c r="I78" i="89" s="1"/>
  <c r="F77" i="89"/>
  <c r="I80" i="89" s="1"/>
  <c r="F76" i="89"/>
  <c r="F75" i="89"/>
  <c r="F74" i="89"/>
  <c r="F73" i="89"/>
  <c r="F72" i="89"/>
  <c r="F71" i="89"/>
  <c r="F70" i="89"/>
  <c r="F69" i="89"/>
  <c r="F68" i="89"/>
  <c r="I67" i="89"/>
  <c r="F67" i="89"/>
  <c r="I66" i="89"/>
  <c r="F66" i="89"/>
  <c r="F65" i="89"/>
  <c r="I64" i="89"/>
  <c r="F64" i="89"/>
  <c r="I68" i="89" s="1"/>
  <c r="F63" i="89"/>
  <c r="I63" i="89" s="1"/>
  <c r="F62" i="89"/>
  <c r="I65" i="89" s="1"/>
  <c r="F57" i="89"/>
  <c r="F56" i="89"/>
  <c r="F55" i="89"/>
  <c r="I52" i="89"/>
  <c r="F52" i="89"/>
  <c r="I53" i="89" s="1"/>
  <c r="F51" i="89"/>
  <c r="F50" i="89"/>
  <c r="I49" i="89" s="1"/>
  <c r="F49" i="89"/>
  <c r="I51" i="89" s="1"/>
  <c r="F48" i="89"/>
  <c r="F47" i="89"/>
  <c r="I48" i="89" s="1"/>
  <c r="F46" i="89"/>
  <c r="F44" i="89"/>
  <c r="F43" i="89"/>
  <c r="F42" i="89"/>
  <c r="F41" i="89"/>
  <c r="F40" i="89"/>
  <c r="F39" i="89"/>
  <c r="F38" i="89"/>
  <c r="I37" i="89"/>
  <c r="F37" i="89"/>
  <c r="I36" i="89"/>
  <c r="F36" i="89"/>
  <c r="I35" i="89"/>
  <c r="I34" i="89"/>
  <c r="F33" i="89"/>
  <c r="I38" i="89" s="1"/>
  <c r="F32" i="89"/>
  <c r="I33" i="89" s="1"/>
  <c r="I39" i="89" s="1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I8" i="89"/>
  <c r="F8" i="89"/>
  <c r="I7" i="89"/>
  <c r="F7" i="89"/>
  <c r="I6" i="89"/>
  <c r="F6" i="89"/>
  <c r="I5" i="89"/>
  <c r="F5" i="89"/>
  <c r="I4" i="89"/>
  <c r="F4" i="89"/>
  <c r="F3" i="89"/>
  <c r="F2" i="89"/>
  <c r="I3" i="89" s="1"/>
  <c r="I9" i="89" s="1"/>
  <c r="F166" i="88"/>
  <c r="F165" i="88"/>
  <c r="F164" i="88"/>
  <c r="F163" i="88"/>
  <c r="F162" i="88"/>
  <c r="F161" i="88"/>
  <c r="F160" i="88"/>
  <c r="F159" i="88"/>
  <c r="I158" i="88"/>
  <c r="F158" i="88"/>
  <c r="I157" i="88"/>
  <c r="F157" i="88"/>
  <c r="I156" i="88"/>
  <c r="F156" i="88"/>
  <c r="I155" i="88"/>
  <c r="F155" i="88"/>
  <c r="I154" i="88"/>
  <c r="F154" i="88"/>
  <c r="I153" i="88"/>
  <c r="I159" i="88" s="1"/>
  <c r="F153" i="88"/>
  <c r="F152" i="88"/>
  <c r="F150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I138" i="88"/>
  <c r="I144" i="88" s="1"/>
  <c r="F138" i="88"/>
  <c r="F137" i="88"/>
  <c r="F136" i="88"/>
  <c r="F135" i="88"/>
  <c r="F134" i="88"/>
  <c r="F133" i="88"/>
  <c r="F132" i="88"/>
  <c r="F131" i="88"/>
  <c r="F130" i="88"/>
  <c r="F129" i="88"/>
  <c r="I123" i="88" s="1"/>
  <c r="F128" i="88"/>
  <c r="I127" i="88"/>
  <c r="F127" i="88"/>
  <c r="I126" i="88"/>
  <c r="F126" i="88"/>
  <c r="F125" i="88"/>
  <c r="I124" i="88"/>
  <c r="F124" i="88"/>
  <c r="I128" i="88" s="1"/>
  <c r="F123" i="88"/>
  <c r="F122" i="88"/>
  <c r="I125" i="88" s="1"/>
  <c r="F119" i="88"/>
  <c r="F118" i="88"/>
  <c r="F117" i="88"/>
  <c r="F116" i="88"/>
  <c r="F115" i="88"/>
  <c r="F114" i="88"/>
  <c r="F113" i="88"/>
  <c r="I112" i="88"/>
  <c r="F112" i="88"/>
  <c r="I111" i="88"/>
  <c r="F111" i="88"/>
  <c r="I110" i="88" s="1"/>
  <c r="F110" i="88"/>
  <c r="I109" i="88"/>
  <c r="F109" i="88"/>
  <c r="F108" i="88"/>
  <c r="I113" i="88" s="1"/>
  <c r="F107" i="88"/>
  <c r="I108" i="88" s="1"/>
  <c r="F106" i="88"/>
  <c r="F105" i="88"/>
  <c r="F104" i="88"/>
  <c r="F103" i="88"/>
  <c r="F101" i="88"/>
  <c r="F100" i="88"/>
  <c r="F99" i="88"/>
  <c r="I97" i="88" s="1"/>
  <c r="F98" i="88"/>
  <c r="F97" i="88"/>
  <c r="I95" i="88" s="1"/>
  <c r="I96" i="88"/>
  <c r="F96" i="88"/>
  <c r="F95" i="88"/>
  <c r="I94" i="88"/>
  <c r="F94" i="88"/>
  <c r="I98" i="88" s="1"/>
  <c r="F93" i="88"/>
  <c r="F92" i="88"/>
  <c r="F91" i="88"/>
  <c r="F90" i="88"/>
  <c r="F89" i="88"/>
  <c r="F88" i="88"/>
  <c r="F87" i="88"/>
  <c r="F86" i="88"/>
  <c r="F85" i="88"/>
  <c r="F84" i="88"/>
  <c r="F83" i="88"/>
  <c r="I79" i="88" s="1"/>
  <c r="I82" i="88"/>
  <c r="F82" i="88"/>
  <c r="F81" i="88"/>
  <c r="I83" i="88" s="1"/>
  <c r="F80" i="88"/>
  <c r="F79" i="88"/>
  <c r="I81" i="88" s="1"/>
  <c r="F78" i="88"/>
  <c r="I78" i="88" s="1"/>
  <c r="F77" i="88"/>
  <c r="I80" i="88" s="1"/>
  <c r="F76" i="88"/>
  <c r="F75" i="88"/>
  <c r="F74" i="88"/>
  <c r="F73" i="88"/>
  <c r="F72" i="88"/>
  <c r="F71" i="88"/>
  <c r="F70" i="88"/>
  <c r="F69" i="88"/>
  <c r="F68" i="88"/>
  <c r="I67" i="88"/>
  <c r="F67" i="88"/>
  <c r="I66" i="88"/>
  <c r="F66" i="88"/>
  <c r="F65" i="88"/>
  <c r="I64" i="88"/>
  <c r="F64" i="88"/>
  <c r="I68" i="88" s="1"/>
  <c r="F63" i="88"/>
  <c r="I63" i="88" s="1"/>
  <c r="F62" i="88"/>
  <c r="I65" i="88" s="1"/>
  <c r="F57" i="88"/>
  <c r="F56" i="88"/>
  <c r="F55" i="88"/>
  <c r="I52" i="88"/>
  <c r="F52" i="88"/>
  <c r="I53" i="88" s="1"/>
  <c r="F51" i="88"/>
  <c r="F50" i="88"/>
  <c r="I49" i="88" s="1"/>
  <c r="F49" i="88"/>
  <c r="I51" i="88" s="1"/>
  <c r="F48" i="88"/>
  <c r="I50" i="88" s="1"/>
  <c r="F47" i="88"/>
  <c r="I48" i="88" s="1"/>
  <c r="F46" i="88"/>
  <c r="F44" i="88"/>
  <c r="F43" i="88"/>
  <c r="F42" i="88"/>
  <c r="F41" i="88"/>
  <c r="F40" i="88"/>
  <c r="F39" i="88"/>
  <c r="I38" i="88"/>
  <c r="F38" i="88"/>
  <c r="I37" i="88"/>
  <c r="F37" i="88"/>
  <c r="I36" i="88"/>
  <c r="F36" i="88"/>
  <c r="F35" i="88"/>
  <c r="I35" i="88" s="1"/>
  <c r="I34" i="88"/>
  <c r="F34" i="88"/>
  <c r="I33" i="88"/>
  <c r="I39" i="88" s="1"/>
  <c r="F33" i="88"/>
  <c r="F32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I8" i="88"/>
  <c r="F8" i="88"/>
  <c r="I7" i="88"/>
  <c r="F7" i="88"/>
  <c r="I6" i="88"/>
  <c r="F6" i="88"/>
  <c r="I5" i="88"/>
  <c r="F5" i="88"/>
  <c r="I4" i="88"/>
  <c r="F4" i="88"/>
  <c r="I3" i="88"/>
  <c r="I9" i="88" s="1"/>
  <c r="F3" i="88"/>
  <c r="F2" i="88"/>
  <c r="I24" i="110" l="1"/>
  <c r="I69" i="110"/>
  <c r="I35" i="108"/>
  <c r="I37" i="108"/>
  <c r="I53" i="108"/>
  <c r="I54" i="108" s="1"/>
  <c r="I69" i="109"/>
  <c r="I69" i="108"/>
  <c r="I53" i="107"/>
  <c r="I54" i="107" s="1"/>
  <c r="I65" i="107"/>
  <c r="I64" i="107"/>
  <c r="I68" i="107"/>
  <c r="I69" i="107"/>
  <c r="I68" i="106"/>
  <c r="I53" i="106"/>
  <c r="I54" i="106" s="1"/>
  <c r="I69" i="106"/>
  <c r="I53" i="105"/>
  <c r="I54" i="105" s="1"/>
  <c r="I35" i="105"/>
  <c r="I38" i="105"/>
  <c r="I125" i="105"/>
  <c r="I129" i="105" s="1"/>
  <c r="I9" i="105"/>
  <c r="I69" i="105"/>
  <c r="I125" i="104"/>
  <c r="I128" i="104"/>
  <c r="I113" i="104"/>
  <c r="I112" i="104"/>
  <c r="I114" i="104" s="1"/>
  <c r="I83" i="104"/>
  <c r="I81" i="104"/>
  <c r="I84" i="104" s="1"/>
  <c r="I53" i="104"/>
  <c r="I54" i="104" s="1"/>
  <c r="I69" i="104"/>
  <c r="I69" i="103"/>
  <c r="I50" i="100"/>
  <c r="I54" i="100" s="1"/>
  <c r="I53" i="98"/>
  <c r="I50" i="98"/>
  <c r="I54" i="98" s="1"/>
  <c r="I53" i="96"/>
  <c r="I54" i="96" s="1"/>
  <c r="I53" i="95"/>
  <c r="I54" i="95" s="1"/>
  <c r="I53" i="94"/>
  <c r="I54" i="94" s="1"/>
  <c r="I53" i="90"/>
  <c r="I50" i="89"/>
  <c r="I69" i="102"/>
  <c r="I69" i="101"/>
  <c r="I69" i="100"/>
  <c r="I69" i="99"/>
  <c r="I69" i="98"/>
  <c r="I78" i="95"/>
  <c r="I78" i="96"/>
  <c r="I78" i="97"/>
  <c r="I81" i="90"/>
  <c r="I78" i="90"/>
  <c r="I69" i="97"/>
  <c r="I84" i="97"/>
  <c r="I69" i="96"/>
  <c r="I84" i="96"/>
  <c r="I69" i="95"/>
  <c r="I84" i="95"/>
  <c r="I69" i="94"/>
  <c r="I84" i="94"/>
  <c r="I69" i="93"/>
  <c r="I84" i="93"/>
  <c r="I113" i="91"/>
  <c r="I114" i="91" s="1"/>
  <c r="I69" i="91"/>
  <c r="I84" i="91"/>
  <c r="I123" i="90"/>
  <c r="I69" i="88"/>
  <c r="I84" i="88"/>
  <c r="I93" i="88"/>
  <c r="I99" i="88" s="1"/>
  <c r="I129" i="88"/>
  <c r="I69" i="89"/>
  <c r="I84" i="89"/>
  <c r="I93" i="89"/>
  <c r="I99" i="89" s="1"/>
  <c r="I129" i="89"/>
  <c r="I69" i="90"/>
  <c r="I84" i="90"/>
  <c r="I93" i="90"/>
  <c r="I99" i="90" s="1"/>
  <c r="I129" i="90"/>
  <c r="I108" i="90"/>
  <c r="I114" i="90" s="1"/>
  <c r="I114" i="89"/>
  <c r="I114" i="88"/>
  <c r="I54" i="90"/>
  <c r="I54" i="89"/>
  <c r="I54" i="88"/>
  <c r="F166" i="86"/>
  <c r="F165" i="86"/>
  <c r="F164" i="86"/>
  <c r="F163" i="86"/>
  <c r="F162" i="86"/>
  <c r="F161" i="86"/>
  <c r="F160" i="86"/>
  <c r="F159" i="86"/>
  <c r="I158" i="86"/>
  <c r="F158" i="86"/>
  <c r="I157" i="86"/>
  <c r="F157" i="86"/>
  <c r="I156" i="86"/>
  <c r="F156" i="86"/>
  <c r="I155" i="86"/>
  <c r="F155" i="86"/>
  <c r="I154" i="86"/>
  <c r="F154" i="86"/>
  <c r="I153" i="86"/>
  <c r="I159" i="86" s="1"/>
  <c r="F153" i="86"/>
  <c r="F152" i="86"/>
  <c r="F150" i="86"/>
  <c r="F148" i="86"/>
  <c r="F147" i="86"/>
  <c r="F146" i="86"/>
  <c r="F145" i="86"/>
  <c r="F144" i="86"/>
  <c r="F143" i="86"/>
  <c r="I142" i="86"/>
  <c r="F142" i="86"/>
  <c r="I141" i="86"/>
  <c r="F141" i="86"/>
  <c r="F140" i="86"/>
  <c r="I139" i="86"/>
  <c r="F139" i="86"/>
  <c r="I143" i="86" s="1"/>
  <c r="F138" i="86"/>
  <c r="I140" i="86" s="1"/>
  <c r="F137" i="86"/>
  <c r="I138" i="86" s="1"/>
  <c r="I144" i="86" s="1"/>
  <c r="F136" i="86"/>
  <c r="F135" i="86"/>
  <c r="F134" i="86"/>
  <c r="F133" i="86"/>
  <c r="F132" i="86"/>
  <c r="F131" i="86"/>
  <c r="F130" i="86"/>
  <c r="F129" i="86"/>
  <c r="F128" i="86"/>
  <c r="I127" i="86"/>
  <c r="F127" i="86"/>
  <c r="I126" i="86"/>
  <c r="F126" i="86"/>
  <c r="F125" i="86"/>
  <c r="I124" i="86"/>
  <c r="F124" i="86"/>
  <c r="I128" i="86" s="1"/>
  <c r="I123" i="86"/>
  <c r="F123" i="86"/>
  <c r="F122" i="86"/>
  <c r="I125" i="86" s="1"/>
  <c r="F119" i="86"/>
  <c r="F118" i="86"/>
  <c r="F117" i="86"/>
  <c r="F116" i="86"/>
  <c r="F115" i="86"/>
  <c r="F114" i="86"/>
  <c r="F113" i="86"/>
  <c r="I112" i="86"/>
  <c r="F112" i="86"/>
  <c r="I111" i="86"/>
  <c r="F111" i="86"/>
  <c r="F110" i="86"/>
  <c r="I110" i="86" s="1"/>
  <c r="F109" i="86"/>
  <c r="F108" i="86"/>
  <c r="I113" i="86" s="1"/>
  <c r="F107" i="86"/>
  <c r="I109" i="86" s="1"/>
  <c r="F106" i="86"/>
  <c r="F105" i="86"/>
  <c r="F104" i="86"/>
  <c r="F103" i="86"/>
  <c r="F101" i="86"/>
  <c r="F100" i="86"/>
  <c r="F99" i="86"/>
  <c r="F98" i="86"/>
  <c r="I97" i="86"/>
  <c r="F97" i="86"/>
  <c r="I96" i="86"/>
  <c r="F96" i="86"/>
  <c r="I95" i="86"/>
  <c r="F95" i="86"/>
  <c r="I94" i="86"/>
  <c r="F94" i="86"/>
  <c r="I98" i="86" s="1"/>
  <c r="F93" i="86"/>
  <c r="F92" i="86"/>
  <c r="I93" i="86" s="1"/>
  <c r="I99" i="86" s="1"/>
  <c r="F91" i="86"/>
  <c r="F90" i="86"/>
  <c r="F89" i="86"/>
  <c r="F88" i="86"/>
  <c r="F87" i="86"/>
  <c r="F86" i="86"/>
  <c r="F85" i="86"/>
  <c r="F84" i="86"/>
  <c r="F83" i="86"/>
  <c r="I82" i="86"/>
  <c r="F82" i="86"/>
  <c r="F81" i="86"/>
  <c r="I83" i="86" s="1"/>
  <c r="F80" i="86"/>
  <c r="I79" i="86"/>
  <c r="F79" i="86"/>
  <c r="I81" i="86" s="1"/>
  <c r="F78" i="86"/>
  <c r="I78" i="86" s="1"/>
  <c r="F77" i="86"/>
  <c r="I80" i="86" s="1"/>
  <c r="F76" i="86"/>
  <c r="F75" i="86"/>
  <c r="F74" i="86"/>
  <c r="F73" i="86"/>
  <c r="F72" i="86"/>
  <c r="F71" i="86"/>
  <c r="F70" i="86"/>
  <c r="F69" i="86"/>
  <c r="F68" i="86"/>
  <c r="I67" i="86"/>
  <c r="F67" i="86"/>
  <c r="I66" i="86"/>
  <c r="F66" i="86"/>
  <c r="F65" i="86"/>
  <c r="I64" i="86"/>
  <c r="F64" i="86"/>
  <c r="I68" i="86" s="1"/>
  <c r="F63" i="86"/>
  <c r="I63" i="86" s="1"/>
  <c r="F62" i="86"/>
  <c r="I65" i="86" s="1"/>
  <c r="F57" i="86"/>
  <c r="F56" i="86"/>
  <c r="F55" i="86"/>
  <c r="I52" i="86"/>
  <c r="F52" i="86"/>
  <c r="I53" i="86" s="1"/>
  <c r="F51" i="86"/>
  <c r="F50" i="86"/>
  <c r="I49" i="86"/>
  <c r="F49" i="86"/>
  <c r="I51" i="86" s="1"/>
  <c r="F48" i="86"/>
  <c r="I50" i="86" s="1"/>
  <c r="F47" i="86"/>
  <c r="I48" i="86" s="1"/>
  <c r="I54" i="86" s="1"/>
  <c r="F46" i="86"/>
  <c r="F44" i="86"/>
  <c r="F43" i="86"/>
  <c r="F42" i="86"/>
  <c r="F41" i="86"/>
  <c r="F40" i="86"/>
  <c r="F39" i="86"/>
  <c r="I38" i="86"/>
  <c r="F38" i="86"/>
  <c r="I37" i="86"/>
  <c r="F37" i="86"/>
  <c r="I36" i="86"/>
  <c r="F36" i="86"/>
  <c r="F35" i="86"/>
  <c r="I35" i="86" s="1"/>
  <c r="I34" i="86"/>
  <c r="F34" i="86"/>
  <c r="I33" i="86"/>
  <c r="I39" i="86" s="1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4" i="86"/>
  <c r="F4" i="86"/>
  <c r="I8" i="86" s="1"/>
  <c r="F3" i="86"/>
  <c r="F2" i="86"/>
  <c r="I3" i="86" s="1"/>
  <c r="I9" i="86" s="1"/>
  <c r="F166" i="85"/>
  <c r="F165" i="85"/>
  <c r="F164" i="85"/>
  <c r="F163" i="85"/>
  <c r="F162" i="85"/>
  <c r="F161" i="85"/>
  <c r="F160" i="85"/>
  <c r="F159" i="85"/>
  <c r="I158" i="85"/>
  <c r="F158" i="85"/>
  <c r="I157" i="85"/>
  <c r="F157" i="85"/>
  <c r="I156" i="85"/>
  <c r="F156" i="85"/>
  <c r="I155" i="85"/>
  <c r="F155" i="85"/>
  <c r="I154" i="85"/>
  <c r="F154" i="85"/>
  <c r="I153" i="85"/>
  <c r="I159" i="85" s="1"/>
  <c r="F153" i="85"/>
  <c r="F152" i="85"/>
  <c r="F150" i="85"/>
  <c r="F148" i="85"/>
  <c r="F147" i="85"/>
  <c r="F146" i="85"/>
  <c r="F145" i="85"/>
  <c r="F144" i="85"/>
  <c r="F143" i="85"/>
  <c r="I142" i="85"/>
  <c r="F142" i="85"/>
  <c r="I141" i="85"/>
  <c r="F141" i="85"/>
  <c r="F140" i="85"/>
  <c r="I139" i="85"/>
  <c r="F139" i="85"/>
  <c r="I143" i="85" s="1"/>
  <c r="F138" i="85"/>
  <c r="I140" i="85" s="1"/>
  <c r="F137" i="85"/>
  <c r="I138" i="85" s="1"/>
  <c r="I144" i="85" s="1"/>
  <c r="F136" i="85"/>
  <c r="F135" i="85"/>
  <c r="F134" i="85"/>
  <c r="F133" i="85"/>
  <c r="F132" i="85"/>
  <c r="F131" i="85"/>
  <c r="F130" i="85"/>
  <c r="F129" i="85"/>
  <c r="F128" i="85"/>
  <c r="I127" i="85"/>
  <c r="F127" i="85"/>
  <c r="I126" i="85"/>
  <c r="F126" i="85"/>
  <c r="F125" i="85"/>
  <c r="I124" i="85"/>
  <c r="F124" i="85"/>
  <c r="I128" i="85" s="1"/>
  <c r="I123" i="85"/>
  <c r="F123" i="85"/>
  <c r="F122" i="85"/>
  <c r="I125" i="85" s="1"/>
  <c r="F119" i="85"/>
  <c r="F118" i="85"/>
  <c r="F117" i="85"/>
  <c r="F116" i="85"/>
  <c r="F115" i="85"/>
  <c r="F114" i="85"/>
  <c r="F113" i="85"/>
  <c r="I112" i="85"/>
  <c r="F112" i="85"/>
  <c r="I111" i="85"/>
  <c r="F111" i="85"/>
  <c r="F110" i="85"/>
  <c r="F109" i="85"/>
  <c r="I108" i="85"/>
  <c r="F108" i="85"/>
  <c r="I113" i="85" s="1"/>
  <c r="F107" i="85"/>
  <c r="F106" i="85"/>
  <c r="F105" i="85"/>
  <c r="F104" i="85"/>
  <c r="F103" i="85"/>
  <c r="F101" i="85"/>
  <c r="F100" i="85"/>
  <c r="F99" i="85"/>
  <c r="F98" i="85"/>
  <c r="I97" i="85"/>
  <c r="F97" i="85"/>
  <c r="I96" i="85"/>
  <c r="F96" i="85"/>
  <c r="I95" i="85"/>
  <c r="F95" i="85"/>
  <c r="I94" i="85"/>
  <c r="F94" i="85"/>
  <c r="I98" i="85" s="1"/>
  <c r="F93" i="85"/>
  <c r="F92" i="85"/>
  <c r="I93" i="85" s="1"/>
  <c r="I99" i="85" s="1"/>
  <c r="F91" i="85"/>
  <c r="F90" i="85"/>
  <c r="F89" i="85"/>
  <c r="F88" i="85"/>
  <c r="F87" i="85"/>
  <c r="F86" i="85"/>
  <c r="F85" i="85"/>
  <c r="F84" i="85"/>
  <c r="F83" i="85"/>
  <c r="I82" i="85"/>
  <c r="F82" i="85"/>
  <c r="F81" i="85"/>
  <c r="I83" i="85" s="1"/>
  <c r="F80" i="85"/>
  <c r="I79" i="85"/>
  <c r="F79" i="85"/>
  <c r="I81" i="85" s="1"/>
  <c r="F78" i="85"/>
  <c r="I78" i="85" s="1"/>
  <c r="F77" i="85"/>
  <c r="I80" i="85" s="1"/>
  <c r="F76" i="85"/>
  <c r="F75" i="85"/>
  <c r="F74" i="85"/>
  <c r="F73" i="85"/>
  <c r="F72" i="85"/>
  <c r="F71" i="85"/>
  <c r="F70" i="85"/>
  <c r="F69" i="85"/>
  <c r="F68" i="85"/>
  <c r="I67" i="85"/>
  <c r="F67" i="85"/>
  <c r="I66" i="85"/>
  <c r="F66" i="85"/>
  <c r="F65" i="85"/>
  <c r="I64" i="85"/>
  <c r="F64" i="85"/>
  <c r="I68" i="85" s="1"/>
  <c r="F63" i="85"/>
  <c r="I63" i="85" s="1"/>
  <c r="F62" i="85"/>
  <c r="I65" i="85" s="1"/>
  <c r="F57" i="85"/>
  <c r="F56" i="85"/>
  <c r="F55" i="85"/>
  <c r="I52" i="85"/>
  <c r="F52" i="85"/>
  <c r="I53" i="85" s="1"/>
  <c r="F51" i="85"/>
  <c r="F50" i="85"/>
  <c r="F49" i="85"/>
  <c r="I51" i="85" s="1"/>
  <c r="F48" i="85"/>
  <c r="I50" i="85" s="1"/>
  <c r="F47" i="85"/>
  <c r="F46" i="85"/>
  <c r="F44" i="85"/>
  <c r="F43" i="85"/>
  <c r="F42" i="85"/>
  <c r="F41" i="85"/>
  <c r="F40" i="85"/>
  <c r="F39" i="85"/>
  <c r="I38" i="85"/>
  <c r="F38" i="85"/>
  <c r="I37" i="85"/>
  <c r="F37" i="85"/>
  <c r="I36" i="85"/>
  <c r="F36" i="85"/>
  <c r="F35" i="85"/>
  <c r="I35" i="85" s="1"/>
  <c r="I34" i="85"/>
  <c r="F34" i="85"/>
  <c r="I33" i="85"/>
  <c r="I39" i="85" s="1"/>
  <c r="F33" i="85"/>
  <c r="F32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I24" i="85" s="1"/>
  <c r="F18" i="85"/>
  <c r="F17" i="85"/>
  <c r="F16" i="85"/>
  <c r="F15" i="85"/>
  <c r="F14" i="85"/>
  <c r="F13" i="85"/>
  <c r="F12" i="85"/>
  <c r="F11" i="85"/>
  <c r="F10" i="85"/>
  <c r="F9" i="85"/>
  <c r="F8" i="85"/>
  <c r="I7" i="85"/>
  <c r="F7" i="85"/>
  <c r="I6" i="85"/>
  <c r="F6" i="85"/>
  <c r="I5" i="85"/>
  <c r="F5" i="85"/>
  <c r="I4" i="85"/>
  <c r="F4" i="85"/>
  <c r="I8" i="85" s="1"/>
  <c r="F3" i="85"/>
  <c r="F2" i="85"/>
  <c r="F35" i="83"/>
  <c r="F152" i="83"/>
  <c r="F153" i="83"/>
  <c r="I153" i="83"/>
  <c r="F154" i="83"/>
  <c r="I154" i="83"/>
  <c r="F155" i="83"/>
  <c r="I155" i="83"/>
  <c r="F156" i="83"/>
  <c r="I156" i="83"/>
  <c r="F157" i="83"/>
  <c r="I157" i="83"/>
  <c r="F158" i="83"/>
  <c r="I158" i="83"/>
  <c r="F159" i="83"/>
  <c r="I159" i="83"/>
  <c r="F160" i="83"/>
  <c r="F161" i="83"/>
  <c r="F162" i="83"/>
  <c r="F163" i="83"/>
  <c r="F164" i="83"/>
  <c r="F165" i="83"/>
  <c r="F166" i="83"/>
  <c r="F150" i="83"/>
  <c r="F122" i="83"/>
  <c r="F123" i="83"/>
  <c r="F124" i="83"/>
  <c r="F125" i="83"/>
  <c r="I125" i="83"/>
  <c r="F126" i="83"/>
  <c r="F127" i="83"/>
  <c r="I127" i="83"/>
  <c r="F128" i="83"/>
  <c r="F129" i="83"/>
  <c r="F130" i="83"/>
  <c r="F131" i="83"/>
  <c r="I128" i="83" s="1"/>
  <c r="F132" i="83"/>
  <c r="F133" i="83"/>
  <c r="I126" i="83" s="1"/>
  <c r="F134" i="83"/>
  <c r="F135" i="83"/>
  <c r="F136" i="83"/>
  <c r="F137" i="83"/>
  <c r="F138" i="83"/>
  <c r="F139" i="83"/>
  <c r="F140" i="83"/>
  <c r="I139" i="83" s="1"/>
  <c r="F141" i="83"/>
  <c r="F142" i="83"/>
  <c r="I142" i="83"/>
  <c r="F143" i="83"/>
  <c r="F144" i="83"/>
  <c r="I141" i="83" s="1"/>
  <c r="F145" i="83"/>
  <c r="F146" i="83"/>
  <c r="I143" i="83" s="1"/>
  <c r="F147" i="83"/>
  <c r="F148" i="83"/>
  <c r="F62" i="83"/>
  <c r="F63" i="83"/>
  <c r="F64" i="83"/>
  <c r="I64" i="83"/>
  <c r="F65" i="83"/>
  <c r="I65" i="83"/>
  <c r="F66" i="83"/>
  <c r="I66" i="83"/>
  <c r="F67" i="83"/>
  <c r="I67" i="83"/>
  <c r="F68" i="83"/>
  <c r="I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I80" i="83"/>
  <c r="F81" i="83"/>
  <c r="I81" i="83"/>
  <c r="F82" i="83"/>
  <c r="I82" i="83"/>
  <c r="F83" i="83"/>
  <c r="I79" i="83" s="1"/>
  <c r="I83" i="83"/>
  <c r="F84" i="83"/>
  <c r="F85" i="83"/>
  <c r="F86" i="83"/>
  <c r="F87" i="83"/>
  <c r="F88" i="83"/>
  <c r="F89" i="83"/>
  <c r="F90" i="83"/>
  <c r="F91" i="83"/>
  <c r="F92" i="83"/>
  <c r="F93" i="83"/>
  <c r="F94" i="83"/>
  <c r="I94" i="83"/>
  <c r="F95" i="83"/>
  <c r="I93" i="83" s="1"/>
  <c r="F96" i="83"/>
  <c r="F97" i="83"/>
  <c r="F98" i="83"/>
  <c r="F99" i="83"/>
  <c r="I97" i="83" s="1"/>
  <c r="F100" i="83"/>
  <c r="I98" i="83" s="1"/>
  <c r="F101" i="83"/>
  <c r="I96" i="83" s="1"/>
  <c r="F103" i="83"/>
  <c r="F104" i="83"/>
  <c r="F105" i="83"/>
  <c r="F106" i="83"/>
  <c r="F107" i="83"/>
  <c r="F108" i="83"/>
  <c r="F109" i="83"/>
  <c r="I109" i="83"/>
  <c r="F110" i="83"/>
  <c r="I110" i="83"/>
  <c r="F111" i="83"/>
  <c r="I111" i="83"/>
  <c r="F112" i="83"/>
  <c r="I112" i="83"/>
  <c r="F113" i="83"/>
  <c r="I113" i="83"/>
  <c r="F114" i="83"/>
  <c r="F115" i="83"/>
  <c r="F116" i="83"/>
  <c r="F117" i="83"/>
  <c r="F118" i="83"/>
  <c r="F119" i="83"/>
  <c r="F46" i="83"/>
  <c r="F47" i="83"/>
  <c r="F48" i="83"/>
  <c r="F49" i="83"/>
  <c r="F50" i="83"/>
  <c r="I50" i="83"/>
  <c r="F51" i="83"/>
  <c r="I51" i="83"/>
  <c r="F52" i="83"/>
  <c r="I52" i="83"/>
  <c r="F55" i="83"/>
  <c r="I53" i="83" s="1"/>
  <c r="F56" i="83"/>
  <c r="F57" i="83"/>
  <c r="F2" i="83"/>
  <c r="F3" i="83"/>
  <c r="I3" i="83"/>
  <c r="F4" i="83"/>
  <c r="I4" i="83"/>
  <c r="F5" i="83"/>
  <c r="I5" i="83"/>
  <c r="F6" i="83"/>
  <c r="I6" i="83"/>
  <c r="F7" i="83"/>
  <c r="I7" i="83"/>
  <c r="F8" i="83"/>
  <c r="I8" i="83"/>
  <c r="F9" i="83"/>
  <c r="I9" i="83"/>
  <c r="F10" i="83"/>
  <c r="F11" i="83"/>
  <c r="F12" i="83"/>
  <c r="F13" i="83"/>
  <c r="F14" i="83"/>
  <c r="F15" i="83"/>
  <c r="F16" i="83"/>
  <c r="F17" i="83"/>
  <c r="F18" i="83"/>
  <c r="I18" i="83"/>
  <c r="F19" i="83"/>
  <c r="I19" i="83"/>
  <c r="F20" i="83"/>
  <c r="I20" i="83"/>
  <c r="F21" i="83"/>
  <c r="I21" i="83"/>
  <c r="F22" i="83"/>
  <c r="I22" i="83"/>
  <c r="F23" i="83"/>
  <c r="I23" i="83"/>
  <c r="F24" i="83"/>
  <c r="I24" i="83"/>
  <c r="F25" i="83"/>
  <c r="F26" i="83"/>
  <c r="F27" i="83"/>
  <c r="F28" i="83"/>
  <c r="F29" i="83"/>
  <c r="F30" i="83"/>
  <c r="F31" i="83"/>
  <c r="F32" i="83"/>
  <c r="F33" i="83"/>
  <c r="F34" i="83"/>
  <c r="I34" i="83"/>
  <c r="I33" i="83"/>
  <c r="I35" i="83"/>
  <c r="F36" i="83"/>
  <c r="I36" i="83"/>
  <c r="F37" i="83"/>
  <c r="I37" i="83"/>
  <c r="F38" i="83"/>
  <c r="I38" i="83"/>
  <c r="F39" i="83"/>
  <c r="I39" i="83"/>
  <c r="F40" i="83"/>
  <c r="F41" i="83"/>
  <c r="F42" i="83"/>
  <c r="F43" i="83"/>
  <c r="F44" i="83"/>
  <c r="F166" i="82"/>
  <c r="F165" i="82"/>
  <c r="F164" i="82"/>
  <c r="F163" i="82"/>
  <c r="F162" i="82"/>
  <c r="F161" i="82"/>
  <c r="F160" i="82"/>
  <c r="F159" i="82"/>
  <c r="I158" i="82"/>
  <c r="F158" i="82"/>
  <c r="I157" i="82"/>
  <c r="F157" i="82"/>
  <c r="I156" i="82"/>
  <c r="F156" i="82"/>
  <c r="I155" i="82"/>
  <c r="F155" i="82"/>
  <c r="I154" i="82"/>
  <c r="F154" i="82"/>
  <c r="I153" i="82"/>
  <c r="I159" i="82" s="1"/>
  <c r="F153" i="82"/>
  <c r="F152" i="82"/>
  <c r="F150" i="82"/>
  <c r="F148" i="82"/>
  <c r="F147" i="82"/>
  <c r="F146" i="82"/>
  <c r="F145" i="82"/>
  <c r="F144" i="82"/>
  <c r="F143" i="82"/>
  <c r="I142" i="82"/>
  <c r="F142" i="82"/>
  <c r="I141" i="82"/>
  <c r="F141" i="82"/>
  <c r="F140" i="82"/>
  <c r="I139" i="82"/>
  <c r="F139" i="82"/>
  <c r="I143" i="82" s="1"/>
  <c r="F138" i="82"/>
  <c r="I140" i="82" s="1"/>
  <c r="F137" i="82"/>
  <c r="I138" i="82" s="1"/>
  <c r="I144" i="82" s="1"/>
  <c r="F136" i="82"/>
  <c r="F135" i="82"/>
  <c r="F134" i="82"/>
  <c r="F133" i="82"/>
  <c r="F132" i="82"/>
  <c r="F131" i="82"/>
  <c r="F130" i="82"/>
  <c r="F129" i="82"/>
  <c r="F128" i="82"/>
  <c r="I127" i="82"/>
  <c r="F127" i="82"/>
  <c r="I126" i="82"/>
  <c r="F126" i="82"/>
  <c r="F125" i="82"/>
  <c r="I124" i="82"/>
  <c r="F124" i="82"/>
  <c r="I128" i="82" s="1"/>
  <c r="I123" i="82"/>
  <c r="F123" i="82"/>
  <c r="F122" i="82"/>
  <c r="I125" i="82" s="1"/>
  <c r="F119" i="82"/>
  <c r="F118" i="82"/>
  <c r="F117" i="82"/>
  <c r="F116" i="82"/>
  <c r="F115" i="82"/>
  <c r="F114" i="82"/>
  <c r="F113" i="82"/>
  <c r="I112" i="82"/>
  <c r="F112" i="82"/>
  <c r="I111" i="82"/>
  <c r="F111" i="82"/>
  <c r="F110" i="82"/>
  <c r="I109" i="82"/>
  <c r="F109" i="82"/>
  <c r="F108" i="82"/>
  <c r="F107" i="82"/>
  <c r="F106" i="82"/>
  <c r="F105" i="82"/>
  <c r="F104" i="82"/>
  <c r="F103" i="82"/>
  <c r="F101" i="82"/>
  <c r="F100" i="82"/>
  <c r="F99" i="82"/>
  <c r="F98" i="82"/>
  <c r="I97" i="82"/>
  <c r="F97" i="82"/>
  <c r="I96" i="82"/>
  <c r="F96" i="82"/>
  <c r="I95" i="82"/>
  <c r="F95" i="82"/>
  <c r="I94" i="82"/>
  <c r="F94" i="82"/>
  <c r="I98" i="82" s="1"/>
  <c r="F93" i="82"/>
  <c r="F92" i="82"/>
  <c r="I93" i="82" s="1"/>
  <c r="I99" i="82" s="1"/>
  <c r="F91" i="82"/>
  <c r="F90" i="82"/>
  <c r="F89" i="82"/>
  <c r="F88" i="82"/>
  <c r="F87" i="82"/>
  <c r="F86" i="82"/>
  <c r="F85" i="82"/>
  <c r="F84" i="82"/>
  <c r="F83" i="82"/>
  <c r="I82" i="82"/>
  <c r="F82" i="82"/>
  <c r="F81" i="82"/>
  <c r="F80" i="82"/>
  <c r="I79" i="82"/>
  <c r="F79" i="82"/>
  <c r="I81" i="82" s="1"/>
  <c r="F78" i="82"/>
  <c r="F77" i="82"/>
  <c r="I80" i="82" s="1"/>
  <c r="F76" i="82"/>
  <c r="F75" i="82"/>
  <c r="F74" i="82"/>
  <c r="F73" i="82"/>
  <c r="F72" i="82"/>
  <c r="F71" i="82"/>
  <c r="F70" i="82"/>
  <c r="F69" i="82"/>
  <c r="F68" i="82"/>
  <c r="I67" i="82"/>
  <c r="F67" i="82"/>
  <c r="I66" i="82"/>
  <c r="F66" i="82"/>
  <c r="F65" i="82"/>
  <c r="I64" i="82"/>
  <c r="F64" i="82"/>
  <c r="I68" i="82" s="1"/>
  <c r="F63" i="82"/>
  <c r="I63" i="82" s="1"/>
  <c r="F62" i="82"/>
  <c r="I65" i="82" s="1"/>
  <c r="F57" i="82"/>
  <c r="F56" i="82"/>
  <c r="F55" i="82"/>
  <c r="I52" i="82"/>
  <c r="F52" i="82"/>
  <c r="I53" i="82" s="1"/>
  <c r="F51" i="82"/>
  <c r="F50" i="82"/>
  <c r="F49" i="82"/>
  <c r="I51" i="82" s="1"/>
  <c r="F48" i="82"/>
  <c r="I50" i="82" s="1"/>
  <c r="F47" i="82"/>
  <c r="F46" i="82"/>
  <c r="F44" i="82"/>
  <c r="F43" i="82"/>
  <c r="F42" i="82"/>
  <c r="F41" i="82"/>
  <c r="F40" i="82"/>
  <c r="F39" i="82"/>
  <c r="F38" i="82"/>
  <c r="I37" i="82"/>
  <c r="F37" i="82"/>
  <c r="I36" i="82"/>
  <c r="F36" i="82"/>
  <c r="F35" i="82"/>
  <c r="I35" i="82" s="1"/>
  <c r="I34" i="82"/>
  <c r="F34" i="82"/>
  <c r="I38" i="82" s="1"/>
  <c r="F33" i="82"/>
  <c r="F32" i="82"/>
  <c r="I33" i="82" s="1"/>
  <c r="I39" i="82" s="1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I24" i="82" s="1"/>
  <c r="F18" i="82"/>
  <c r="F17" i="82"/>
  <c r="F16" i="82"/>
  <c r="F15" i="82"/>
  <c r="F14" i="82"/>
  <c r="F13" i="82"/>
  <c r="F12" i="82"/>
  <c r="F11" i="82"/>
  <c r="F10" i="82"/>
  <c r="F9" i="82"/>
  <c r="F8" i="82"/>
  <c r="I7" i="82"/>
  <c r="F7" i="82"/>
  <c r="I8" i="82" s="1"/>
  <c r="F6" i="82"/>
  <c r="F5" i="82"/>
  <c r="I6" i="82" s="1"/>
  <c r="I4" i="82"/>
  <c r="F4" i="82"/>
  <c r="F3" i="82"/>
  <c r="I3" i="82" s="1"/>
  <c r="F2" i="82"/>
  <c r="I5" i="82" s="1"/>
  <c r="F150" i="81"/>
  <c r="F141" i="81"/>
  <c r="F166" i="81"/>
  <c r="F165" i="81"/>
  <c r="F164" i="81"/>
  <c r="F163" i="81"/>
  <c r="F162" i="81"/>
  <c r="F161" i="81"/>
  <c r="F160" i="81"/>
  <c r="F159" i="81"/>
  <c r="I158" i="81"/>
  <c r="F158" i="81"/>
  <c r="I157" i="81"/>
  <c r="F157" i="81"/>
  <c r="I156" i="81"/>
  <c r="F156" i="81"/>
  <c r="I155" i="81"/>
  <c r="F155" i="81"/>
  <c r="I154" i="81"/>
  <c r="F154" i="81"/>
  <c r="I153" i="81"/>
  <c r="I159" i="81" s="1"/>
  <c r="F153" i="81"/>
  <c r="F152" i="81"/>
  <c r="F148" i="81"/>
  <c r="F147" i="81"/>
  <c r="F146" i="81"/>
  <c r="F145" i="81"/>
  <c r="F144" i="81"/>
  <c r="F143" i="81"/>
  <c r="I142" i="81"/>
  <c r="F142" i="81"/>
  <c r="F140" i="81"/>
  <c r="F139" i="81"/>
  <c r="F138" i="81"/>
  <c r="I141" i="81" s="1"/>
  <c r="F137" i="81"/>
  <c r="F136" i="81"/>
  <c r="F135" i="81"/>
  <c r="F134" i="81"/>
  <c r="F133" i="81"/>
  <c r="F132" i="81"/>
  <c r="F131" i="81"/>
  <c r="F130" i="81"/>
  <c r="F129" i="81"/>
  <c r="F128" i="81"/>
  <c r="I127" i="81"/>
  <c r="F127" i="81"/>
  <c r="I126" i="81"/>
  <c r="F126" i="81"/>
  <c r="F125" i="81"/>
  <c r="I124" i="81"/>
  <c r="F124" i="81"/>
  <c r="I128" i="81" s="1"/>
  <c r="F123" i="81"/>
  <c r="F122" i="81"/>
  <c r="I123" i="81" s="1"/>
  <c r="F119" i="81"/>
  <c r="F118" i="81"/>
  <c r="F117" i="81"/>
  <c r="F116" i="81"/>
  <c r="F115" i="81"/>
  <c r="F114" i="81"/>
  <c r="F113" i="81"/>
  <c r="I112" i="81"/>
  <c r="F112" i="81"/>
  <c r="I111" i="81"/>
  <c r="F111" i="81"/>
  <c r="F110" i="81"/>
  <c r="F109" i="81"/>
  <c r="I113" i="81" s="1"/>
  <c r="I108" i="81"/>
  <c r="F108" i="81"/>
  <c r="I109" i="81" s="1"/>
  <c r="F107" i="81"/>
  <c r="I110" i="81" s="1"/>
  <c r="F106" i="81"/>
  <c r="F105" i="81"/>
  <c r="F104" i="81"/>
  <c r="F103" i="81"/>
  <c r="F101" i="81"/>
  <c r="F100" i="81"/>
  <c r="F99" i="81"/>
  <c r="F98" i="81"/>
  <c r="I97" i="81"/>
  <c r="F97" i="81"/>
  <c r="I96" i="81"/>
  <c r="F96" i="81"/>
  <c r="I95" i="81"/>
  <c r="F95" i="81"/>
  <c r="I94" i="81"/>
  <c r="F94" i="81"/>
  <c r="I98" i="81" s="1"/>
  <c r="F93" i="81"/>
  <c r="F92" i="81"/>
  <c r="I93" i="81" s="1"/>
  <c r="I99" i="81" s="1"/>
  <c r="F91" i="81"/>
  <c r="F90" i="81"/>
  <c r="F89" i="81"/>
  <c r="F88" i="81"/>
  <c r="F87" i="81"/>
  <c r="F86" i="81"/>
  <c r="F85" i="81"/>
  <c r="F84" i="81"/>
  <c r="F83" i="81"/>
  <c r="I82" i="81"/>
  <c r="F82" i="81"/>
  <c r="F81" i="81"/>
  <c r="F80" i="81"/>
  <c r="I83" i="81" s="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F68" i="81"/>
  <c r="I67" i="81"/>
  <c r="F67" i="81"/>
  <c r="I66" i="81"/>
  <c r="F66" i="81"/>
  <c r="F65" i="81"/>
  <c r="I64" i="81"/>
  <c r="F64" i="81"/>
  <c r="I68" i="81" s="1"/>
  <c r="F63" i="81"/>
  <c r="I63" i="81" s="1"/>
  <c r="F62" i="81"/>
  <c r="I65" i="81" s="1"/>
  <c r="F57" i="81"/>
  <c r="F56" i="81"/>
  <c r="F55" i="81"/>
  <c r="I52" i="81"/>
  <c r="F52" i="81"/>
  <c r="F51" i="81"/>
  <c r="F50" i="81"/>
  <c r="I49" i="81"/>
  <c r="F49" i="81"/>
  <c r="I51" i="81" s="1"/>
  <c r="F48" i="81"/>
  <c r="F47" i="81"/>
  <c r="I48" i="81" s="1"/>
  <c r="F46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I34" i="81"/>
  <c r="F34" i="81"/>
  <c r="I36" i="81" s="1"/>
  <c r="F33" i="81"/>
  <c r="I35" i="81" s="1"/>
  <c r="F32" i="81"/>
  <c r="I33" i="81" s="1"/>
  <c r="I39" i="81" s="1"/>
  <c r="F31" i="81"/>
  <c r="F30" i="81"/>
  <c r="F29" i="81"/>
  <c r="F28" i="81"/>
  <c r="F27" i="81"/>
  <c r="F26" i="81"/>
  <c r="F25" i="81"/>
  <c r="F24" i="81"/>
  <c r="F23" i="81"/>
  <c r="I22" i="81"/>
  <c r="F22" i="81"/>
  <c r="I21" i="81"/>
  <c r="F21" i="81"/>
  <c r="F20" i="81"/>
  <c r="F19" i="81"/>
  <c r="I23" i="81" s="1"/>
  <c r="F18" i="81"/>
  <c r="I18" i="81" s="1"/>
  <c r="F17" i="81"/>
  <c r="F16" i="81"/>
  <c r="F15" i="81"/>
  <c r="F14" i="81"/>
  <c r="F13" i="81"/>
  <c r="F12" i="81"/>
  <c r="F11" i="81"/>
  <c r="F10" i="81"/>
  <c r="F9" i="81"/>
  <c r="F8" i="81"/>
  <c r="I7" i="81"/>
  <c r="F7" i="81"/>
  <c r="F6" i="81"/>
  <c r="I8" i="81" s="1"/>
  <c r="F5" i="81"/>
  <c r="I4" i="81"/>
  <c r="F4" i="81"/>
  <c r="I6" i="81" s="1"/>
  <c r="I3" i="81"/>
  <c r="F3" i="81"/>
  <c r="F2" i="81"/>
  <c r="I5" i="81" s="1"/>
  <c r="F149" i="80"/>
  <c r="F138" i="80"/>
  <c r="F137" i="80"/>
  <c r="F166" i="80"/>
  <c r="F165" i="80"/>
  <c r="F164" i="80"/>
  <c r="F163" i="80"/>
  <c r="F162" i="80"/>
  <c r="F161" i="80"/>
  <c r="F160" i="80"/>
  <c r="F159" i="80"/>
  <c r="F158" i="80"/>
  <c r="I157" i="80"/>
  <c r="F157" i="80"/>
  <c r="I156" i="80"/>
  <c r="F156" i="80"/>
  <c r="I158" i="80" s="1"/>
  <c r="I155" i="80"/>
  <c r="F155" i="80"/>
  <c r="F154" i="80"/>
  <c r="F153" i="80"/>
  <c r="I154" i="80" s="1"/>
  <c r="F152" i="80"/>
  <c r="I153" i="80" s="1"/>
  <c r="I159" i="80" s="1"/>
  <c r="F148" i="80"/>
  <c r="F147" i="80"/>
  <c r="F146" i="80"/>
  <c r="F145" i="80"/>
  <c r="F144" i="80"/>
  <c r="F143" i="80"/>
  <c r="I142" i="80"/>
  <c r="F142" i="80"/>
  <c r="F141" i="80"/>
  <c r="F140" i="80"/>
  <c r="I139" i="80"/>
  <c r="F139" i="80"/>
  <c r="I143" i="80" s="1"/>
  <c r="I138" i="80"/>
  <c r="I141" i="80"/>
  <c r="I140" i="80"/>
  <c r="F136" i="80"/>
  <c r="F135" i="80"/>
  <c r="F134" i="80"/>
  <c r="F133" i="80"/>
  <c r="F132" i="80"/>
  <c r="F131" i="80"/>
  <c r="F130" i="80"/>
  <c r="F129" i="80"/>
  <c r="F128" i="80"/>
  <c r="I127" i="80"/>
  <c r="F127" i="80"/>
  <c r="I126" i="80"/>
  <c r="F126" i="80"/>
  <c r="F125" i="80"/>
  <c r="I125" i="80" s="1"/>
  <c r="I124" i="80"/>
  <c r="F124" i="80"/>
  <c r="I128" i="80" s="1"/>
  <c r="F123" i="80"/>
  <c r="F122" i="80"/>
  <c r="I123" i="80" s="1"/>
  <c r="I129" i="80" s="1"/>
  <c r="F119" i="80"/>
  <c r="F118" i="80"/>
  <c r="F117" i="80"/>
  <c r="F116" i="80"/>
  <c r="F115" i="80"/>
  <c r="F114" i="80"/>
  <c r="F113" i="80"/>
  <c r="I112" i="80"/>
  <c r="F112" i="80"/>
  <c r="F111" i="80"/>
  <c r="F110" i="80"/>
  <c r="F109" i="80"/>
  <c r="F108" i="80"/>
  <c r="F107" i="80"/>
  <c r="I108" i="80" s="1"/>
  <c r="F106" i="80"/>
  <c r="F105" i="80"/>
  <c r="F104" i="80"/>
  <c r="F103" i="80"/>
  <c r="F101" i="80"/>
  <c r="F100" i="80"/>
  <c r="F99" i="80"/>
  <c r="F98" i="80"/>
  <c r="I97" i="80"/>
  <c r="F97" i="80"/>
  <c r="I96" i="80"/>
  <c r="F96" i="80"/>
  <c r="I95" i="80"/>
  <c r="F95" i="80"/>
  <c r="I94" i="80"/>
  <c r="F94" i="80"/>
  <c r="I98" i="80" s="1"/>
  <c r="F93" i="80"/>
  <c r="F92" i="80"/>
  <c r="I93" i="80" s="1"/>
  <c r="I99" i="80" s="1"/>
  <c r="F91" i="80"/>
  <c r="F90" i="80"/>
  <c r="F89" i="80"/>
  <c r="F88" i="80"/>
  <c r="F87" i="80"/>
  <c r="F86" i="80"/>
  <c r="F85" i="80"/>
  <c r="F84" i="80"/>
  <c r="F83" i="80"/>
  <c r="I82" i="80"/>
  <c r="F82" i="80"/>
  <c r="F81" i="80"/>
  <c r="F80" i="80"/>
  <c r="I83" i="80" s="1"/>
  <c r="I79" i="80"/>
  <c r="F79" i="80"/>
  <c r="I78" i="80"/>
  <c r="F78" i="80"/>
  <c r="I81" i="80" s="1"/>
  <c r="F77" i="80"/>
  <c r="I80" i="80" s="1"/>
  <c r="F76" i="80"/>
  <c r="F75" i="80"/>
  <c r="F74" i="80"/>
  <c r="F73" i="80"/>
  <c r="F72" i="80"/>
  <c r="F71" i="80"/>
  <c r="F70" i="80"/>
  <c r="F69" i="80"/>
  <c r="F68" i="80"/>
  <c r="I67" i="80"/>
  <c r="F67" i="80"/>
  <c r="I66" i="80"/>
  <c r="F66" i="80"/>
  <c r="F65" i="80"/>
  <c r="I64" i="80"/>
  <c r="F64" i="80"/>
  <c r="I68" i="80" s="1"/>
  <c r="F63" i="80"/>
  <c r="F62" i="80"/>
  <c r="I63" i="80" s="1"/>
  <c r="F57" i="80"/>
  <c r="F56" i="80"/>
  <c r="F55" i="80"/>
  <c r="I52" i="80"/>
  <c r="F52" i="80"/>
  <c r="F51" i="80"/>
  <c r="F50" i="80"/>
  <c r="I53" i="80" s="1"/>
  <c r="I49" i="80"/>
  <c r="F49" i="80"/>
  <c r="F48" i="80"/>
  <c r="F47" i="80"/>
  <c r="I48" i="80" s="1"/>
  <c r="F46" i="80"/>
  <c r="F44" i="80"/>
  <c r="F43" i="80"/>
  <c r="F42" i="80"/>
  <c r="F41" i="80"/>
  <c r="F40" i="80"/>
  <c r="F39" i="80"/>
  <c r="F38" i="80"/>
  <c r="I37" i="80"/>
  <c r="F37" i="80"/>
  <c r="F36" i="80"/>
  <c r="F35" i="80"/>
  <c r="I38" i="80" s="1"/>
  <c r="I34" i="80"/>
  <c r="F34" i="80"/>
  <c r="I36" i="80" s="1"/>
  <c r="F33" i="80"/>
  <c r="I35" i="80" s="1"/>
  <c r="F32" i="80"/>
  <c r="I33" i="80" s="1"/>
  <c r="I39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19" i="80"/>
  <c r="F19" i="80"/>
  <c r="I23" i="80" s="1"/>
  <c r="F18" i="80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F6" i="80"/>
  <c r="F5" i="80"/>
  <c r="I4" i="80"/>
  <c r="F4" i="80"/>
  <c r="I6" i="80" s="1"/>
  <c r="F3" i="80"/>
  <c r="F2" i="80"/>
  <c r="I3" i="80" s="1"/>
  <c r="F140" i="79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F35" i="79"/>
  <c r="F36" i="79"/>
  <c r="I36" i="79"/>
  <c r="F37" i="79"/>
  <c r="I37" i="79"/>
  <c r="F38" i="79"/>
  <c r="F39" i="79"/>
  <c r="I38" i="79" s="1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F7" i="78"/>
  <c r="I6" i="78"/>
  <c r="F6" i="78"/>
  <c r="F5" i="78"/>
  <c r="I4" i="78"/>
  <c r="F4" i="78"/>
  <c r="F3" i="78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F36" i="75"/>
  <c r="F35" i="75"/>
  <c r="F34" i="75"/>
  <c r="I38" i="75" s="1"/>
  <c r="F33" i="75"/>
  <c r="I36" i="75" s="1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F51" i="73"/>
  <c r="F50" i="73"/>
  <c r="I53" i="73" s="1"/>
  <c r="I49" i="73"/>
  <c r="F49" i="73"/>
  <c r="F48" i="73"/>
  <c r="I51" i="73" s="1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F21" i="73"/>
  <c r="F20" i="73"/>
  <c r="I19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F63" i="72"/>
  <c r="I65" i="72" s="1"/>
  <c r="F62" i="72"/>
  <c r="I63" i="72" s="1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F51" i="68"/>
  <c r="F50" i="68"/>
  <c r="F49" i="68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9" i="67"/>
  <c r="I51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I50" i="67" s="1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F45" i="62"/>
  <c r="F46" i="62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F49" i="63"/>
  <c r="F48" i="63"/>
  <c r="I50" i="63" s="1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F56" i="62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I65" i="61" s="1"/>
  <c r="F69" i="61"/>
  <c r="F68" i="61"/>
  <c r="F67" i="61"/>
  <c r="I67" i="61" s="1"/>
  <c r="F66" i="61"/>
  <c r="F65" i="61"/>
  <c r="F64" i="61"/>
  <c r="F63" i="61"/>
  <c r="I64" i="61" s="1"/>
  <c r="F62" i="61"/>
  <c r="I63" i="61" s="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F126" i="60"/>
  <c r="I125" i="60"/>
  <c r="F125" i="60"/>
  <c r="F124" i="60"/>
  <c r="F123" i="60"/>
  <c r="I124" i="60" s="1"/>
  <c r="F122" i="60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0" i="60"/>
  <c r="F50" i="60"/>
  <c r="F49" i="60"/>
  <c r="F48" i="60"/>
  <c r="F47" i="60"/>
  <c r="F46" i="60"/>
  <c r="F45" i="60"/>
  <c r="F44" i="60"/>
  <c r="F43" i="60"/>
  <c r="F42" i="60"/>
  <c r="F41" i="60"/>
  <c r="F40" i="60"/>
  <c r="F39" i="60"/>
  <c r="F38" i="60"/>
  <c r="I37" i="60"/>
  <c r="F37" i="60"/>
  <c r="F36" i="60"/>
  <c r="F35" i="60"/>
  <c r="F34" i="60"/>
  <c r="F33" i="60"/>
  <c r="F32" i="60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39" i="108" l="1"/>
  <c r="I39" i="105"/>
  <c r="I129" i="104"/>
  <c r="I48" i="85"/>
  <c r="I49" i="85"/>
  <c r="I33" i="60"/>
  <c r="I36" i="60"/>
  <c r="I34" i="60"/>
  <c r="I35" i="60"/>
  <c r="I49" i="60"/>
  <c r="I48" i="60"/>
  <c r="I51" i="60"/>
  <c r="I111" i="60"/>
  <c r="I123" i="60"/>
  <c r="I126" i="60"/>
  <c r="I95" i="62"/>
  <c r="I51" i="62"/>
  <c r="I52" i="62"/>
  <c r="I6" i="62"/>
  <c r="I111" i="63"/>
  <c r="I108" i="63"/>
  <c r="I68" i="67"/>
  <c r="I48" i="67"/>
  <c r="I50" i="68"/>
  <c r="I51" i="68"/>
  <c r="I18" i="73"/>
  <c r="I21" i="73"/>
  <c r="I23" i="73"/>
  <c r="I5" i="78"/>
  <c r="I7" i="78"/>
  <c r="I18" i="80"/>
  <c r="I21" i="80"/>
  <c r="I111" i="80"/>
  <c r="I109" i="80"/>
  <c r="I50" i="81"/>
  <c r="I78" i="82"/>
  <c r="I108" i="86"/>
  <c r="I83" i="82"/>
  <c r="I69" i="86"/>
  <c r="I84" i="86"/>
  <c r="I114" i="86"/>
  <c r="I129" i="86"/>
  <c r="I3" i="85"/>
  <c r="I9" i="85" s="1"/>
  <c r="I110" i="85"/>
  <c r="I109" i="85"/>
  <c r="I114" i="85" s="1"/>
  <c r="I69" i="85"/>
  <c r="I84" i="85"/>
  <c r="I129" i="85"/>
  <c r="I113" i="82"/>
  <c r="I110" i="82"/>
  <c r="I108" i="82"/>
  <c r="I48" i="82"/>
  <c r="I49" i="82"/>
  <c r="I53" i="81"/>
  <c r="I54" i="81" s="1"/>
  <c r="I20" i="81"/>
  <c r="I19" i="81"/>
  <c r="I48" i="83"/>
  <c r="I49" i="83"/>
  <c r="I108" i="83"/>
  <c r="I114" i="83" s="1"/>
  <c r="I95" i="83"/>
  <c r="I99" i="83" s="1"/>
  <c r="I78" i="83"/>
  <c r="I84" i="83" s="1"/>
  <c r="I63" i="83"/>
  <c r="I69" i="83" s="1"/>
  <c r="I138" i="83"/>
  <c r="I140" i="83"/>
  <c r="I123" i="83"/>
  <c r="I124" i="83"/>
  <c r="I9" i="82"/>
  <c r="I69" i="82"/>
  <c r="I84" i="82"/>
  <c r="I114" i="82"/>
  <c r="I129" i="82"/>
  <c r="I143" i="81"/>
  <c r="I139" i="81"/>
  <c r="I140" i="81"/>
  <c r="I138" i="81"/>
  <c r="I125" i="81"/>
  <c r="I129" i="81" s="1"/>
  <c r="I81" i="81"/>
  <c r="I78" i="81"/>
  <c r="I9" i="81"/>
  <c r="I24" i="81"/>
  <c r="I69" i="81"/>
  <c r="I84" i="81"/>
  <c r="I114" i="81"/>
  <c r="I144" i="81"/>
  <c r="I65" i="80"/>
  <c r="I69" i="80" s="1"/>
  <c r="I113" i="80"/>
  <c r="I110" i="80"/>
  <c r="I114" i="80" s="1"/>
  <c r="I51" i="80"/>
  <c r="I50" i="80"/>
  <c r="I54" i="80" s="1"/>
  <c r="I5" i="80"/>
  <c r="I8" i="80"/>
  <c r="I9" i="80" s="1"/>
  <c r="I24" i="80"/>
  <c r="I84" i="80"/>
  <c r="I144" i="80"/>
  <c r="I35" i="79"/>
  <c r="I34" i="79"/>
  <c r="I143" i="75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85" l="1"/>
  <c r="I54" i="82"/>
  <c r="I129" i="83"/>
  <c r="I144" i="83"/>
  <c r="I54" i="83"/>
  <c r="I54" i="75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<sst xmlns="http://schemas.openxmlformats.org/spreadsheetml/2006/main" count="12937" uniqueCount="1679">
  <si>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</si>
  <si>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</si>
  <si>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</si>
  <si>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</si>
  <si>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</si>
  <si>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</si>
  <si>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</si>
  <si>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</si>
  <si>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</si>
  <si>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</si>
  <si>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</si>
  <si>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</si>
  <si>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</si>
  <si>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</si>
  <si>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</si>
  <si>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</si>
  <si>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</si>
  <si>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</si>
  <si>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</si>
  <si>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</si>
  <si>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</si>
  <si>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</si>
  <si>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</si>
  <si>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</si>
  <si>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</si>
  <si>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</si>
  <si>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</si>
  <si>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</si>
  <si>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</si>
  <si>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</si>
  <si>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</si>
  <si>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</si>
  <si>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</si>
  <si>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</si>
  <si>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</si>
  <si>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</si>
  <si>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</si>
  <si>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</si>
  <si>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</si>
  <si>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</si>
  <si>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</si>
  <si>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</si>
  <si>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</si>
  <si>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</si>
  <si>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</si>
  <si>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</si>
  <si>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</si>
  <si>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</si>
  <si>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</si>
  <si>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</si>
  <si>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</si>
  <si>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</si>
  <si>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</si>
  <si>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</si>
  <si>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</si>
  <si>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</si>
  <si>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</si>
  <si>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</si>
  <si>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</si>
  <si>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</si>
  <si>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</si>
  <si>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</si>
  <si>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</si>
  <si>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</si>
  <si>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</si>
  <si>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</si>
  <si>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</si>
  <si>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</si>
  <si>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</si>
  <si>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</si>
  <si>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</si>
  <si>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</si>
  <si>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</si>
  <si>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</si>
  <si>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</si>
  <si>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</si>
  <si>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</si>
  <si>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</si>
  <si>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</si>
  <si>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</si>
  <si>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</si>
  <si>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</si>
  <si>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</si>
  <si>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</si>
  <si>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</si>
  <si>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</si>
  <si>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</si>
  <si>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</si>
  <si>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</si>
  <si>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</si>
  <si>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</si>
  <si>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</si>
  <si>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</si>
  <si>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</si>
  <si>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</si>
  <si>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</si>
  <si>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</si>
  <si>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</si>
  <si>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</si>
  <si>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</si>
  <si>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</si>
  <si>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</si>
  <si>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</si>
  <si>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</si>
  <si>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</si>
  <si>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</si>
  <si>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</si>
  <si>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</si>
  <si>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</si>
  <si>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</si>
  <si>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</si>
  <si>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</si>
  <si>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</si>
  <si>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</si>
  <si>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</si>
  <si>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</si>
  <si>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</si>
  <si>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</si>
  <si>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</si>
  <si>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</si>
  <si>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</si>
  <si>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</si>
  <si>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</si>
  <si>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</si>
  <si>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</si>
  <si>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</si>
  <si>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</si>
  <si>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</si>
  <si>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</si>
  <si>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</si>
  <si>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</si>
  <si>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</si>
  <si>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</si>
  <si>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</si>
  <si>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</si>
  <si>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</si>
  <si>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</si>
  <si>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</si>
  <si>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</si>
  <si>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</si>
  <si>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</si>
  <si>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</si>
  <si>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</si>
  <si>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</si>
  <si>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</si>
  <si>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</si>
  <si>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</si>
  <si>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</si>
  <si>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</si>
  <si>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</si>
  <si>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</si>
  <si>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</si>
  <si>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</si>
  <si>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</si>
  <si>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</si>
  <si>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</si>
  <si>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</si>
  <si>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</si>
  <si>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</si>
  <si>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</si>
  <si>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</si>
  <si>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</si>
  <si>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</si>
  <si>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</si>
  <si>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</si>
  <si>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</si>
  <si>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</si>
  <si>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</si>
  <si>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</si>
  <si>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</si>
  <si>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</si>
  <si>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</si>
  <si>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</si>
  <si>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</si>
  <si>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</si>
  <si>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</si>
  <si>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</si>
  <si>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</si>
  <si>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</si>
  <si>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</si>
  <si>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</si>
  <si>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</si>
  <si>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</si>
  <si>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</si>
  <si>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</si>
  <si>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</si>
  <si>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</si>
  <si>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</si>
  <si>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</si>
  <si>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</si>
  <si>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</si>
  <si>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</si>
  <si>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</si>
  <si>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</si>
  <si>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</si>
  <si>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</si>
  <si>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</si>
  <si>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</si>
  <si>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</si>
  <si>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</si>
  <si>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</si>
  <si>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</si>
  <si>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</si>
  <si>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</si>
  <si>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</si>
  <si>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</si>
  <si>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</si>
  <si>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</si>
  <si>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</si>
  <si>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</si>
  <si>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</si>
  <si>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</si>
  <si>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</si>
  <si>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</si>
  <si>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</si>
  <si>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</si>
  <si>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</si>
  <si>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</si>
  <si>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</si>
  <si>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</si>
  <si>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</si>
  <si>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</si>
  <si>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</si>
  <si>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</si>
  <si>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</si>
  <si>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</si>
  <si>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</si>
  <si>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</si>
  <si>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</si>
  <si>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</si>
  <si>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</si>
  <si>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</si>
  <si>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</si>
  <si>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</si>
  <si>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</si>
  <si>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</si>
  <si>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</si>
  <si>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</si>
  <si>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</si>
  <si>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</si>
  <si>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</si>
  <si>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</si>
  <si>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</si>
  <si>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</si>
  <si>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</si>
  <si>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</si>
  <si>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</si>
  <si>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</si>
  <si>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</si>
  <si>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</si>
  <si>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</si>
  <si>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</si>
  <si>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</si>
  <si>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</si>
  <si>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</si>
  <si>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</si>
  <si>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</si>
  <si>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</si>
  <si>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</si>
  <si>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</si>
  <si>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</si>
  <si>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</si>
  <si>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</si>
  <si>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</si>
  <si>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</si>
  <si>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</si>
  <si>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</si>
  <si>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</si>
  <si>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</si>
  <si>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</si>
  <si>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</si>
  <si>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</si>
  <si>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</si>
  <si>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</si>
  <si>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</si>
  <si>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</si>
  <si>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</si>
  <si>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</si>
  <si>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</si>
  <si>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</si>
  <si>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</si>
  <si>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</si>
  <si>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</si>
  <si>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</si>
  <si>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</si>
  <si>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</si>
  <si>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</si>
  <si>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</si>
  <si>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</si>
  <si>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</si>
  <si>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</si>
  <si>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</si>
  <si>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</si>
  <si>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</si>
  <si>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</si>
  <si>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</si>
  <si>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</si>
  <si>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</si>
  <si>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</si>
  <si>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</si>
  <si>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</si>
  <si>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</si>
  <si>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</si>
  <si>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</si>
  <si>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</si>
  <si>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</si>
  <si>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</si>
  <si>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</si>
  <si>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</si>
  <si>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</si>
  <si>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</si>
  <si>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</si>
  <si>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</si>
  <si>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</si>
  <si>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</si>
  <si>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</si>
  <si>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</si>
  <si>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</si>
  <si>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</si>
  <si>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</si>
  <si>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</si>
  <si>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</si>
  <si>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</si>
  <si>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</si>
  <si>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</si>
  <si>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</si>
  <si>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</si>
  <si>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</si>
  <si>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</si>
  <si>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</si>
  <si>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</si>
  <si>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</si>
  <si>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</si>
  <si>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</si>
  <si>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</si>
  <si>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</si>
  <si>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</si>
  <si>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</si>
  <si>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</si>
  <si>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</si>
  <si>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</si>
  <si>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</si>
  <si>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</si>
  <si>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</si>
  <si>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</si>
  <si>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</si>
  <si>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</si>
  <si>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</si>
  <si>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</si>
  <si>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</si>
  <si>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</si>
  <si>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</si>
  <si>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</si>
  <si>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</si>
  <si>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</si>
  <si>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</si>
  <si>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</si>
  <si>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</si>
  <si>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</si>
  <si>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</si>
  <si>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</si>
  <si>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</si>
  <si>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</si>
  <si>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</si>
  <si>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</si>
  <si>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</si>
  <si>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</si>
  <si>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</si>
  <si>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</si>
  <si>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</si>
  <si>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</si>
  <si>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</si>
  <si>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</si>
  <si>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</si>
  <si>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</si>
  <si>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</si>
  <si>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</si>
  <si>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</si>
  <si>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</si>
  <si>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</si>
  <si>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</si>
  <si>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</si>
  <si>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</si>
  <si>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</si>
  <si>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</si>
  <si>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</si>
  <si>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</si>
  <si>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</si>
  <si>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</si>
  <si>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</si>
  <si>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</si>
  <si>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</si>
  <si>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</si>
  <si>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</si>
  <si>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</si>
  <si>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</si>
  <si>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</si>
  <si>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</si>
  <si>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</si>
  <si>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</si>
  <si>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</si>
  <si>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</si>
  <si>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</si>
  <si>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</si>
  <si>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</si>
  <si>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</si>
  <si>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</si>
  <si>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</si>
  <si>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</si>
  <si>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</si>
  <si>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</si>
  <si>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</si>
  <si>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</si>
  <si>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</si>
  <si>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</si>
  <si>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</si>
  <si>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</si>
  <si>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</si>
  <si>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</si>
  <si>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</si>
  <si>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</si>
  <si>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</si>
  <si>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</si>
  <si>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</si>
  <si>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</si>
  <si>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</si>
  <si>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</si>
  <si>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</si>
  <si>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</si>
  <si>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</si>
  <si>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</si>
  <si>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</si>
  <si>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</si>
  <si>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</si>
  <si>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</si>
  <si>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</si>
  <si>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</si>
  <si>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</si>
  <si>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</si>
  <si>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</si>
  <si>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</si>
  <si>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</si>
  <si>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</si>
  <si>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</si>
  <si>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</si>
  <si>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</si>
  <si>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</si>
  <si>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</si>
  <si>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</si>
  <si>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</si>
  <si>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</si>
  <si>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</si>
  <si>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</si>
  <si>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</si>
  <si>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</si>
  <si>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</si>
  <si>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</si>
  <si>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</si>
  <si>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</si>
  <si>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</si>
  <si>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</si>
  <si>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</si>
  <si>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</si>
  <si>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</si>
  <si>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</si>
  <si>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</si>
  <si>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</si>
  <si>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</si>
  <si>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</si>
  <si>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</si>
  <si>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</si>
  <si>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</si>
  <si>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</si>
  <si>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</si>
  <si>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</si>
  <si>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</si>
  <si>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</si>
  <si>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</si>
  <si>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</si>
  <si>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</si>
  <si>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</si>
  <si>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</si>
  <si>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</si>
  <si>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</si>
  <si>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</si>
  <si>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</si>
  <si>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</si>
  <si>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</si>
  <si>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</si>
  <si>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</si>
  <si>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</si>
  <si>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</si>
  <si>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</si>
  <si>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</si>
  <si>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</si>
  <si>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</si>
  <si>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</si>
  <si>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</si>
  <si>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</si>
  <si>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</si>
  <si>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</si>
  <si>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</si>
  <si>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</si>
  <si>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</si>
  <si>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</si>
  <si>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</si>
  <si>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</si>
  <si>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</si>
  <si>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</si>
  <si>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</si>
  <si>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</si>
  <si>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</si>
  <si>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</si>
  <si>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</si>
  <si>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</si>
  <si>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</si>
  <si>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</si>
  <si>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</si>
  <si>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</si>
  <si>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</si>
  <si>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</si>
  <si>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</si>
  <si>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</si>
  <si>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</si>
  <si>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</si>
  <si>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</si>
  <si>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</si>
  <si>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</si>
  <si>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</si>
  <si>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</si>
  <si>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</si>
  <si>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</si>
  <si>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</si>
  <si>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</si>
  <si>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</si>
  <si>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</si>
  <si>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</si>
  <si>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</si>
  <si>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</si>
  <si>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</si>
  <si>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</si>
  <si>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</si>
  <si>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</si>
  <si>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</si>
  <si>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</si>
  <si>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</si>
  <si>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</si>
  <si>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</si>
  <si>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</si>
  <si>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</si>
  <si>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</si>
  <si>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</si>
  <si>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</si>
  <si>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</si>
  <si>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</si>
  <si>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</si>
  <si>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</si>
  <si>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</si>
  <si>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</si>
  <si>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</si>
  <si>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</si>
  <si>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</si>
  <si>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</si>
  <si>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</si>
  <si>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</si>
  <si>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</si>
  <si>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</si>
  <si>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</si>
  <si>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</si>
  <si>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</si>
  <si>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</si>
  <si>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</si>
  <si>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</si>
  <si>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</si>
  <si>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</si>
  <si>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</si>
  <si>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</si>
  <si>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</si>
  <si>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</si>
  <si>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</si>
  <si>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</si>
  <si>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</si>
  <si>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</si>
  <si>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</si>
  <si>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</si>
  <si>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</si>
  <si>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</si>
  <si>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</si>
  <si>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</si>
  <si>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</si>
  <si>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</si>
  <si>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</si>
  <si>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</si>
  <si>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</si>
  <si>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</si>
  <si>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</si>
  <si>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</si>
  <si>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</si>
  <si>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</si>
  <si>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</si>
  <si>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</si>
  <si>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</si>
  <si>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</si>
  <si>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</si>
  <si>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</si>
  <si>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</si>
  <si>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</si>
  <si>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</si>
  <si>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</si>
  <si>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</si>
  <si>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</si>
  <si>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</si>
  <si>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</si>
  <si>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</si>
  <si>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</si>
  <si>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</si>
  <si>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</si>
  <si>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</si>
  <si>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</si>
  <si>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</si>
  <si>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</si>
  <si>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</si>
  <si>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</si>
  <si>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</si>
  <si>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</si>
  <si>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</si>
  <si>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</si>
  <si>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</si>
  <si>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</si>
  <si>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</si>
  <si>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</si>
  <si>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</si>
  <si>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</si>
  <si>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</si>
  <si>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</si>
  <si>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</si>
  <si>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</si>
  <si>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</si>
  <si>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</si>
  <si>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</si>
  <si>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</si>
  <si>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</si>
  <si>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</si>
  <si>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</si>
  <si>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</si>
  <si>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</si>
  <si>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</si>
  <si>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</si>
  <si>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</si>
  <si>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</si>
  <si>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</si>
  <si>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</si>
  <si>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</si>
  <si>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</si>
  <si>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</si>
  <si>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</si>
  <si>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</si>
  <si>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</si>
  <si>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</si>
  <si>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</si>
  <si>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</si>
  <si>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</si>
  <si>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</si>
  <si>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</si>
  <si>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</si>
  <si>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</si>
  <si>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</si>
  <si>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</si>
  <si>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</si>
  <si>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</si>
  <si>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</si>
  <si>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</si>
  <si>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</si>
  <si>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</si>
  <si>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</si>
  <si>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</si>
  <si>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</si>
  <si>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</si>
  <si>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</si>
  <si>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</si>
  <si>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</si>
  <si>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</si>
  <si>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</si>
  <si>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</si>
  <si>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</si>
  <si>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</si>
  <si>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</si>
  <si>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</si>
  <si>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</si>
  <si>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</si>
  <si>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</si>
  <si>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</si>
  <si>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</si>
  <si>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</si>
  <si>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</si>
  <si>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</si>
  <si>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</si>
  <si>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</si>
  <si>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</si>
  <si>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</si>
  <si>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</si>
  <si>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</si>
  <si>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</si>
  <si>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</si>
  <si>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</si>
  <si>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</si>
  <si>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</si>
  <si>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</si>
  <si>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</si>
  <si>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</si>
  <si>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</si>
  <si>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</si>
  <si>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</si>
  <si>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</si>
  <si>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</si>
  <si>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</si>
  <si>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</si>
  <si>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</si>
  <si>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</si>
  <si>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</si>
  <si>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</si>
  <si>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</si>
  <si>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</si>
  <si>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</si>
  <si>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</si>
  <si>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</si>
  <si>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</si>
  <si>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</si>
  <si>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</si>
  <si>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</si>
  <si>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</si>
  <si>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</si>
  <si>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</si>
  <si>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</si>
  <si>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</si>
  <si>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</si>
  <si>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</si>
  <si>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</si>
  <si>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</si>
  <si>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</si>
  <si>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</si>
  <si>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</si>
  <si>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</si>
  <si>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</si>
  <si>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</si>
  <si>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</si>
  <si>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</si>
  <si>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</si>
  <si>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</si>
  <si>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</si>
  <si>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</si>
  <si>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</si>
  <si>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</si>
  <si>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</si>
  <si>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</si>
  <si>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</si>
  <si>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</si>
  <si>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</si>
  <si>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</si>
  <si>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</si>
  <si>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</si>
  <si>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</si>
  <si>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</si>
  <si>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</si>
  <si>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</si>
  <si>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</si>
  <si>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</si>
  <si>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</si>
  <si>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</si>
  <si>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</si>
  <si>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</si>
  <si>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</si>
  <si>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</si>
  <si>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</si>
  <si>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</si>
  <si>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</si>
  <si>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</si>
  <si>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</si>
  <si>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</si>
  <si>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</si>
  <si>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</si>
  <si>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</si>
  <si>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</si>
  <si>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</si>
  <si>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</si>
  <si>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</si>
  <si>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</si>
  <si>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</si>
  <si>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</si>
  <si>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</si>
  <si>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</si>
  <si>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</si>
  <si>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</si>
  <si>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</si>
  <si>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</si>
  <si>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</si>
  <si>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</si>
  <si>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</si>
  <si>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</si>
  <si>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</si>
  <si>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</si>
  <si>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</si>
  <si>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</si>
  <si>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</si>
  <si>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</si>
  <si>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</si>
  <si>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</si>
  <si>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</si>
  <si>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</si>
  <si>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</si>
  <si>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</si>
  <si>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</si>
  <si>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</si>
  <si>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</si>
  <si>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</si>
  <si>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</si>
  <si>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</si>
  <si>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</si>
  <si>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</si>
  <si>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</si>
  <si>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</si>
  <si>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</si>
  <si>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</si>
  <si>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</si>
  <si>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</si>
  <si>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</si>
  <si>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</si>
  <si>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</si>
  <si>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</si>
  <si>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</si>
  <si>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</si>
  <si>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</si>
  <si>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</si>
  <si>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</si>
  <si>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</si>
  <si>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</si>
  <si>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</si>
  <si>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</si>
  <si>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</si>
  <si>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</si>
  <si>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</si>
  <si>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</si>
  <si>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</si>
  <si>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</si>
  <si>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</si>
  <si>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</si>
  <si>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</si>
  <si>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</si>
  <si>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</si>
  <si>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</si>
  <si>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</si>
  <si>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</si>
  <si>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</si>
  <si>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</si>
  <si>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</si>
  <si>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</si>
  <si>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</si>
  <si>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</si>
  <si>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</si>
  <si>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</si>
  <si>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</si>
  <si>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</si>
  <si>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</si>
  <si>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</si>
  <si>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</si>
  <si>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</si>
  <si>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</si>
  <si>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</si>
  <si>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</si>
  <si>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</si>
  <si>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</si>
  <si>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</si>
  <si>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</si>
  <si>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</si>
  <si>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</si>
  <si>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</si>
  <si>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</si>
  <si>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</si>
  <si>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</si>
  <si>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</si>
  <si>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</si>
  <si>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</si>
  <si>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</si>
  <si>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</si>
  <si>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</si>
  <si>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</si>
  <si>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</si>
  <si>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</si>
  <si>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</si>
  <si>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</si>
  <si>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</si>
  <si>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</si>
  <si>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</si>
  <si>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</si>
  <si>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</si>
  <si>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</si>
  <si>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</si>
  <si>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</si>
  <si>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</si>
  <si>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</si>
  <si>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</si>
  <si>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</si>
  <si>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</si>
  <si>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</si>
  <si>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</si>
  <si>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</si>
  <si>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</si>
  <si>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</si>
  <si>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</si>
  <si>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</si>
  <si>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</si>
  <si>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</si>
  <si>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</si>
  <si>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</si>
  <si>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</si>
  <si>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</si>
  <si>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</si>
  <si>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</si>
  <si>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</si>
  <si>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</si>
  <si>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</si>
  <si>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</si>
  <si>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</si>
  <si>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</si>
  <si>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</si>
  <si>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</si>
  <si>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</si>
  <si>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</si>
  <si>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</si>
  <si>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</si>
  <si>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</si>
  <si>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</si>
  <si>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</si>
  <si>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</si>
  <si>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</si>
  <si>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</si>
  <si>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</si>
  <si>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</si>
  <si>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</si>
  <si>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</si>
  <si>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</si>
  <si>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</si>
  <si>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</si>
  <si>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</si>
  <si>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</si>
  <si>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</si>
  <si>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</si>
  <si>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</si>
  <si>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</si>
  <si>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</si>
  <si>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</si>
  <si>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</si>
  <si>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</si>
  <si>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</si>
  <si>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</si>
  <si>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</si>
  <si>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</si>
  <si>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</si>
  <si>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</si>
  <si>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</si>
  <si>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</si>
  <si>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</si>
  <si>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</si>
  <si>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</si>
  <si>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</si>
  <si>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</si>
  <si>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</si>
  <si>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</si>
  <si>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</si>
  <si>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</si>
  <si>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</si>
  <si>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</si>
  <si>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</si>
  <si>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</si>
  <si>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</si>
  <si>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</si>
  <si>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</si>
  <si>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</si>
  <si>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</si>
  <si>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</si>
  <si>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</si>
  <si>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</si>
  <si>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</si>
  <si>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</si>
  <si>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</si>
  <si>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</si>
  <si>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</si>
  <si>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</si>
  <si>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</si>
  <si>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</si>
  <si>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</si>
  <si>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</si>
  <si>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</si>
  <si>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</si>
  <si>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</si>
  <si>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</si>
  <si>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</si>
  <si>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</si>
  <si>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</si>
  <si>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</si>
  <si>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</si>
  <si>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</si>
  <si>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</si>
  <si>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</si>
  <si>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</si>
  <si>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</si>
  <si>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</si>
  <si>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</si>
  <si>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</si>
  <si>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</si>
  <si>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</si>
  <si>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</si>
  <si>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</si>
  <si>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</si>
  <si>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</si>
  <si>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</si>
  <si>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</si>
  <si>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</si>
  <si>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</si>
  <si>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</si>
  <si>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</si>
  <si>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</si>
  <si>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</si>
  <si>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</si>
  <si>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</si>
  <si>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</si>
  <si>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</si>
  <si>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</si>
  <si>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</si>
  <si>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</si>
  <si>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</si>
  <si>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</si>
  <si>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</si>
  <si>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</si>
  <si>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</si>
  <si>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</si>
  <si>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</si>
  <si>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</si>
  <si>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</si>
  <si>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</si>
  <si>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</si>
  <si>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</si>
  <si>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</si>
  <si>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</si>
  <si>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</si>
  <si>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</si>
  <si>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</si>
  <si>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</si>
  <si>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</si>
  <si>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</si>
  <si>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</si>
  <si>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</si>
  <si>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</si>
  <si>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</si>
  <si>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</si>
  <si>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</si>
  <si>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</si>
  <si>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</si>
  <si>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</si>
  <si>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</si>
  <si>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</si>
  <si>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</si>
  <si>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</si>
  <si>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</si>
  <si>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</si>
  <si>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</si>
  <si>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</si>
  <si>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</si>
  <si>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</si>
  <si>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</si>
  <si>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</si>
  <si>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</si>
  <si>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</si>
  <si>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</si>
  <si>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</si>
  <si>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</si>
  <si>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</si>
  <si>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</si>
  <si>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</si>
  <si>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</si>
  <si>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</si>
  <si>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</si>
  <si>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</si>
  <si>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</si>
  <si>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</si>
  <si>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</si>
  <si>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</si>
  <si>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</si>
  <si>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</si>
  <si>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</si>
  <si>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</si>
  <si>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</si>
  <si>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</si>
  <si>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</si>
  <si>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</si>
  <si>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</si>
  <si>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</si>
  <si>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</si>
  <si>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</si>
  <si>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</si>
  <si>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</si>
  <si>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</si>
  <si>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</si>
  <si>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</si>
  <si>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</si>
  <si>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</si>
  <si>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</si>
  <si>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</si>
  <si>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</si>
  <si>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</si>
  <si>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</si>
  <si>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</si>
  <si>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</si>
  <si>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</si>
  <si>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</si>
  <si>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</si>
  <si>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</si>
  <si>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</si>
  <si>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</si>
  <si>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</si>
  <si>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</si>
  <si>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</si>
  <si>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</si>
  <si>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</si>
  <si>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</si>
  <si>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</si>
  <si>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</si>
  <si>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</si>
  <si>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</si>
  <si>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</si>
  <si>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</si>
  <si>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</si>
  <si>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</si>
  <si>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</si>
  <si>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</si>
  <si>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</si>
  <si>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</si>
  <si>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</si>
  <si>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</si>
  <si>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</si>
  <si>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</si>
  <si>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</si>
  <si>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</si>
  <si>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</si>
  <si>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</si>
  <si>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</si>
  <si>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</si>
  <si>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</si>
  <si>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</si>
  <si>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</si>
  <si>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</si>
  <si>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</si>
  <si>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</si>
  <si>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</si>
  <si>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</si>
  <si>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</si>
  <si>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</si>
  <si>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</si>
  <si>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</si>
  <si>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</si>
  <si>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</si>
  <si>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</si>
  <si>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</si>
  <si>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</si>
  <si>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</si>
  <si>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</si>
  <si>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</si>
  <si>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</si>
  <si>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</si>
  <si>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</si>
  <si>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</si>
  <si>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</si>
  <si>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</si>
  <si>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</si>
  <si>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</si>
  <si>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</si>
  <si>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>worked on stored tokens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</si>
  <si>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</si>
  <si>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</si>
  <si>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</si>
  <si>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</si>
  <si>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</si>
  <si>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</si>
  <si>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</si>
  <si>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</si>
  <si>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</si>
  <si>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</si>
  <si>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</si>
  <si>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</si>
  <si>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</si>
  <si>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</si>
  <si>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</si>
  <si>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</si>
  <si>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</si>
  <si>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</si>
  <si>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</si>
  <si>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</si>
  <si>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</si>
  <si>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</si>
  <si>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</si>
  <si>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</si>
  <si>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</si>
  <si>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</si>
  <si>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</si>
  <si>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</si>
  <si>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</si>
  <si>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</si>
  <si>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</si>
  <si>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</si>
  <si>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</si>
  <si>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</si>
  <si>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</si>
  <si>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</si>
  <si>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</si>
  <si>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</si>
  <si>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</si>
  <si>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</si>
  <si>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</si>
  <si>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</si>
  <si>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</si>
  <si>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</si>
  <si>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</si>
  <si>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</si>
  <si>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</si>
  <si>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</si>
  <si>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</si>
  <si>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</si>
  <si>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</si>
  <si>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</si>
  <si>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</si>
  <si>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</si>
  <si>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</si>
  <si>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</si>
  <si>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</si>
  <si>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</si>
  <si>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</si>
  <si>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</si>
  <si>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</si>
  <si>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</si>
  <si>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</si>
  <si>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</si>
  <si>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</si>
  <si>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</si>
  <si>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</si>
  <si>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</si>
  <si>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</si>
  <si>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Worked on Angular Assignment</t>
  </si>
  <si>
    <t xml:space="preserve">General catchUp call with Savitha </t>
  </si>
  <si>
    <t>Worked on Refining Token Services</t>
  </si>
  <si>
    <t>wriiten method for getting current User</t>
  </si>
  <si>
    <t>Worked on Interceptors in Sample Angular App</t>
  </si>
  <si>
    <t xml:space="preserve">Helped Girish with API Integration </t>
  </si>
  <si>
    <t>Absent (Went to College for project)</t>
  </si>
  <si>
    <t>Lnnch</t>
  </si>
  <si>
    <t>Web api Mail service</t>
  </si>
  <si>
    <t>Web api Mail services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</si>
  <si>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</si>
  <si>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</si>
  <si>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</si>
  <si>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</si>
  <si>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</si>
  <si>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</si>
  <si>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</si>
  <si>
    <t>Started working on the disable,accept and reject user</t>
  </si>
  <si>
    <t>Worked on the publish and reject article</t>
  </si>
  <si>
    <t>Worked on the Home page integration</t>
  </si>
  <si>
    <t>Worked on the URL and Routing</t>
  </si>
  <si>
    <t>Explored on the automatic reload after the request</t>
  </si>
  <si>
    <t>Worked on the Spam view page</t>
  </si>
  <si>
    <t>Explored on web api (code)</t>
  </si>
  <si>
    <t>completed sequence diagram for admin side(dashboard)</t>
  </si>
  <si>
    <t>completed sequence diagram for admin side(employee details)</t>
  </si>
  <si>
    <t>completed sequence diagram for admin side(user verification)</t>
  </si>
  <si>
    <t>completed sequence diagram for admin side(spam reports)</t>
  </si>
  <si>
    <t>completed sequence diagram for reviewer side(dashboard)</t>
  </si>
  <si>
    <t>Worked on Angular parameter routing</t>
  </si>
  <si>
    <t>Working on Auth Service in Angular</t>
  </si>
  <si>
    <t>Worked on Once Login - navigating to home page or admin dashboard page based on User role in Angular</t>
  </si>
  <si>
    <t>Helped Girish for implemented Disable functions and fixed bugs while integration</t>
  </si>
  <si>
    <t>Explored Angular cli test</t>
  </si>
  <si>
    <t>Angular session with saraswathi</t>
  </si>
  <si>
    <t>College Work</t>
  </si>
  <si>
    <t>web api mail services</t>
  </si>
  <si>
    <t>Exploration on Unit Testing</t>
  </si>
  <si>
    <t>College Project Review</t>
  </si>
  <si>
    <t>Started working on Admin SideNav Bar</t>
  </si>
  <si>
    <t>Integrated the sidenav with Admindashboard and worked on collapse and responsiveness</t>
  </si>
  <si>
    <t>Seen the activities in our application</t>
  </si>
  <si>
    <t>Explored on Modal for accept,reject</t>
  </si>
  <si>
    <t>Worked on Database data filling in my lap</t>
  </si>
  <si>
    <t>Worked on Modal popup</t>
  </si>
  <si>
    <t>Explored on Tdf</t>
  </si>
  <si>
    <t>Working on Unit test case writing</t>
  </si>
  <si>
    <t>Exploring on AWS pipeline  and EC2</t>
  </si>
  <si>
    <t>Testing Mail Services in create article and comments</t>
  </si>
  <si>
    <t>Discussion with some teammate via phone call</t>
  </si>
  <si>
    <t>Doctor Consultation Regarding my Health Problems</t>
  </si>
  <si>
    <t>Worked on the Angular assignment</t>
  </si>
  <si>
    <t>Checked the integration in the user side</t>
  </si>
  <si>
    <t>Worked on the Admin dashboard navbar and sidebar</t>
  </si>
  <si>
    <t>Worked on the Responsiveness in the user side</t>
  </si>
  <si>
    <t>Worked on the Article filter feature</t>
  </si>
  <si>
    <t>Worked on the integration of the spam view page</t>
  </si>
  <si>
    <t>Explored on how to filter the data by getting value from radio button</t>
  </si>
  <si>
    <t>Went to college for Project Review</t>
  </si>
  <si>
    <t>completed sequence diagram for reviewer side(article reviewed)</t>
  </si>
  <si>
    <t>completed sequence diagram for reviewer side(article to be reviewed)</t>
  </si>
  <si>
    <t>explored on bussines logic</t>
  </si>
  <si>
    <t>started creating on business logic(LLD)</t>
  </si>
  <si>
    <t>Went to college for Project Review and Profile Verification</t>
  </si>
  <si>
    <t>Helped Girish with Article filter using date</t>
  </si>
  <si>
    <t>Working on presentation Layer (LLD)</t>
  </si>
  <si>
    <t>Working on Sequence Diagram(Article and Query Page)</t>
  </si>
  <si>
    <t>Working on Sequence Diagram(Homepage and Spam Report)</t>
  </si>
  <si>
    <t>Timesheet Updated in Github</t>
  </si>
  <si>
    <t xml:space="preserve">Work on web api mail services in user mails </t>
  </si>
  <si>
    <t>Web api refining mail services</t>
  </si>
  <si>
    <t>Worked on Angular No Items found Page Component</t>
  </si>
  <si>
    <t>Worked on No Items Found Page</t>
  </si>
  <si>
    <t>Explored on how to get the value by using search filter</t>
  </si>
  <si>
    <t>College Report Work</t>
  </si>
  <si>
    <t>Worked on Responsiveness of sidebar</t>
  </si>
  <si>
    <t>Explored on dialogbox for project</t>
  </si>
  <si>
    <t>Worked on popup for userverification</t>
  </si>
  <si>
    <t>Worked on popup for employee and reviewer page</t>
  </si>
  <si>
    <t>Worked on spamview</t>
  </si>
  <si>
    <t>Worked on checkbox in employee</t>
  </si>
  <si>
    <t>Explored on tdf</t>
  </si>
  <si>
    <t>College project report work</t>
  </si>
  <si>
    <t>college review</t>
  </si>
  <si>
    <t xml:space="preserve">College project </t>
  </si>
  <si>
    <t>created database data and worked on it</t>
  </si>
  <si>
    <t>Time Sheet filled for previous day</t>
  </si>
  <si>
    <t>Exploring on AWS S3 Bucket</t>
  </si>
  <si>
    <t>Gone through the  news</t>
  </si>
  <si>
    <t xml:space="preserve">Worked on checking side nav bar </t>
  </si>
  <si>
    <t>Working on unit testing</t>
  </si>
  <si>
    <t>Exploring on S3 bucket</t>
  </si>
  <si>
    <t xml:space="preserve">Working On College project </t>
  </si>
  <si>
    <t>Worked for college project</t>
  </si>
  <si>
    <t>Viewed the edit article page integrated with other pages</t>
  </si>
  <si>
    <t>Worked on Designing new Article card</t>
  </si>
  <si>
    <t>Fixed bugs in Angular in multiple coponents</t>
  </si>
  <si>
    <t>Explored on AWS</t>
  </si>
  <si>
    <t>Worked on Web API with code refracturing</t>
  </si>
  <si>
    <t>Went to College</t>
  </si>
  <si>
    <t>Working on Presentation Layer</t>
  </si>
  <si>
    <t>Timesheet Updated</t>
  </si>
  <si>
    <t>Time Sheet Updated</t>
  </si>
  <si>
    <t>Worked on responsiveness of side bar</t>
  </si>
  <si>
    <t>Worked on admin side dashboard by fixing sidebar</t>
  </si>
  <si>
    <t xml:space="preserve">Worked on dialog model </t>
  </si>
  <si>
    <t xml:space="preserve">created component for edit for myarticle </t>
  </si>
  <si>
    <t>Explored on routing,Angular material in angular</t>
  </si>
  <si>
    <t>Leave because of health issue (Stomach Ache and dysentry)</t>
  </si>
  <si>
    <t>Went to college for review</t>
  </si>
  <si>
    <t>Went to College for project Documentation Review</t>
  </si>
  <si>
    <t xml:space="preserve">Explored about Xunit testing </t>
  </si>
  <si>
    <t>Working on presentation layer(Reviewer side)</t>
  </si>
  <si>
    <t>Explore business layer</t>
  </si>
  <si>
    <t>Working on presentation layer(Admin side)</t>
  </si>
  <si>
    <t>Working on presentation layer</t>
  </si>
  <si>
    <t>Refined mistakes in Sequence diagram</t>
  </si>
  <si>
    <t>Explored on filters on the query side</t>
  </si>
  <si>
    <t>Worked on query filter</t>
  </si>
  <si>
    <t>Explored and worked on Search by title filter</t>
  </si>
  <si>
    <t>Fixed the problem in viewing Queries page</t>
  </si>
  <si>
    <t xml:space="preserve">Explored on ratio button filter </t>
  </si>
  <si>
    <t>Worked on Solved and Unsolved Query Filter</t>
  </si>
  <si>
    <t>gave laptop to service</t>
  </si>
  <si>
    <t>Lunch and reached home</t>
  </si>
  <si>
    <t xml:space="preserve">Explored on template driven,reactive form,decorations and validation in angular </t>
  </si>
  <si>
    <t>Went for college work</t>
  </si>
  <si>
    <t>Integrated the Query filter with all the query pages</t>
  </si>
  <si>
    <t>Worked on the update article page</t>
  </si>
  <si>
    <t>Checked through the angular integration of post methods</t>
  </si>
  <si>
    <t>Explored on the put method</t>
  </si>
  <si>
    <t xml:space="preserve">Went to college  for Document Verfication </t>
  </si>
  <si>
    <t>Went to college for project work</t>
  </si>
  <si>
    <t>Absent(Went to college for Project work)</t>
  </si>
  <si>
    <t>Lap Service</t>
  </si>
  <si>
    <t xml:space="preserve">Installed all software again and added datas </t>
  </si>
  <si>
    <t>Explored on eventbinding and reactive form validation</t>
  </si>
  <si>
    <t>Leave because of health issue</t>
  </si>
  <si>
    <t>Went College of internal Exams</t>
  </si>
  <si>
    <t>Refered the Worked done by team mates</t>
  </si>
  <si>
    <t>Worked on the filter in the Register page</t>
  </si>
  <si>
    <t>Went to college for Final theis submission and PPT Review</t>
  </si>
  <si>
    <t>Went to college fo Project work</t>
  </si>
  <si>
    <t>Absent(Went to college for project work)</t>
  </si>
  <si>
    <t xml:space="preserve">Worked on registration filter </t>
  </si>
  <si>
    <t>Done Routing for all pages</t>
  </si>
  <si>
    <t>Explored on form validation,patch,put integration</t>
  </si>
  <si>
    <t>Went ton college for project work</t>
  </si>
  <si>
    <t xml:space="preserve">Went to college for annual day function </t>
  </si>
  <si>
    <t>Went to college for Culturals day Award Function</t>
  </si>
  <si>
    <t>Went to college for Project work</t>
  </si>
  <si>
    <t xml:space="preserve">Refined Routing </t>
  </si>
  <si>
    <t xml:space="preserve">Tested all pages </t>
  </si>
  <si>
    <t>Went to bank</t>
  </si>
  <si>
    <t xml:space="preserve">Preparing report for project </t>
  </si>
  <si>
    <t>Worked on the integration of update article</t>
  </si>
  <si>
    <t>Worked on the integration in the reviewer side and admin side</t>
  </si>
  <si>
    <t>Woked on  Implementing Private Article functionalities</t>
  </si>
  <si>
    <t>Worked on Update Article page in Angular</t>
  </si>
  <si>
    <t>Explored Presentation Layer In LLD(User side)</t>
  </si>
  <si>
    <t>Worked on Presentation layer</t>
  </si>
  <si>
    <t>Explored about unit test case</t>
  </si>
  <si>
    <t>Worked on Sample Test case</t>
  </si>
  <si>
    <t>Worked on Bugs in user side</t>
  </si>
  <si>
    <t>Lap Problem,went to centre</t>
  </si>
  <si>
    <t>Savitha catch up meeting</t>
  </si>
  <si>
    <t xml:space="preserve">Preparing logbook for project </t>
  </si>
  <si>
    <t>Went for college for internal exams</t>
  </si>
  <si>
    <t>Absent - Went to Hospital for Fathers Health Issues.</t>
  </si>
  <si>
    <t>Worked on Presentation Layer(LLD).</t>
  </si>
  <si>
    <t>Explored about Unit testing.</t>
  </si>
  <si>
    <t>Worked on sample test case for Query controller</t>
  </si>
  <si>
    <t>Inserted data in sql</t>
  </si>
  <si>
    <t>Worked on Authorization for all pages</t>
  </si>
  <si>
    <t>Worked on dropdown validation in register</t>
  </si>
  <si>
    <t>Took all pages screenshot for lld</t>
  </si>
  <si>
    <t>Worked on login validation</t>
  </si>
  <si>
    <t>Worked on loading spinning</t>
  </si>
  <si>
    <t xml:space="preserve">Added database </t>
  </si>
  <si>
    <t>Working on validation on register page</t>
  </si>
  <si>
    <t>Xunit testing</t>
  </si>
  <si>
    <t>Went to college For No due and Final PPT Verification</t>
  </si>
  <si>
    <t>Went to college for Final Review</t>
  </si>
  <si>
    <t>Went to college for final viva voice</t>
  </si>
  <si>
    <t xml:space="preserve">Worked on spinner for login </t>
  </si>
  <si>
    <t xml:space="preserve">Worked on dropdown validation </t>
  </si>
  <si>
    <t>Changed tdf to rf for register</t>
  </si>
  <si>
    <t>Worked on form validation</t>
  </si>
  <si>
    <t>Worked on the college project and prepared for it</t>
  </si>
  <si>
    <t>Went to college For Project Viva</t>
  </si>
  <si>
    <t>Went to college for collecting Course completion certificate.</t>
  </si>
  <si>
    <t>Went for college for Project viva</t>
  </si>
  <si>
    <t>Went to college For Project Submission</t>
  </si>
  <si>
    <t>Worked on Sequence diagram in LLD.</t>
  </si>
  <si>
    <t>Rectify mistakes in Presentation layer</t>
  </si>
  <si>
    <t>Explored on functional requirement detatiled design (LLD).</t>
  </si>
  <si>
    <t>Refrained the pages in the angular and made changes in the angular code</t>
  </si>
  <si>
    <t>Worked on the navigatablity and integration</t>
  </si>
  <si>
    <t>Worked on Presentation layer(Screen) in LLD.</t>
  </si>
  <si>
    <t>Explored about Database layer and class diagram</t>
  </si>
  <si>
    <t>Worked on the responsiveness of the pages</t>
  </si>
  <si>
    <t xml:space="preserve">Explored about the test cases </t>
  </si>
  <si>
    <t>refrained the code and worked on the spam view</t>
  </si>
  <si>
    <t>Worked on Database layer</t>
  </si>
  <si>
    <t>Went for college for semester exams</t>
  </si>
  <si>
    <t>Worked on Class diagram Preparation for LLD</t>
  </si>
  <si>
    <t>Explored about swagger documentation</t>
  </si>
  <si>
    <t>Worked on Swagger documentation</t>
  </si>
  <si>
    <t>Explored about Unit Testing and Started to create Test project</t>
  </si>
  <si>
    <t>Started Working On Unit Testing</t>
  </si>
  <si>
    <t>Worked on Unit testing For Spam Controller (Add Spam,GetSpams)</t>
  </si>
  <si>
    <t>Worked on Unit testing For Spam,QueryController (Update SpamStatus,Mark Queryas Solved)</t>
  </si>
  <si>
    <t>Worked on spam functionality in angular</t>
  </si>
  <si>
    <t>debugged and refined query page</t>
  </si>
  <si>
    <t>Explored on unit testing</t>
  </si>
  <si>
    <t>Worked on unit testing for article</t>
  </si>
  <si>
    <t>Explored unit testing .</t>
  </si>
  <si>
    <t>Worked on testing for Query controller.(Get query,Get all query).</t>
  </si>
  <si>
    <t>Worked on testing (Query controller)</t>
  </si>
  <si>
    <t>Worked on testing for Query controller.(Get Trending Query,Get Latest Query).</t>
  </si>
  <si>
    <t>Worked on testing for Query controller.(Get Query By id,Get Latest Query).</t>
  </si>
  <si>
    <t>Timesheet updated</t>
  </si>
  <si>
    <t>Explored query service concept for unit testing.</t>
  </si>
  <si>
    <t>Worked on testing(Query service).</t>
  </si>
  <si>
    <t>Worked on testing for query service(Get query,Get all,Get Trending queries).</t>
  </si>
  <si>
    <t>Lunch break</t>
  </si>
  <si>
    <t>Worked on testing for query service(Get Trending queries,Get queries by id,Get Trending queries).</t>
  </si>
  <si>
    <t>Rectift doubts with Mani</t>
  </si>
  <si>
    <t>Worked on refining the angular code</t>
  </si>
  <si>
    <t>Worked on the status excel</t>
  </si>
  <si>
    <t>Worked on refining the angular and fixed the bugs</t>
  </si>
  <si>
    <t>Fixed the bugs in the project</t>
  </si>
  <si>
    <t>Working on the problems addressed in the review meeting</t>
  </si>
  <si>
    <t>Explored on radio button filter</t>
  </si>
  <si>
    <t>Worked on refining code using sonarQube</t>
  </si>
  <si>
    <t>s</t>
  </si>
  <si>
    <t>Adding Data to the Database and testing the functionalities in Angular Application</t>
  </si>
  <si>
    <t>Testing and fixing bugs in Angular Application</t>
  </si>
  <si>
    <t>Exploring and working on HomePage Bugs in Retrieving data</t>
  </si>
  <si>
    <t>Worked on swagger documentation.</t>
  </si>
  <si>
    <t>Worked on LLD(Business layer).</t>
  </si>
  <si>
    <t>Added data in Database and Checked all the pages in application.</t>
  </si>
  <si>
    <t>Worked on Presentation layer(Security group).</t>
  </si>
  <si>
    <t>Worked on Detailed Design for Functional Requirement Cross Reference Matrix .</t>
  </si>
  <si>
    <t>Explored about Angular Component Testing</t>
  </si>
  <si>
    <t>Tested the Angular by filling the data in database</t>
  </si>
  <si>
    <t>Checked the Angular after filling data</t>
  </si>
  <si>
    <t>Searched for a comment in previous MOMs</t>
  </si>
  <si>
    <t>Tried to fix admin Navbar</t>
  </si>
  <si>
    <t>Worked on fixiing Admin-Navbar</t>
  </si>
  <si>
    <t>Explored and tried the angular testing</t>
  </si>
  <si>
    <t>Rafi's meeting</t>
  </si>
  <si>
    <t>Refined validation for register page</t>
  </si>
  <si>
    <t>Checked the toast message and button functionality</t>
  </si>
  <si>
    <t>Tested front end side</t>
  </si>
  <si>
    <t>Rafi's project</t>
  </si>
  <si>
    <t>Fixed bug in admin side while collecting data</t>
  </si>
  <si>
    <t>Explored on angular testing</t>
  </si>
  <si>
    <t xml:space="preserve">Tried side navbar </t>
  </si>
  <si>
    <t>Worked on the Unit testing for controller and service</t>
  </si>
  <si>
    <t xml:space="preserve">Worked on the Unit testing for repository </t>
  </si>
  <si>
    <t>Worked on fixing the alignment for article card</t>
  </si>
  <si>
    <t>Fixing the userverification page for collecting the data</t>
  </si>
  <si>
    <t>Working on the specific article page to share article</t>
  </si>
  <si>
    <t>Explored on the angular chips</t>
  </si>
  <si>
    <t>Worked on the create private article page</t>
  </si>
  <si>
    <t>Worked on the create private article angular ngx chips</t>
  </si>
  <si>
    <t>Worked on refining the code</t>
  </si>
  <si>
    <t>Customer review with rafi</t>
  </si>
  <si>
    <t>Worked on the ngx chips</t>
  </si>
  <si>
    <t>Explored on the angular chips data getting</t>
  </si>
  <si>
    <t>Updated Timesheet of previous day</t>
  </si>
  <si>
    <t xml:space="preserve">Worked on Configring SonarQube in Pooja'S laptop </t>
  </si>
  <si>
    <t>Worked with displaying mails in Angular chips</t>
  </si>
  <si>
    <t>Started Debugging the bug in Getting Homepage bug  in Web API</t>
  </si>
  <si>
    <t>Fixed bugs in HomePgae</t>
  </si>
  <si>
    <t>Worked on Refining Web API  and started writing comments</t>
  </si>
  <si>
    <t>Explored on Encrypting jwt tokens</t>
  </si>
  <si>
    <t>Worked on Responsiveness of reviewer side.</t>
  </si>
  <si>
    <t>Worked on detailed design on functional requirement.</t>
  </si>
  <si>
    <t>Timesheet filled</t>
  </si>
  <si>
    <t>Worked on reviewer side allignment.</t>
  </si>
  <si>
    <t>Explored about code coverage</t>
  </si>
  <si>
    <t>Worked on Code Coverage</t>
  </si>
  <si>
    <t>Worked on Admin Navbar with some corrections</t>
  </si>
  <si>
    <t>filled Timesheet</t>
  </si>
  <si>
    <t>Worked on the error occured by path in environment Variable</t>
  </si>
  <si>
    <t>Worked on Responsiveness of Admin side</t>
  </si>
  <si>
    <t>Tested linting with the user created Errors</t>
  </si>
  <si>
    <t>Started Working on Configuration Setup Document</t>
  </si>
  <si>
    <t>Worked on Configuration Setup Document</t>
  </si>
  <si>
    <t>Refined datamodel for admin page</t>
  </si>
  <si>
    <t>Refined datamodel for Reviewer page</t>
  </si>
  <si>
    <t xml:space="preserve">Checked responsive for user </t>
  </si>
  <si>
    <t>checked responsive for admin</t>
  </si>
  <si>
    <t>Helped for sharebutton to fix</t>
  </si>
  <si>
    <t>Explored and worked on sonarqube</t>
  </si>
  <si>
    <t>Explored on the angular ngx share button</t>
  </si>
  <si>
    <t>Worked on the angular for specific article page</t>
  </si>
  <si>
    <t>Updating  angular version</t>
  </si>
  <si>
    <t>Refining the errors while introducing the ngxshare module</t>
  </si>
  <si>
    <t>Filling timesheet</t>
  </si>
  <si>
    <t>Worked on the responsive for specific article page</t>
  </si>
  <si>
    <t>Wroked on the node module errors while using ngxshare</t>
  </si>
  <si>
    <t xml:space="preserve">Working on the share button </t>
  </si>
  <si>
    <t>Working on the userverification to get data</t>
  </si>
  <si>
    <t>Worked on the Create Private article page</t>
  </si>
  <si>
    <t>Asked doubt to rafi about the chips component</t>
  </si>
  <si>
    <t>Customer review</t>
  </si>
  <si>
    <t>Worked on shared with me page</t>
  </si>
  <si>
    <t xml:space="preserve">Worked on the To Review page for showimg under review and to review page </t>
  </si>
  <si>
    <t>Requested to Support Team for IIS Installation</t>
  </si>
  <si>
    <t>Explored on Deployment of Angular and Web API In IIS</t>
  </si>
  <si>
    <t>Meeting with Raffi</t>
  </si>
  <si>
    <t xml:space="preserve">Requested Pam Access and tried deployment of the Angular Application </t>
  </si>
  <si>
    <t>Explored and Worked with Encrpting JWT Tokens</t>
  </si>
  <si>
    <t>Fixed Bugs in Web API</t>
  </si>
  <si>
    <t>Worked on code coverage.</t>
  </si>
  <si>
    <t>Timesheet Filled.</t>
  </si>
  <si>
    <t>Rectify the error in code coverage.</t>
  </si>
  <si>
    <t>Worked on Test Scenario User and Reviewer side.</t>
  </si>
  <si>
    <t>Explored about Sonarqube.</t>
  </si>
  <si>
    <t>Worked on sonarqube.</t>
  </si>
  <si>
    <t>Send Request for installation of IIS</t>
  </si>
  <si>
    <t>Connected In Remote and Installed IIS</t>
  </si>
  <si>
    <t>Send Request for SMTP</t>
  </si>
  <si>
    <t>Connected with the person and in loop</t>
  </si>
  <si>
    <t xml:space="preserve">Did Sonar Qube for old project </t>
  </si>
  <si>
    <t>Comments for Article Service</t>
  </si>
  <si>
    <t>Added Comments for Services and Repository</t>
  </si>
  <si>
    <t>How to deploy Anguler in IIS</t>
  </si>
  <si>
    <t>Stared Deploying</t>
  </si>
  <si>
    <t>Explored about Configuration setup document</t>
  </si>
  <si>
    <t>Started Creating Setup document</t>
  </si>
  <si>
    <t xml:space="preserve">Worked on Setup document </t>
  </si>
  <si>
    <t>Worked on Document for Linting,Code Coverage,Sonar Qube</t>
  </si>
  <si>
    <t>Worked on Admindashboard Responsiveness</t>
  </si>
  <si>
    <t>Worked on test scenarios for user and admin</t>
  </si>
  <si>
    <t>Rafi's Meeting</t>
  </si>
  <si>
    <t>Refined Raise query validation and boundary</t>
  </si>
  <si>
    <t>Refined Specific article,query boundary</t>
  </si>
  <si>
    <t>Refined Queryspecific boundary</t>
  </si>
  <si>
    <t>Worked  on the shared with me page</t>
  </si>
  <si>
    <t>Worked on the error showing from backend in register page and other input pages</t>
  </si>
  <si>
    <t>Found the defects in the project and logged in the defect log</t>
  </si>
  <si>
    <t>Worked on the errors showing in all pages</t>
  </si>
  <si>
    <t>Timesheet of previous Day</t>
  </si>
  <si>
    <t>Requested for IIS Access started Deploying Angular Application</t>
  </si>
  <si>
    <t xml:space="preserve">Explored on Error Occured in IIS </t>
  </si>
  <si>
    <t>Started Exploring and Working on Web API deployment</t>
  </si>
  <si>
    <t>Worked on Deploying Web API in IIS</t>
  </si>
  <si>
    <t>Deployed Web API in IIS</t>
  </si>
  <si>
    <t>Added comment in Angular(Admin and User page)</t>
  </si>
  <si>
    <t>Added comment in Angular.(Reviewer page and Connection services)</t>
  </si>
  <si>
    <t>Worked on Angular component(Refined comments)</t>
  </si>
  <si>
    <t>Worked on spinner in Angular component</t>
  </si>
  <si>
    <t>Timesheet filled.</t>
  </si>
  <si>
    <t>Filled TimeSheet</t>
  </si>
  <si>
    <t>Explored on Deploying in IIS angular side</t>
  </si>
  <si>
    <t>Deployed Angular in IIS</t>
  </si>
  <si>
    <t>Explored on Deploying in IIS Web API</t>
  </si>
  <si>
    <t>Client Review with Rafi</t>
  </si>
  <si>
    <t>Started deploying web api</t>
  </si>
  <si>
    <t>Explored on the error</t>
  </si>
  <si>
    <t>Rectifying the error</t>
  </si>
  <si>
    <t>Started Worked on Admin side dashboard Responsiveness</t>
  </si>
  <si>
    <t>Worked on admin and reviewer Dashboard responsiveness</t>
  </si>
  <si>
    <t>Worked on Dropdown list</t>
  </si>
  <si>
    <t>Started to work on Query filter responsiveness and working</t>
  </si>
  <si>
    <t>Worked on Query filter and article filter</t>
  </si>
  <si>
    <t>Worked on register page validation</t>
  </si>
  <si>
    <t>Worked on validation for create article</t>
  </si>
  <si>
    <t xml:space="preserve">Found the defects log </t>
  </si>
  <si>
    <t xml:space="preserve">Worked on validation for article </t>
  </si>
  <si>
    <t xml:space="preserve">Worked on validation for query </t>
  </si>
  <si>
    <t>Worked on code cleanup in angular</t>
  </si>
  <si>
    <t>Worked on code cleanup and fixed bugs</t>
  </si>
  <si>
    <t>Rafi meeting</t>
  </si>
  <si>
    <t>Worked on fixing bugs in angular</t>
  </si>
  <si>
    <t>Worked on the suggestion gived by rafi in meeting</t>
  </si>
  <si>
    <t>Worked on Angular Deployment Error</t>
  </si>
  <si>
    <t>Refined web API with code cleanup</t>
  </si>
  <si>
    <t>Meeting With Rafi</t>
  </si>
  <si>
    <t>Worked on Code CleanUp and ChangeRequest</t>
  </si>
  <si>
    <t>Explored and worked on Logging in IIS</t>
  </si>
  <si>
    <t>Removed Inline CSS in Angular.</t>
  </si>
  <si>
    <t>Timesheet Filled</t>
  </si>
  <si>
    <t>Using purifying css website to clear CSS in angular.</t>
  </si>
  <si>
    <t>Final check and pushed angular in Github.</t>
  </si>
  <si>
    <t>Worked on Query filter  Solved and Unsolved search</t>
  </si>
  <si>
    <t>Worked on Query filter and Article filter</t>
  </si>
  <si>
    <t>Started to work on Reviewer side check in</t>
  </si>
  <si>
    <t>Worked on reviewer side check in</t>
  </si>
  <si>
    <t xml:space="preserve">Worked on Login page client side validation </t>
  </si>
  <si>
    <t>Refined boundary check and validation for article and query</t>
  </si>
  <si>
    <t>Pushed and pulled our works from github</t>
  </si>
  <si>
    <t>Worked on Create Article Validation</t>
  </si>
  <si>
    <t>Worked on Reason input validation</t>
  </si>
  <si>
    <t>Refined validation for Login and Cleanup Register page</t>
  </si>
  <si>
    <t>Refined Login Page and cleanedup</t>
  </si>
  <si>
    <t xml:space="preserve">Refined Register page </t>
  </si>
  <si>
    <t>ab</t>
  </si>
  <si>
    <t>Worked on the code cleanup and fixing the bugs in angular</t>
  </si>
  <si>
    <t>Worked on code cleanup</t>
  </si>
  <si>
    <t>Refined Register page validation</t>
  </si>
  <si>
    <t>Refined image validation for create article page</t>
  </si>
  <si>
    <t>Refined Login Page(Setted unverified user not to allow)</t>
  </si>
  <si>
    <t>Went out</t>
  </si>
  <si>
    <t>Worked on the Reviewer dashboard after optimizing the code in api</t>
  </si>
  <si>
    <t>Worked on the Admin dashboard after optimizing the code in api</t>
  </si>
  <si>
    <t>Explored on error in the datatable</t>
  </si>
  <si>
    <t>Checked the application for error and found some bugs</t>
  </si>
  <si>
    <t>Fixed bugs in angular</t>
  </si>
  <si>
    <t>Review meeting with rafi</t>
  </si>
  <si>
    <t>Worked on toreview page for showing reviewer name</t>
  </si>
  <si>
    <t>Worked on the Toreview page</t>
  </si>
  <si>
    <t>Snigdha session in hydra</t>
  </si>
  <si>
    <t>Waiting in hydra</t>
  </si>
  <si>
    <t>Got the ID card</t>
  </si>
  <si>
    <t>Got the laptop</t>
  </si>
  <si>
    <t>Meating with rafi</t>
  </si>
  <si>
    <t>Got the laptop access</t>
  </si>
  <si>
    <t>Filled Timesheet of Previous Day</t>
  </si>
  <si>
    <t>Worked on web API optimization in Repository layer</t>
  </si>
  <si>
    <t>Explored on IIS logging and erros fixing</t>
  </si>
  <si>
    <t xml:space="preserve">Worked on updatearticle validation </t>
  </si>
  <si>
    <t>Refined validation for few pages</t>
  </si>
  <si>
    <t>Tested and fixed bugs</t>
  </si>
  <si>
    <t>Fixed bug in angular</t>
  </si>
  <si>
    <t>cleanedup css</t>
  </si>
  <si>
    <t>Waiting for temporary ID Card</t>
  </si>
  <si>
    <t xml:space="preserve">Waiting in hydra </t>
  </si>
  <si>
    <t>Temporary ID and Access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</si>
</sst>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20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0" fillId="4" borderId="1" xfId="0" applyFill="1" applyBorder="1"/>
    <xf numFmtId="164" fontId="19" fillId="0" borderId="0" xfId="0" quotePrefix="1" applyNumberFormat="1" applyFont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6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 ht="26.25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30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5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5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5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5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5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5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5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5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5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5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5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5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5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5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5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5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5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5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5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5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5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5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5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5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5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5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5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5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5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5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5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5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5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5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5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5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5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5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5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5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5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5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5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5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5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5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5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5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5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5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5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5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5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5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5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5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5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5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5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5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5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5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5"/>
      <c r="B74" s="43"/>
      <c r="C74" s="43"/>
      <c r="D74" s="59"/>
      <c r="E74" s="59"/>
      <c r="F74" s="59">
        <f t="shared" si="25"/>
        <v>0</v>
      </c>
    </row>
    <row r="75" spans="1:9">
      <c r="A75" s="75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5"/>
      <c r="B76" s="43"/>
      <c r="C76" s="43"/>
      <c r="D76" s="59"/>
      <c r="E76" s="59"/>
      <c r="F76" s="59">
        <f t="shared" si="25"/>
        <v>0</v>
      </c>
    </row>
    <row r="77" spans="1:9">
      <c r="A77" s="75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5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5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5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5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5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5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5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5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5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5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5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5"/>
      <c r="B90" s="43"/>
      <c r="C90" s="43"/>
      <c r="D90" s="59"/>
      <c r="E90" s="59"/>
      <c r="F90" s="59">
        <f t="shared" si="25"/>
        <v>0</v>
      </c>
    </row>
    <row r="91" spans="1:9">
      <c r="A91" s="75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5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5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5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5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5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5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5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5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5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5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5"/>
        <v>0</v>
      </c>
    </row>
    <row r="103" spans="1:9">
      <c r="A103" s="75"/>
      <c r="B103" s="43"/>
      <c r="C103" s="43"/>
      <c r="D103" s="59"/>
      <c r="E103" s="59"/>
      <c r="F103" s="59">
        <f t="shared" si="25"/>
        <v>0</v>
      </c>
    </row>
    <row r="104" spans="1:9">
      <c r="A104" s="75"/>
      <c r="B104" s="43"/>
      <c r="C104" s="43"/>
      <c r="D104" s="59"/>
      <c r="E104" s="59"/>
      <c r="F104" s="59">
        <f t="shared" si="25"/>
        <v>0</v>
      </c>
    </row>
    <row r="105" spans="1:9">
      <c r="A105" s="75"/>
      <c r="B105" s="43"/>
      <c r="C105" s="43"/>
      <c r="D105" s="59"/>
      <c r="E105" s="59"/>
      <c r="F105" s="59">
        <f t="shared" si="25"/>
        <v>0</v>
      </c>
    </row>
    <row r="106" spans="1:9">
      <c r="A106" s="75"/>
      <c r="B106" s="43"/>
      <c r="C106" s="43"/>
      <c r="D106" s="59"/>
      <c r="E106" s="59"/>
      <c r="F106" s="59">
        <f t="shared" si="25"/>
        <v>0</v>
      </c>
    </row>
    <row r="107" spans="1:9">
      <c r="A107" s="75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5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5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5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5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5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5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5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5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5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5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5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5"/>
      <c r="B120" s="43"/>
      <c r="C120" s="43"/>
      <c r="D120" s="59"/>
      <c r="E120" s="59"/>
      <c r="F120" s="59">
        <f t="shared" si="25"/>
        <v>0</v>
      </c>
    </row>
    <row r="121" spans="1:9">
      <c r="A121" s="75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5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5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5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5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5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5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5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5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66" si="57">E131-D131</f>
        <v>2.430555555555558E-2</v>
      </c>
      <c r="I131" s="61"/>
    </row>
    <row r="132" spans="1:9">
      <c r="A132" s="75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5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5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5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5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5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5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5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5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5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5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5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5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5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5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5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5"/>
      <c r="B148" s="43"/>
      <c r="C148" s="43"/>
      <c r="D148" s="59"/>
      <c r="E148" s="59"/>
      <c r="F148" s="59">
        <f t="shared" si="57"/>
        <v>0</v>
      </c>
    </row>
    <row r="149" spans="1:9">
      <c r="A149" s="75"/>
      <c r="B149" s="43"/>
      <c r="C149" s="43"/>
      <c r="D149" s="59"/>
      <c r="E149" s="59"/>
      <c r="F149" s="59">
        <f t="shared" si="57"/>
        <v>0</v>
      </c>
    </row>
    <row r="150" spans="1:9">
      <c r="A150" s="75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5"/>
      <c r="B151" s="43"/>
      <c r="C151" s="43"/>
      <c r="D151" s="59"/>
      <c r="E151" s="59"/>
      <c r="F151" s="59">
        <f t="shared" si="57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7"/>
        <v>0</v>
      </c>
    </row>
    <row r="163" spans="1:9">
      <c r="A163" s="75"/>
      <c r="B163" s="43"/>
      <c r="C163" s="43"/>
      <c r="D163" s="59"/>
      <c r="E163" s="59"/>
      <c r="F163" s="59">
        <f t="shared" si="57"/>
        <v>0</v>
      </c>
    </row>
    <row r="164" spans="1:9">
      <c r="A164" s="75"/>
      <c r="B164" s="43"/>
      <c r="C164" s="43"/>
      <c r="D164" s="59"/>
      <c r="E164" s="59"/>
      <c r="F164" s="59">
        <f t="shared" si="57"/>
        <v>0</v>
      </c>
    </row>
    <row r="165" spans="1:9">
      <c r="A165" s="75"/>
      <c r="B165" s="43"/>
      <c r="C165" s="43"/>
      <c r="D165" s="59"/>
      <c r="E165" s="59"/>
      <c r="F165" s="59">
        <f t="shared" si="57"/>
        <v>0</v>
      </c>
    </row>
    <row r="166" spans="1:9">
      <c r="A166" s="75"/>
      <c r="B166" s="43"/>
      <c r="C166" s="43"/>
      <c r="D166" s="59"/>
      <c r="E166" s="59"/>
      <c r="F166" s="59">
        <f t="shared" si="57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4 I19 I34 I49 I64 I79 I94 I109 I124 I139 I15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5 I20 I35 I50 I65 I80 I95 I110 I125 I140 I15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 I21 I36 I51 I66 I81 I96 I111 I126 I141 I15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7 I22 I37 I52 I67 I82 I97 I112 I127 I142 I15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8 I23 I38 I53 I68 I83 I98 I113 I128 I143 I15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66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5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5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5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5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5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5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5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5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5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5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5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5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5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5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5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5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5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5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5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5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5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5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5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5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5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5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5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5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5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5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5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5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5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5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5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5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5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5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5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5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5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5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5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5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5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5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5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5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5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5"/>
      <c r="B61" s="43"/>
      <c r="C61" s="43"/>
      <c r="D61" s="59"/>
      <c r="E61" s="59"/>
      <c r="F61" s="59">
        <f t="shared" si="0"/>
        <v>0</v>
      </c>
    </row>
    <row r="62" spans="1:9">
      <c r="A62" s="75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5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5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5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5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5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5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5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5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5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5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5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5"/>
      <c r="B74" s="43"/>
      <c r="C74" s="43"/>
      <c r="D74" s="59"/>
      <c r="E74" s="59"/>
      <c r="F74" s="59">
        <f t="shared" si="23"/>
        <v>0</v>
      </c>
    </row>
    <row r="75" spans="1:9">
      <c r="A75" s="75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5"/>
      <c r="B76" s="43"/>
      <c r="C76" s="43"/>
      <c r="D76" s="59"/>
      <c r="E76" s="59"/>
      <c r="F76" s="59">
        <f t="shared" si="23"/>
        <v>0</v>
      </c>
    </row>
    <row r="77" spans="1:9">
      <c r="A77" s="75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5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5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5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5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5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5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5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5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5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5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5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5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5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5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5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5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5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5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5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5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5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5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5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5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3"/>
        <v>0</v>
      </c>
    </row>
    <row r="103" spans="1:9">
      <c r="A103" s="75"/>
      <c r="B103" s="43"/>
      <c r="C103" s="43"/>
      <c r="D103" s="59"/>
      <c r="E103" s="59"/>
      <c r="F103" s="59">
        <f t="shared" si="23"/>
        <v>0</v>
      </c>
    </row>
    <row r="104" spans="1:9">
      <c r="A104" s="75"/>
      <c r="B104" s="43"/>
      <c r="C104" s="43"/>
      <c r="D104" s="59"/>
      <c r="E104" s="59"/>
      <c r="F104" s="59">
        <f t="shared" si="23"/>
        <v>0</v>
      </c>
    </row>
    <row r="105" spans="1:9">
      <c r="A105" s="75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5"/>
      <c r="B106" s="43"/>
      <c r="C106" s="43"/>
      <c r="D106" s="59"/>
      <c r="E106" s="59"/>
      <c r="F106" s="59">
        <f t="shared" si="23"/>
        <v>0</v>
      </c>
    </row>
    <row r="107" spans="1:9">
      <c r="A107" s="75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5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5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5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5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5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5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5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5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5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5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5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5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5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5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5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5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5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5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5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5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5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5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5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5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66" si="55">E131-D131</f>
        <v>1.736111111111116E-2</v>
      </c>
      <c r="I131" s="61"/>
    </row>
    <row r="132" spans="1:9">
      <c r="A132" s="75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5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5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5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5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5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5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5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5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5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5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5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5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5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5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5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5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5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5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5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5"/>
        <v>0</v>
      </c>
    </row>
    <row r="163" spans="1:9">
      <c r="A163" s="75"/>
      <c r="B163" s="43"/>
      <c r="C163" s="43"/>
      <c r="D163" s="59"/>
      <c r="E163" s="59"/>
      <c r="F163" s="59">
        <f t="shared" si="55"/>
        <v>0</v>
      </c>
    </row>
    <row r="164" spans="1:9">
      <c r="A164" s="75"/>
      <c r="B164" s="43"/>
      <c r="C164" s="43"/>
      <c r="D164" s="59"/>
      <c r="E164" s="59"/>
      <c r="F164" s="59">
        <f t="shared" si="55"/>
        <v>0</v>
      </c>
    </row>
    <row r="165" spans="1:9">
      <c r="A165" s="75"/>
      <c r="B165" s="43"/>
      <c r="C165" s="43"/>
      <c r="D165" s="59"/>
      <c r="E165" s="59"/>
      <c r="F165" s="59">
        <f t="shared" si="55"/>
        <v>0</v>
      </c>
    </row>
    <row r="166" spans="1:9">
      <c r="A166" s="75"/>
      <c r="B166" s="43"/>
      <c r="C166" s="43"/>
      <c r="D166" s="59"/>
      <c r="E166" s="59"/>
      <c r="F166" s="59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97" priority="12" operator="greaterThan">
      <formula>0.25</formula>
    </cfRule>
    <cfRule type="cellIs" dxfId="596" priority="13" operator="lessThan">
      <formula>0.25</formula>
    </cfRule>
  </conditionalFormatting>
  <conditionalFormatting sqref="I4 I19 I34 I49 I64 I79 I94 I109 I124 I139 I154">
    <cfRule type="cellIs" dxfId="595" priority="9" operator="lessThan">
      <formula>0.0416666666666667</formula>
    </cfRule>
    <cfRule type="cellIs" dxfId="594" priority="10" operator="greaterThan">
      <formula>0.0416666666666667</formula>
    </cfRule>
    <cfRule type="cellIs" dxfId="593" priority="11" operator="greaterThan">
      <formula>0.0416666666666667</formula>
    </cfRule>
  </conditionalFormatting>
  <conditionalFormatting sqref="I5 I20 I35 I50 I65 I80 I95 I110 I125 I140 I155">
    <cfRule type="cellIs" dxfId="592" priority="7" operator="lessThan">
      <formula>0.0833333333333333</formula>
    </cfRule>
    <cfRule type="cellIs" dxfId="591" priority="8" operator="greaterThan">
      <formula>0.0833333333333333</formula>
    </cfRule>
  </conditionalFormatting>
  <conditionalFormatting sqref="I6 I21 I36 I51 I66 I81 I96 I111 I126 I141 I156">
    <cfRule type="cellIs" dxfId="590" priority="5" operator="lessThan">
      <formula>0.0416666666666667</formula>
    </cfRule>
    <cfRule type="cellIs" dxfId="589" priority="6" operator="greaterThan">
      <formula>0.0416666666666667</formula>
    </cfRule>
  </conditionalFormatting>
  <conditionalFormatting sqref="I7 I22 I37 I52 I67 I82 I97 I112 I127 I142 I157">
    <cfRule type="cellIs" dxfId="588" priority="3" operator="lessThan">
      <formula>0.0416666666666667</formula>
    </cfRule>
    <cfRule type="cellIs" dxfId="587" priority="4" operator="greaterThan">
      <formula>0.0416666666666667</formula>
    </cfRule>
  </conditionalFormatting>
  <conditionalFormatting sqref="I8 I23 I38 I53 I68 I83 I98 I113 I128 I143 I158">
    <cfRule type="cellIs" dxfId="586" priority="1" operator="lessThan">
      <formula>0.0625</formula>
    </cfRule>
    <cfRule type="cellIs" dxfId="585" priority="2" operator="greaterThan">
      <formula>0.0625</formula>
    </cfRule>
  </conditionalFormatting>
  <dataValidations count="1">
    <dataValidation type="list" allowBlank="1" showInputMessage="1" showErrorMessage="1" sqref="C2:C166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 t="shared" ref="F2:F33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 t="shared" si="0"/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5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 t="shared" si="0"/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5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5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5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 t="shared" si="0"/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 t="shared" si="0"/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5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 t="shared" si="0"/>
        <v>2.430555555555558E-2</v>
      </c>
      <c r="H9" s="56" t="s">
        <v>394</v>
      </c>
      <c r="I9" s="57">
        <f>SUM(I3:I8)</f>
        <v>0.4993055555555555</v>
      </c>
    </row>
    <row r="10" spans="1:17">
      <c r="A10" s="75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 t="shared" si="0"/>
        <v>4.9305555555555602E-2</v>
      </c>
      <c r="I10" s="61"/>
    </row>
    <row r="11" spans="1:17">
      <c r="A11" s="75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 t="shared" si="0"/>
        <v>2.9861111111111116E-2</v>
      </c>
      <c r="I11" s="61"/>
    </row>
    <row r="12" spans="1:17">
      <c r="A12" s="75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 t="shared" si="0"/>
        <v>1.041666666666663E-2</v>
      </c>
    </row>
    <row r="13" spans="1:17">
      <c r="A13" s="75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 t="shared" si="0"/>
        <v>1.041666666666663E-2</v>
      </c>
    </row>
    <row r="14" spans="1:17">
      <c r="A14" s="75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 t="shared" si="0"/>
        <v>6.25E-2</v>
      </c>
    </row>
    <row r="15" spans="1:17">
      <c r="A15" s="75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 t="shared" si="0"/>
        <v>9.375E-2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5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 t="shared" si="0"/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5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 t="shared" si="0"/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5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 t="shared" si="0"/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5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 t="shared" si="0"/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5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 t="shared" si="0"/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5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 t="shared" si="0"/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5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 t="shared" si="0"/>
        <v>4.9305555555555602E-2</v>
      </c>
      <c r="H24" s="56" t="s">
        <v>394</v>
      </c>
      <c r="I24" s="57">
        <f>SUM(I18:I23)</f>
        <v>0.38958333333333339</v>
      </c>
    </row>
    <row r="25" spans="1:9">
      <c r="A25" s="75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 t="shared" si="0"/>
        <v>2.430555555555558E-2</v>
      </c>
      <c r="I25" s="61"/>
    </row>
    <row r="26" spans="1:9">
      <c r="A26" s="75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 t="shared" si="0"/>
        <v>3.819444444444442E-2</v>
      </c>
      <c r="I26" s="61"/>
    </row>
    <row r="27" spans="1:9">
      <c r="A27" s="75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 t="shared" si="0"/>
        <v>6.9444444444444198E-3</v>
      </c>
    </row>
    <row r="28" spans="1:9">
      <c r="A28" s="75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 t="shared" si="0"/>
        <v>3.4722222222222321E-2</v>
      </c>
    </row>
    <row r="29" spans="1:9">
      <c r="A29" s="75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 t="shared" si="0"/>
        <v>3.4722222222222099E-2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 t="shared" si="0"/>
        <v>3.8888888888888862E-2</v>
      </c>
      <c r="H32" s="57" t="s">
        <v>380</v>
      </c>
      <c r="I32" s="57" t="s">
        <v>381</v>
      </c>
    </row>
    <row r="33" spans="1:9">
      <c r="A33" s="75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 t="shared" si="0"/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5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 t="shared" ref="F34:F65" si="1"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5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 t="shared" si="1"/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5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 t="shared" si="1"/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5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 t="shared" si="1"/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5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 t="shared" si="1"/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5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 t="shared" si="1"/>
        <v>4.9305555555555602E-2</v>
      </c>
      <c r="H39" s="56" t="s">
        <v>394</v>
      </c>
      <c r="I39" s="57">
        <f>SUM(I33:I38)</f>
        <v>0.49027777777777748</v>
      </c>
    </row>
    <row r="40" spans="1:9">
      <c r="A40" s="75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 t="shared" si="1"/>
        <v>2.9861111111111116E-2</v>
      </c>
      <c r="I40" s="61"/>
    </row>
    <row r="41" spans="1:9">
      <c r="A41" s="75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 t="shared" si="1"/>
        <v>1.041666666666663E-2</v>
      </c>
      <c r="I41" s="61"/>
    </row>
    <row r="42" spans="1:9">
      <c r="A42" s="75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 t="shared" si="1"/>
        <v>1.041666666666663E-2</v>
      </c>
    </row>
    <row r="43" spans="1:9">
      <c r="A43" s="75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 t="shared" si="1"/>
        <v>4.861111111111116E-2</v>
      </c>
    </row>
    <row r="44" spans="1:9">
      <c r="A44" s="75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 t="shared" si="1"/>
        <v>3.9583333333333304E-2</v>
      </c>
    </row>
    <row r="45" spans="1:9">
      <c r="A45" s="75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 t="shared" si="1"/>
        <v>3.4722222222222099E-2</v>
      </c>
    </row>
    <row r="46" spans="1:9">
      <c r="A46" s="75"/>
      <c r="B46" s="43"/>
      <c r="C46" s="43"/>
      <c r="D46" s="59"/>
      <c r="E46" s="59"/>
      <c r="F46" s="59">
        <f t="shared" si="1"/>
        <v>0</v>
      </c>
    </row>
    <row r="47" spans="1:9">
      <c r="A47" s="75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5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 t="shared" si="1"/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5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 t="shared" si="1"/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5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 t="shared" si="1"/>
        <v>3.125E-2</v>
      </c>
      <c r="H50" s="60" t="s">
        <v>387</v>
      </c>
      <c r="I50" s="59">
        <f>SUMIFS(F47:F61, C47:C61,H50)</f>
        <v>5.902777777777779E-2</v>
      </c>
    </row>
    <row r="51" spans="1:9">
      <c r="A51" s="75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 t="shared" si="1"/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5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 t="shared" si="1"/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5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 t="shared" si="1"/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5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 t="shared" si="1"/>
        <v>3.125E-2</v>
      </c>
      <c r="H54" s="56" t="s">
        <v>394</v>
      </c>
      <c r="I54" s="57">
        <f>SUM(I48:I53)</f>
        <v>0.43680555555555545</v>
      </c>
    </row>
    <row r="55" spans="1:9">
      <c r="A55" s="75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 t="shared" si="1"/>
        <v>2.777777777777779E-2</v>
      </c>
      <c r="I55" s="61"/>
    </row>
    <row r="56" spans="1:9">
      <c r="A56" s="75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 t="shared" si="1"/>
        <v>4.9305555555555602E-2</v>
      </c>
      <c r="I56" s="61"/>
    </row>
    <row r="57" spans="1:9">
      <c r="A57" s="75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 t="shared" si="1"/>
        <v>2.9861111111111116E-2</v>
      </c>
    </row>
    <row r="58" spans="1:9">
      <c r="A58" s="75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 t="shared" si="1"/>
        <v>5.2083333333333259E-2</v>
      </c>
    </row>
    <row r="59" spans="1:9">
      <c r="A59" s="75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 t="shared" si="1"/>
        <v>2.083333333333337E-2</v>
      </c>
    </row>
    <row r="60" spans="1:9">
      <c r="A60" s="75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 t="shared" si="1"/>
        <v>5.5555555555555469E-2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 t="shared" si="1"/>
        <v>1.7361111111111105E-2</v>
      </c>
      <c r="H62" s="57" t="s">
        <v>380</v>
      </c>
      <c r="I62" s="57" t="s">
        <v>381</v>
      </c>
    </row>
    <row r="63" spans="1:9">
      <c r="A63" s="75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 t="shared" si="1"/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5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 t="shared" si="1"/>
        <v>3.125E-2</v>
      </c>
      <c r="H64" s="60" t="s">
        <v>384</v>
      </c>
      <c r="I64" s="59">
        <f>SUMIFS(F62:F76, C62:C76,H64)</f>
        <v>4.8611111111111105E-2</v>
      </c>
    </row>
    <row r="65" spans="1:9">
      <c r="A65" s="75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 t="shared" si="1"/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5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 t="shared" ref="F66:F97" si="2"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5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 t="shared" si="2"/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5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 t="shared" si="2"/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5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 t="shared" si="2"/>
        <v>2.430555555555558E-2</v>
      </c>
      <c r="H69" s="56" t="s">
        <v>394</v>
      </c>
      <c r="I69" s="57">
        <f>SUM(I63:I68)</f>
        <v>0.3694444444444448</v>
      </c>
    </row>
    <row r="70" spans="1:9">
      <c r="A70" s="75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 t="shared" si="2"/>
        <v>1.1111111111111072E-2</v>
      </c>
      <c r="I70" s="61"/>
    </row>
    <row r="71" spans="1:9">
      <c r="A71" s="75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 t="shared" si="2"/>
        <v>3.125E-2</v>
      </c>
      <c r="I71" s="61"/>
    </row>
    <row r="72" spans="1:9">
      <c r="A72" s="75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 t="shared" si="2"/>
        <v>1.3194444444444509E-2</v>
      </c>
    </row>
    <row r="73" spans="1:9">
      <c r="A73" s="75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 t="shared" si="2"/>
        <v>2.7777777777777901E-2</v>
      </c>
    </row>
    <row r="74" spans="1:9">
      <c r="A74" s="75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 t="shared" si="2"/>
        <v>2.6388888888888906E-2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 t="shared" si="2"/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5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 t="shared" si="2"/>
        <v>3.125E-2</v>
      </c>
      <c r="H79" s="60" t="s">
        <v>384</v>
      </c>
      <c r="I79" s="59">
        <f>SUMIFS(F77:F91, C77:C91,H79)</f>
        <v>4.1666666666666685E-2</v>
      </c>
    </row>
    <row r="80" spans="1:9">
      <c r="A80" s="75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 t="shared" si="2"/>
        <v>1.3888888888888951E-2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 t="shared" si="2"/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5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 t="shared" si="2"/>
        <v>3.125E-2</v>
      </c>
      <c r="H82" s="60" t="s">
        <v>390</v>
      </c>
      <c r="I82" s="59">
        <f>SUMIFS(F77:F91, C77:C91,H82)</f>
        <v>4.9305555555555602E-2</v>
      </c>
    </row>
    <row r="83" spans="1:9">
      <c r="A83" s="75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 t="shared" si="2"/>
        <v>1.7361111111111049E-2</v>
      </c>
      <c r="H83" s="60" t="s">
        <v>386</v>
      </c>
      <c r="I83" s="59">
        <f>SUMIFS(F77:F91, C77:C91,H83)</f>
        <v>1.03125</v>
      </c>
    </row>
    <row r="84" spans="1:9">
      <c r="A84" s="75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 t="shared" si="2"/>
        <v>4.9305555555555602E-2</v>
      </c>
      <c r="H84" s="56" t="s">
        <v>394</v>
      </c>
      <c r="I84" s="57">
        <f>SUM(I78:I83)</f>
        <v>1.4104166666666667</v>
      </c>
    </row>
    <row r="85" spans="1:9">
      <c r="A85" s="75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 t="shared" si="2"/>
        <v>2.430555555555558E-2</v>
      </c>
      <c r="I85" s="61"/>
    </row>
    <row r="86" spans="1:9">
      <c r="A86" s="75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5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 t="shared" ref="F87:F118" si="3">E87-D87</f>
        <v>5.5555555555555469E-2</v>
      </c>
    </row>
    <row r="88" spans="1:9">
      <c r="A88" s="75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 t="shared" si="3"/>
        <v>8.3333333333333259E-2</v>
      </c>
    </row>
    <row r="89" spans="1:9">
      <c r="A89" s="75"/>
      <c r="B89" s="43"/>
      <c r="C89" s="43"/>
      <c r="D89" s="59"/>
      <c r="E89" s="59"/>
      <c r="F89" s="59">
        <f t="shared" si="3"/>
        <v>0</v>
      </c>
    </row>
    <row r="90" spans="1:9">
      <c r="A90" s="75"/>
      <c r="B90" s="43"/>
      <c r="C90" s="43"/>
      <c r="D90" s="59"/>
      <c r="E90" s="59"/>
      <c r="F90" s="59">
        <f t="shared" si="3"/>
        <v>0</v>
      </c>
    </row>
    <row r="91" spans="1:9">
      <c r="A91" s="75"/>
      <c r="B91" s="43"/>
      <c r="C91" s="43"/>
      <c r="D91" s="59"/>
      <c r="E91" s="59"/>
      <c r="F91" s="59">
        <f t="shared" si="3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3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 t="shared" si="3"/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3"/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5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 t="shared" si="3"/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5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 t="shared" si="3"/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5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 t="shared" si="3"/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5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 t="shared" si="3"/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5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 t="shared" si="3"/>
        <v>1.041666666666663E-2</v>
      </c>
      <c r="H99" s="56" t="s">
        <v>394</v>
      </c>
      <c r="I99" s="57">
        <f>SUM(I93:I98)</f>
        <v>0.40486111111111123</v>
      </c>
    </row>
    <row r="100" spans="1:9">
      <c r="A100" s="75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 t="shared" si="3"/>
        <v>8.333333333333337E-2</v>
      </c>
      <c r="I100" s="61"/>
    </row>
    <row r="101" spans="1:9">
      <c r="A101" s="75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 t="shared" si="3"/>
        <v>3.2638888888888884E-2</v>
      </c>
      <c r="I101" s="61"/>
    </row>
    <row r="102" spans="1:9">
      <c r="A102" s="75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 t="shared" si="3"/>
        <v>4.513888888888884E-2</v>
      </c>
    </row>
    <row r="103" spans="1:9">
      <c r="A103" s="75"/>
      <c r="B103" s="43"/>
      <c r="C103" s="43"/>
      <c r="D103" s="59"/>
      <c r="E103" s="59"/>
      <c r="F103" s="59">
        <f t="shared" si="3"/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5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 t="shared" si="3"/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5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 t="shared" si="3"/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5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 t="shared" si="3"/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5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 t="shared" si="3"/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5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 t="shared" si="3"/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5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 t="shared" si="3"/>
        <v>1.041666666666663E-2</v>
      </c>
      <c r="H114" s="56" t="s">
        <v>394</v>
      </c>
      <c r="I114" s="57">
        <f>SUM(I108:I113)</f>
        <v>0.40694444444444433</v>
      </c>
    </row>
    <row r="115" spans="1:9">
      <c r="A115" s="75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 t="shared" si="3"/>
        <v>1.736111111111116E-2</v>
      </c>
      <c r="I115" s="61"/>
    </row>
    <row r="116" spans="1:9">
      <c r="A116" s="75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 t="shared" si="3"/>
        <v>4.9305555555555602E-2</v>
      </c>
      <c r="I116" s="61"/>
    </row>
    <row r="117" spans="1:9">
      <c r="A117" s="75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 t="shared" si="3"/>
        <v>2.9861111111111116E-2</v>
      </c>
    </row>
    <row r="118" spans="1:9">
      <c r="A118" s="75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 t="shared" si="3"/>
        <v>2.0833333333333259E-2</v>
      </c>
    </row>
    <row r="119" spans="1:9">
      <c r="A119" s="75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 t="shared" ref="F119:F150" si="4">E119-D119</f>
        <v>7.291666666666663E-2</v>
      </c>
    </row>
    <row r="120" spans="1:9">
      <c r="A120" s="75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 t="shared" si="4"/>
        <v>4.166666666666663E-2</v>
      </c>
    </row>
    <row r="121" spans="1:9">
      <c r="A121" s="75"/>
      <c r="B121" s="43"/>
      <c r="C121" s="43"/>
      <c r="D121" s="59"/>
      <c r="E121" s="59"/>
      <c r="F121" s="59">
        <f t="shared" si="4"/>
        <v>0</v>
      </c>
    </row>
    <row r="122" spans="1:9">
      <c r="A122" s="75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 t="shared" si="4"/>
        <v>2.7777777777777735E-2</v>
      </c>
      <c r="H122" s="57" t="s">
        <v>380</v>
      </c>
      <c r="I122" s="57" t="s">
        <v>381</v>
      </c>
    </row>
    <row r="123" spans="1:9">
      <c r="A123" s="75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 t="shared" si="4"/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5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 t="shared" si="4"/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5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 t="shared" si="4"/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5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 t="shared" si="4"/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5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 t="shared" si="4"/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5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 t="shared" si="4"/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5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 t="shared" si="4"/>
        <v>2.777777777777779E-2</v>
      </c>
      <c r="H129" s="56" t="s">
        <v>394</v>
      </c>
      <c r="I129" s="57">
        <f>SUM(I123:I128)</f>
        <v>0.375</v>
      </c>
    </row>
    <row r="130" spans="1:9">
      <c r="A130" s="75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 t="shared" si="4"/>
        <v>5.0000000000000044E-2</v>
      </c>
      <c r="I130" s="61"/>
    </row>
    <row r="131" spans="1:9">
      <c r="A131" s="75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 t="shared" si="4"/>
        <v>2.9861111111111116E-2</v>
      </c>
      <c r="I131" s="61"/>
    </row>
    <row r="132" spans="1:9">
      <c r="A132" s="75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 t="shared" si="4"/>
        <v>1.388888888888884E-2</v>
      </c>
    </row>
    <row r="133" spans="1:9">
      <c r="A133" s="75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 t="shared" si="4"/>
        <v>5.902777777777779E-2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 t="shared" si="4"/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5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 t="shared" si="4"/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5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5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 t="shared" si="4"/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5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 t="shared" si="4"/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5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 t="shared" si="4"/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5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 t="shared" si="4"/>
        <v>2.2222222222222143E-2</v>
      </c>
      <c r="H144" s="56" t="s">
        <v>394</v>
      </c>
      <c r="I144" s="57">
        <f>SUM(I138:I143)</f>
        <v>0.39444444444444426</v>
      </c>
    </row>
    <row r="145" spans="1:9">
      <c r="A145" s="75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 t="shared" si="4"/>
        <v>4.9305555555555602E-2</v>
      </c>
      <c r="I145" s="61"/>
    </row>
    <row r="146" spans="1:9">
      <c r="A146" s="75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 t="shared" si="4"/>
        <v>2.430555555555558E-2</v>
      </c>
      <c r="I146" s="61"/>
    </row>
    <row r="147" spans="1:9">
      <c r="A147" s="75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 t="shared" si="4"/>
        <v>1.041666666666663E-2</v>
      </c>
    </row>
    <row r="148" spans="1:9">
      <c r="A148" s="75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 t="shared" si="4"/>
        <v>1.041666666666663E-2</v>
      </c>
    </row>
    <row r="149" spans="1:9">
      <c r="A149" s="75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 t="shared" si="4"/>
        <v>1.9444444444444375E-2</v>
      </c>
    </row>
    <row r="150" spans="1:9">
      <c r="A150" s="75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 t="shared" si="4"/>
        <v>5.0000000000000044E-2</v>
      </c>
    </row>
    <row r="151" spans="1:9">
      <c r="A151" s="75"/>
      <c r="B151" s="43"/>
      <c r="C151" s="43"/>
      <c r="D151" s="59"/>
      <c r="E151" s="59"/>
      <c r="F151" s="59">
        <f t="shared" ref="F151:F182" si="5">E151-D151</f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4 I19 I34 I49 I64 I79 I94 I109 I124 I139 I15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5 I20 I35 I50 I65 I80 I95 I110 I125 I140 I15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 I21 I36 I51 I66 I81 I96 I111 I126 I141 I15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7 I22 I37 I52 I67 I82 I97 I112 I127 I142 I15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8 I23 I38 I53 I68 I83 I98 I113 I128 I143 I15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66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 t="shared" ref="F2:F37" si="0"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 t="shared" si="0"/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 t="shared" si="0"/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 t="shared" si="0"/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 t="shared" si="0"/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 t="shared" si="0"/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 t="shared" si="0"/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5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 t="shared" si="0"/>
        <v>5.5555555555555469E-2</v>
      </c>
      <c r="H9" s="56" t="s">
        <v>394</v>
      </c>
      <c r="I9" s="57">
        <f>SUM(I3:I8)</f>
        <v>0.43750000000000006</v>
      </c>
    </row>
    <row r="10" spans="1:17">
      <c r="A10" s="75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 t="shared" si="0"/>
        <v>8.333333333333337E-2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5"/>
      <c r="B19" s="43"/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5"/>
      <c r="B21" s="43"/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5"/>
      <c r="B22" s="43"/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5"/>
      <c r="B23" s="43"/>
      <c r="C23" s="43" t="s">
        <v>382</v>
      </c>
      <c r="D23" s="59">
        <v>0.50694444444444442</v>
      </c>
      <c r="E23" s="59">
        <v>0.54166666666666663</v>
      </c>
      <c r="F23" s="59">
        <f t="shared" si="0"/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5"/>
      <c r="B24" s="43"/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>SUM(I18:I23)</f>
        <v>0.32430555555555562</v>
      </c>
    </row>
    <row r="25" spans="1:9">
      <c r="A25" s="75"/>
      <c r="B25" s="43"/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5"/>
      <c r="B26" s="43"/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5"/>
      <c r="B27" s="43"/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5"/>
      <c r="B28" s="43"/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5"/>
      <c r="B29" s="43"/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 t="shared" si="0"/>
        <v>0.18749999999999997</v>
      </c>
      <c r="H32" s="57" t="s">
        <v>380</v>
      </c>
      <c r="I32" s="57" t="s">
        <v>381</v>
      </c>
    </row>
    <row r="33" spans="1:9">
      <c r="A33" s="75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 t="shared" si="0"/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5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 t="shared" si="0"/>
        <v>9.027777777777779E-2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 t="shared" si="0"/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5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 t="shared" si="0"/>
        <v>4.861111111111116E-2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5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>E46-D46</f>
        <v>0</v>
      </c>
    </row>
    <row r="47" spans="1:9">
      <c r="A47" s="75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5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5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5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5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5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5"/>
      <c r="B70" s="43"/>
      <c r="C70" s="43"/>
      <c r="D70" s="59"/>
      <c r="E70" s="59"/>
      <c r="F70" s="59"/>
      <c r="I70" s="61"/>
    </row>
    <row r="71" spans="1:9">
      <c r="A71" s="75"/>
      <c r="B71" s="43"/>
      <c r="C71" s="43"/>
      <c r="D71" s="59"/>
      <c r="E71" s="59"/>
      <c r="F71" s="59"/>
      <c r="I71" s="61"/>
    </row>
    <row r="72" spans="1:9">
      <c r="A72" s="75"/>
      <c r="B72" s="43"/>
      <c r="C72" s="43"/>
      <c r="D72" s="59"/>
      <c r="E72" s="59"/>
      <c r="F72" s="59"/>
    </row>
    <row r="73" spans="1:9">
      <c r="A73" s="75"/>
      <c r="B73" s="43"/>
      <c r="C73" s="43"/>
      <c r="D73" s="59"/>
      <c r="E73" s="59"/>
      <c r="F73" s="59"/>
    </row>
    <row r="74" spans="1:9">
      <c r="A74" s="75"/>
      <c r="B74" s="43"/>
      <c r="C74" s="43"/>
      <c r="D74" s="59"/>
      <c r="E74" s="59"/>
      <c r="F74" s="59"/>
    </row>
    <row r="75" spans="1:9">
      <c r="A75" s="75"/>
      <c r="B75" s="43"/>
      <c r="C75" s="43"/>
      <c r="D75" s="59"/>
      <c r="E75" s="59"/>
      <c r="F75" s="59"/>
    </row>
    <row r="76" spans="1:9">
      <c r="A76" s="75"/>
      <c r="B76" s="43"/>
      <c r="C76" s="43"/>
      <c r="D76" s="59"/>
      <c r="E76" s="59"/>
      <c r="F76" s="59"/>
    </row>
    <row r="77" spans="1:9">
      <c r="A77" s="75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 t="shared" ref="F77:F85" si="1">E77-D77</f>
        <v>4.1666666666666685E-2</v>
      </c>
      <c r="H77" s="57" t="s">
        <v>380</v>
      </c>
      <c r="I77" s="57" t="s">
        <v>381</v>
      </c>
    </row>
    <row r="78" spans="1:9">
      <c r="A78" s="75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 t="shared" si="1"/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5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 t="shared" si="1"/>
        <v>7.291666666666663E-2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 t="shared" si="1"/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5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 t="shared" si="1"/>
        <v>4.8611111111111049E-2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 t="shared" si="1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 t="shared" si="1"/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5"/>
      <c r="B84" s="43"/>
      <c r="C84" s="43"/>
      <c r="D84" s="59"/>
      <c r="E84" s="59"/>
      <c r="F84" s="59">
        <f t="shared" si="1"/>
        <v>0</v>
      </c>
      <c r="H84" s="56" t="s">
        <v>394</v>
      </c>
      <c r="I84" s="57">
        <f>SUM(I78:I83)</f>
        <v>0.30902777777777768</v>
      </c>
    </row>
    <row r="85" spans="1:9">
      <c r="A85" s="75"/>
      <c r="B85" s="43"/>
      <c r="C85" s="43"/>
      <c r="D85" s="59"/>
      <c r="E85" s="59"/>
      <c r="F85" s="59">
        <f t="shared" si="1"/>
        <v>0</v>
      </c>
      <c r="I85" s="61"/>
    </row>
    <row r="86" spans="1:9">
      <c r="A86" s="75"/>
      <c r="B86" s="43"/>
      <c r="C86" s="43"/>
      <c r="D86" s="59"/>
      <c r="E86" s="59"/>
      <c r="F86" s="59">
        <v>1</v>
      </c>
      <c r="I86" s="61"/>
    </row>
    <row r="87" spans="1:9">
      <c r="A87" s="75"/>
      <c r="B87" s="43"/>
      <c r="C87" s="43"/>
      <c r="D87" s="59"/>
      <c r="E87" s="59"/>
      <c r="F87" s="59">
        <f t="shared" ref="F87:F118" si="2">E87-D87</f>
        <v>0</v>
      </c>
    </row>
    <row r="88" spans="1:9">
      <c r="A88" s="75"/>
      <c r="B88" s="43"/>
      <c r="C88" s="43"/>
      <c r="D88" s="59"/>
      <c r="E88" s="59"/>
      <c r="F88" s="59">
        <f t="shared" si="2"/>
        <v>0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 t="shared" si="2"/>
        <v>3.125E-2</v>
      </c>
      <c r="H93" s="60" t="s">
        <v>382</v>
      </c>
      <c r="I93" s="59">
        <f>SUMIFS(F92:F106, C92:C106,H93)</f>
        <v>0.17708333333333331</v>
      </c>
    </row>
    <row r="94" spans="1:9">
      <c r="A94" s="75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 t="shared" si="2"/>
        <v>6.2500000000000056E-2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 t="shared" si="2"/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5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 t="shared" si="2"/>
        <v>7.638888888888884E-2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 t="shared" si="2"/>
        <v>2.083333333333337E-2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 t="shared" si="2"/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0.33680555555555558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"/>
        <v>0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 t="shared" si="2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2"/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5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 t="shared" si="2"/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5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 t="shared" si="2"/>
        <v>3.472222222222221E-2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 t="shared" si="2"/>
        <v>0.10416666666666663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 t="shared" si="2"/>
        <v>0.10069444444444453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/>
      <c r="E113" s="59"/>
      <c r="F113" s="59">
        <f t="shared" si="2"/>
        <v>0</v>
      </c>
      <c r="H113" s="60" t="s">
        <v>386</v>
      </c>
      <c r="I113" s="59">
        <f>SUMIFS(F107:F121, C107:C121,H113)</f>
        <v>4.513888888888884E-2</v>
      </c>
    </row>
    <row r="114" spans="1:9">
      <c r="A114" s="75"/>
      <c r="B114" s="43"/>
      <c r="C114" s="43"/>
      <c r="D114" s="59"/>
      <c r="E114" s="59"/>
      <c r="F114" s="59">
        <f t="shared" si="2"/>
        <v>0</v>
      </c>
      <c r="H114" s="56" t="s">
        <v>394</v>
      </c>
      <c r="I114" s="57">
        <f>SUM(I108:I113)</f>
        <v>0.39236111111111116</v>
      </c>
    </row>
    <row r="115" spans="1:9">
      <c r="A115" s="75"/>
      <c r="B115" s="43"/>
      <c r="C115" s="43"/>
      <c r="D115" s="59"/>
      <c r="E115" s="59"/>
      <c r="F115" s="59">
        <f t="shared" si="2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2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2"/>
        <v>0</v>
      </c>
    </row>
    <row r="118" spans="1:9">
      <c r="A118" s="75"/>
      <c r="B118" s="43"/>
      <c r="C118" s="43"/>
      <c r="D118" s="59"/>
      <c r="E118" s="59"/>
      <c r="F118" s="59">
        <f t="shared" si="2"/>
        <v>0</v>
      </c>
    </row>
    <row r="119" spans="1:9">
      <c r="A119" s="75"/>
      <c r="B119" s="43"/>
      <c r="C119" s="43"/>
      <c r="D119" s="59"/>
      <c r="E119" s="59"/>
      <c r="F119" s="59">
        <f t="shared" ref="F119:F150" si="3">E119-D119</f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 t="shared" si="3"/>
        <v>6.5972222222222265E-2</v>
      </c>
      <c r="H122" s="57" t="s">
        <v>380</v>
      </c>
      <c r="I122" s="57" t="s">
        <v>381</v>
      </c>
    </row>
    <row r="123" spans="1:9">
      <c r="A123" s="75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 t="shared" si="3"/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 t="shared" si="3"/>
        <v>3.8194444444444475E-2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 t="shared" si="3"/>
        <v>3.472222222222221E-2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 t="shared" si="3"/>
        <v>0.10416666666666663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4.513888888888884E-2</v>
      </c>
    </row>
    <row r="129" spans="1:9">
      <c r="A129" s="75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0.29166666666666663</v>
      </c>
    </row>
    <row r="130" spans="1:9">
      <c r="A130" s="75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si="3"/>
        <v>0</v>
      </c>
    </row>
    <row r="136" spans="1:9">
      <c r="A136" s="75"/>
      <c r="B136" s="62"/>
      <c r="C136" s="43"/>
      <c r="D136" s="59"/>
      <c r="E136" s="59"/>
      <c r="F136" s="59">
        <f t="shared" si="3"/>
        <v>0</v>
      </c>
    </row>
    <row r="137" spans="1:9">
      <c r="A137" s="75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 t="shared" si="3"/>
        <v>6.25E-2</v>
      </c>
      <c r="H137" s="57" t="s">
        <v>380</v>
      </c>
      <c r="I137" s="57" t="s">
        <v>381</v>
      </c>
    </row>
    <row r="138" spans="1:9">
      <c r="A138" s="75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 t="shared" si="3"/>
        <v>1.3888888888888951E-2</v>
      </c>
      <c r="H138" s="60" t="s">
        <v>382</v>
      </c>
      <c r="I138" s="59">
        <f>SUMIFS(F137:F151, C137:C151,H138)</f>
        <v>0</v>
      </c>
    </row>
    <row r="139" spans="1:9">
      <c r="A139" s="75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 t="shared" si="3"/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5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 t="shared" si="3"/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5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 t="shared" si="3"/>
        <v>6.25E-2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 t="shared" si="3"/>
        <v>4.861111111111116E-2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/>
      <c r="E143" s="59"/>
      <c r="F143" s="59">
        <f t="shared" si="3"/>
        <v>0</v>
      </c>
      <c r="H143" s="60" t="s">
        <v>386</v>
      </c>
      <c r="I143" s="59">
        <f>SUMIFS(F137:F151, C137:C151,H143)</f>
        <v>5.555555555555558E-2</v>
      </c>
    </row>
    <row r="144" spans="1:9">
      <c r="A144" s="75"/>
      <c r="B144" s="43"/>
      <c r="C144" s="43"/>
      <c r="D144" s="59"/>
      <c r="E144" s="59"/>
      <c r="F144" s="59">
        <f t="shared" si="3"/>
        <v>0</v>
      </c>
      <c r="H144" s="56" t="s">
        <v>394</v>
      </c>
      <c r="I144" s="57">
        <f>SUM(I138:I143)</f>
        <v>0.24305555555555564</v>
      </c>
    </row>
    <row r="145" spans="1:9">
      <c r="A145" s="75"/>
      <c r="B145" s="43"/>
      <c r="C145" s="43"/>
      <c r="D145" s="59"/>
      <c r="E145" s="59"/>
      <c r="F145" s="59">
        <f t="shared" si="3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3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3"/>
        <v>0</v>
      </c>
    </row>
    <row r="148" spans="1:9">
      <c r="A148" s="75"/>
      <c r="B148" s="43"/>
      <c r="C148" s="43"/>
      <c r="D148" s="59"/>
      <c r="E148" s="59"/>
      <c r="F148" s="59">
        <f t="shared" si="3"/>
        <v>0</v>
      </c>
    </row>
    <row r="149" spans="1:9">
      <c r="A149" s="75"/>
      <c r="B149" s="43"/>
      <c r="C149" s="43"/>
      <c r="D149" s="59"/>
      <c r="E149" s="59"/>
      <c r="F149" s="59">
        <f t="shared" si="3"/>
        <v>0</v>
      </c>
    </row>
    <row r="150" spans="1:9">
      <c r="A150" s="75"/>
      <c r="B150" s="43"/>
      <c r="C150" s="43"/>
      <c r="D150" s="59"/>
      <c r="E150" s="59"/>
      <c r="F150" s="59">
        <f t="shared" si="3"/>
        <v>0</v>
      </c>
    </row>
    <row r="151" spans="1:9">
      <c r="A151" s="75"/>
      <c r="B151" s="43"/>
      <c r="C151" s="43"/>
      <c r="D151" s="59"/>
      <c r="E151" s="59"/>
      <c r="F151" s="59">
        <f t="shared" ref="F151:F182" si="4">E151-D151</f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71" priority="12" operator="greaterThan">
      <formula>0.25</formula>
    </cfRule>
    <cfRule type="cellIs" dxfId="570" priority="13" operator="lessThan">
      <formula>0.25</formula>
    </cfRule>
  </conditionalFormatting>
  <conditionalFormatting sqref="I4 I19 I34 I49 I64 I79 I94 I109 I124 I139 I154">
    <cfRule type="cellIs" dxfId="569" priority="9" operator="lessThan">
      <formula>0.0416666666666667</formula>
    </cfRule>
    <cfRule type="cellIs" dxfId="568" priority="10" operator="greaterThan">
      <formula>0.0416666666666667</formula>
    </cfRule>
    <cfRule type="cellIs" dxfId="567" priority="11" operator="greaterThan">
      <formula>0.0416666666666667</formula>
    </cfRule>
  </conditionalFormatting>
  <conditionalFormatting sqref="I5 I20 I35 I50 I65 I80 I95 I110 I125 I140 I155">
    <cfRule type="cellIs" dxfId="566" priority="7" operator="lessThan">
      <formula>0.0833333333333333</formula>
    </cfRule>
    <cfRule type="cellIs" dxfId="565" priority="8" operator="greaterThan">
      <formula>0.0833333333333333</formula>
    </cfRule>
  </conditionalFormatting>
  <conditionalFormatting sqref="I6 I21 I36 I51 I66 I81 I96 I111 I126 I141 I156">
    <cfRule type="cellIs" dxfId="564" priority="5" operator="lessThan">
      <formula>0.0416666666666667</formula>
    </cfRule>
    <cfRule type="cellIs" dxfId="563" priority="6" operator="greaterThan">
      <formula>0.0416666666666667</formula>
    </cfRule>
  </conditionalFormatting>
  <conditionalFormatting sqref="I7 I22 I37 I52 I67 I82 I97 I112 I127 I142 I157">
    <cfRule type="cellIs" dxfId="562" priority="3" operator="lessThan">
      <formula>0.0416666666666667</formula>
    </cfRule>
    <cfRule type="cellIs" dxfId="561" priority="4" operator="greaterThan">
      <formula>0.0416666666666667</formula>
    </cfRule>
  </conditionalFormatting>
  <conditionalFormatting sqref="I8 I23 I38 I53 I68 I83 I98 I113 I128 I143 I158">
    <cfRule type="cellIs" dxfId="560" priority="1" operator="lessThan">
      <formula>0.0625</formula>
    </cfRule>
    <cfRule type="cellIs" dxfId="559" priority="2" operator="greaterThan">
      <formula>0.0625</formula>
    </cfRule>
  </conditionalFormatting>
  <dataValidations count="1">
    <dataValidation type="list" allowBlank="1" showInputMessage="1" showErrorMessage="1" sqref="C2:C166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 t="shared" ref="F2:F38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 t="shared" si="0"/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5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 t="shared" si="0"/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393</v>
      </c>
      <c r="C5" s="43" t="s">
        <v>386</v>
      </c>
      <c r="D5" s="59">
        <v>0.5625</v>
      </c>
      <c r="E5" s="59">
        <v>0.58333333333333337</v>
      </c>
      <c r="F5" s="59">
        <f t="shared" si="0"/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5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 t="shared" si="0"/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5"/>
      <c r="B9" s="43" t="s">
        <v>684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5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 t="shared" si="0"/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5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 t="shared" si="0"/>
        <v>4.1666666666666741E-2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 t="shared" si="0"/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5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 t="shared" si="0"/>
        <v>3.8194444444444531E-2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 t="shared" si="0"/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5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 t="shared" si="0"/>
        <v>2.083333333333337E-2</v>
      </c>
      <c r="H24" s="56" t="s">
        <v>394</v>
      </c>
      <c r="I24" s="57">
        <f>SUM(I18:I23)</f>
        <v>0.3993055555555558</v>
      </c>
    </row>
    <row r="25" spans="1:9">
      <c r="A25" s="75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 t="shared" si="0"/>
        <v>2.4305555555555691E-2</v>
      </c>
      <c r="I25" s="61"/>
    </row>
    <row r="26" spans="1:9">
      <c r="A26" s="75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 t="shared" si="0"/>
        <v>4.166666666666663E-2</v>
      </c>
      <c r="I26" s="61"/>
    </row>
    <row r="27" spans="1:9">
      <c r="A27" s="75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 t="shared" si="0"/>
        <v>2.7777777777777901E-2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 t="shared" si="0"/>
        <v>0.14027777777777781</v>
      </c>
      <c r="H32" s="57" t="s">
        <v>380</v>
      </c>
      <c r="I32" s="57" t="s">
        <v>381</v>
      </c>
    </row>
    <row r="33" spans="1:9">
      <c r="A33" s="75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 t="shared" si="0"/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5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 t="shared" si="0"/>
        <v>4.8611111111111049E-2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 t="shared" si="0"/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5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 t="shared" si="0"/>
        <v>3.6805555555555536E-2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 t="shared" si="0"/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5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/>
    </row>
    <row r="47" spans="1:9">
      <c r="A47" s="75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>
        <f t="shared" ref="F61:F85" si="1">E61-D61</f>
        <v>0</v>
      </c>
    </row>
    <row r="62" spans="1:9">
      <c r="A62" s="75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 t="shared" si="1"/>
        <v>0.18750000000000006</v>
      </c>
      <c r="H62" s="57" t="s">
        <v>380</v>
      </c>
      <c r="I62" s="57" t="s">
        <v>381</v>
      </c>
    </row>
    <row r="63" spans="1:9">
      <c r="A63" s="75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 t="shared" si="1"/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5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 t="shared" si="1"/>
        <v>0.24305555555555558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>
        <f t="shared" si="1"/>
        <v>0</v>
      </c>
      <c r="H65" s="60" t="s">
        <v>387</v>
      </c>
      <c r="I65" s="59">
        <f>SUMIFS(F62:F76, C62:C76,H65)</f>
        <v>2.2916666666666696E-2</v>
      </c>
    </row>
    <row r="66" spans="1:9">
      <c r="A66" s="75"/>
      <c r="B66" s="43"/>
      <c r="C66" s="43"/>
      <c r="D66" s="59"/>
      <c r="E66" s="59"/>
      <c r="F66" s="59">
        <f t="shared" si="1"/>
        <v>0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>
        <f t="shared" si="1"/>
        <v>0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1"/>
        <v>0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/>
      <c r="E69" s="59"/>
      <c r="F69" s="59">
        <f t="shared" si="1"/>
        <v>0</v>
      </c>
      <c r="H69" s="56" t="s">
        <v>394</v>
      </c>
      <c r="I69" s="57">
        <f>SUM(I63:I68)</f>
        <v>0.45347222222222233</v>
      </c>
    </row>
    <row r="70" spans="1:9">
      <c r="A70" s="75"/>
      <c r="B70" s="43"/>
      <c r="C70" s="43"/>
      <c r="D70" s="59"/>
      <c r="E70" s="59"/>
      <c r="F70" s="59">
        <f t="shared" si="1"/>
        <v>0</v>
      </c>
      <c r="I70" s="61"/>
    </row>
    <row r="71" spans="1:9">
      <c r="A71" s="75"/>
      <c r="B71" s="43"/>
      <c r="C71" s="43"/>
      <c r="D71" s="59"/>
      <c r="E71" s="59"/>
      <c r="F71" s="59">
        <f t="shared" si="1"/>
        <v>0</v>
      </c>
      <c r="I71" s="61"/>
    </row>
    <row r="72" spans="1:9">
      <c r="A72" s="75"/>
      <c r="B72" s="43"/>
      <c r="C72" s="43"/>
      <c r="D72" s="59"/>
      <c r="E72" s="59"/>
      <c r="F72" s="59">
        <f t="shared" si="1"/>
        <v>0</v>
      </c>
    </row>
    <row r="73" spans="1:9">
      <c r="A73" s="75"/>
      <c r="B73" s="43"/>
      <c r="C73" s="43"/>
      <c r="D73" s="59"/>
      <c r="E73" s="59"/>
      <c r="F73" s="59">
        <f t="shared" si="1"/>
        <v>0</v>
      </c>
    </row>
    <row r="74" spans="1:9">
      <c r="A74" s="75"/>
      <c r="B74" s="43"/>
      <c r="C74" s="43"/>
      <c r="D74" s="59"/>
      <c r="E74" s="59"/>
      <c r="F74" s="59">
        <f t="shared" si="1"/>
        <v>0</v>
      </c>
    </row>
    <row r="75" spans="1:9">
      <c r="A75" s="75"/>
      <c r="B75" s="43"/>
      <c r="C75" s="43"/>
      <c r="D75" s="59"/>
      <c r="E75" s="59"/>
      <c r="F75" s="59">
        <f t="shared" si="1"/>
        <v>0</v>
      </c>
    </row>
    <row r="76" spans="1:9">
      <c r="A76" s="75"/>
      <c r="B76" s="43"/>
      <c r="C76" s="43"/>
      <c r="D76" s="59"/>
      <c r="E76" s="59"/>
      <c r="F76" s="59">
        <f t="shared" si="1"/>
        <v>0</v>
      </c>
    </row>
    <row r="77" spans="1:9">
      <c r="A77" s="75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 t="shared" si="1"/>
        <v>3.125E-2</v>
      </c>
      <c r="H77" s="57" t="s">
        <v>380</v>
      </c>
      <c r="I77" s="57" t="s">
        <v>381</v>
      </c>
    </row>
    <row r="78" spans="1:9">
      <c r="A78" s="75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 t="shared" si="1"/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5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 t="shared" si="1"/>
        <v>3.472222222222221E-2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 t="shared" si="1"/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5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 t="shared" si="1"/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5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 t="shared" si="1"/>
        <v>1.7361111111111049E-2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 t="shared" si="1"/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5"/>
      <c r="B84" s="43" t="s">
        <v>707</v>
      </c>
      <c r="C84" s="43" t="s">
        <v>382</v>
      </c>
      <c r="D84" s="59">
        <v>0.625</v>
      </c>
      <c r="E84" s="59">
        <v>0.6875</v>
      </c>
      <c r="F84" s="59">
        <f t="shared" si="1"/>
        <v>6.25E-2</v>
      </c>
      <c r="H84" s="56" t="s">
        <v>394</v>
      </c>
      <c r="I84" s="57">
        <f>SUM(I78:I83)</f>
        <v>1.4013888888888888</v>
      </c>
    </row>
    <row r="85" spans="1:9">
      <c r="A85" s="75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 t="shared" si="1"/>
        <v>2.4305555555555469E-2</v>
      </c>
      <c r="I85" s="61"/>
    </row>
    <row r="86" spans="1:9">
      <c r="A86" s="75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5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 t="shared" ref="F87:F98" si="2">E87-D87</f>
        <v>1.388888888888884E-2</v>
      </c>
    </row>
    <row r="88" spans="1:9">
      <c r="A88" s="75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 t="shared" si="2"/>
        <v>8.8888888888888906E-2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 t="shared" si="2"/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5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 t="shared" si="2"/>
        <v>3.472222222222221E-2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 t="shared" si="2"/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5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 t="shared" si="2"/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5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 t="shared" si="2"/>
        <v>8.3333333333333259E-2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 t="shared" si="2"/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5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5"/>
      <c r="B100" s="43"/>
      <c r="C100" s="43"/>
      <c r="D100" s="59"/>
      <c r="E100" s="59"/>
      <c r="F100" s="59"/>
      <c r="I100" s="61"/>
    </row>
    <row r="101" spans="1:9">
      <c r="A101" s="75"/>
      <c r="B101" s="43"/>
      <c r="C101" s="43"/>
      <c r="D101" s="59"/>
      <c r="E101" s="59"/>
      <c r="F101" s="59"/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/>
    </row>
    <row r="104" spans="1:9">
      <c r="A104" s="75"/>
      <c r="B104" s="43"/>
      <c r="C104" s="43"/>
      <c r="D104" s="59"/>
      <c r="E104" s="59"/>
      <c r="F104" s="59">
        <f t="shared" ref="F104:F135" si="3">E104-D104</f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5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 t="shared" si="3"/>
        <v>1.7361111111111105E-2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 t="shared" si="3"/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5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 t="shared" si="3"/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5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 t="shared" si="3"/>
        <v>20.083333333333336</v>
      </c>
      <c r="H114" s="56" t="s">
        <v>394</v>
      </c>
      <c r="I114" s="57">
        <f>SUM(I108:I113)</f>
        <v>20.416666666666664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 t="shared" si="3"/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0.38541666666666669</v>
      </c>
      <c r="E123" s="59">
        <v>0.44791666666666669</v>
      </c>
      <c r="F123" s="59">
        <f t="shared" si="3"/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5"/>
      <c r="B125" s="43"/>
      <c r="C125" s="43" t="s">
        <v>382</v>
      </c>
      <c r="D125" s="59">
        <v>0.45833333333333331</v>
      </c>
      <c r="E125" s="59">
        <v>0.46666666666666662</v>
      </c>
      <c r="F125" s="59">
        <f t="shared" si="3"/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5"/>
      <c r="B126" s="43"/>
      <c r="C126" s="43" t="s">
        <v>382</v>
      </c>
      <c r="D126" s="59">
        <v>0.46666666666666662</v>
      </c>
      <c r="E126" s="59">
        <v>0.47222222222222227</v>
      </c>
      <c r="F126" s="59">
        <f t="shared" si="3"/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5"/>
      <c r="B127" s="43"/>
      <c r="C127" s="43" t="s">
        <v>382</v>
      </c>
      <c r="D127" s="59">
        <v>0.47222222222222227</v>
      </c>
      <c r="E127" s="59">
        <v>0.49305555555555558</v>
      </c>
      <c r="F127" s="59">
        <f t="shared" si="3"/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5"/>
      <c r="B128" s="43"/>
      <c r="C128" s="43" t="s">
        <v>382</v>
      </c>
      <c r="D128" s="59">
        <v>0.49305555555555558</v>
      </c>
      <c r="E128" s="59">
        <v>0.52083333333333337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5"/>
      <c r="B129" s="43"/>
      <c r="C129" s="43" t="s">
        <v>382</v>
      </c>
      <c r="D129" s="59">
        <v>0.52083333333333337</v>
      </c>
      <c r="E129" s="59">
        <v>0.54166666666666663</v>
      </c>
      <c r="F129" s="59">
        <f t="shared" si="3"/>
        <v>2.0833333333333259E-2</v>
      </c>
      <c r="H129" s="56" t="s">
        <v>394</v>
      </c>
      <c r="I129" s="57">
        <f>SUM(I123:I128)</f>
        <v>0.4111111111111112</v>
      </c>
    </row>
    <row r="130" spans="1:9">
      <c r="A130" s="75"/>
      <c r="B130" s="43"/>
      <c r="C130" s="43" t="s">
        <v>386</v>
      </c>
      <c r="D130" s="59">
        <v>0.54166666666666663</v>
      </c>
      <c r="E130" s="59">
        <v>0.56597222222222221</v>
      </c>
      <c r="F130" s="59">
        <f t="shared" si="3"/>
        <v>2.430555555555558E-2</v>
      </c>
      <c r="I130" s="61"/>
    </row>
    <row r="131" spans="1:9">
      <c r="A131" s="75"/>
      <c r="B131" s="43"/>
      <c r="C131" s="43" t="s">
        <v>390</v>
      </c>
      <c r="D131" s="59">
        <v>0.57291666666666663</v>
      </c>
      <c r="E131" s="59">
        <v>0.59722222222222221</v>
      </c>
      <c r="F131" s="59">
        <f t="shared" si="3"/>
        <v>2.430555555555558E-2</v>
      </c>
      <c r="I131" s="61"/>
    </row>
    <row r="132" spans="1:9">
      <c r="A132" s="75"/>
      <c r="B132" s="43"/>
      <c r="C132" s="43" t="s">
        <v>379</v>
      </c>
      <c r="D132" s="59">
        <v>0.60277777777777775</v>
      </c>
      <c r="E132" s="59">
        <v>0.61805555555555558</v>
      </c>
      <c r="F132" s="59">
        <f t="shared" si="3"/>
        <v>1.5277777777777835E-2</v>
      </c>
    </row>
    <row r="133" spans="1:9">
      <c r="A133" s="75"/>
      <c r="B133" s="43"/>
      <c r="C133" s="43" t="s">
        <v>382</v>
      </c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5"/>
      <c r="B134" s="43"/>
      <c r="C134" s="43" t="s">
        <v>387</v>
      </c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5"/>
      <c r="B135" s="43"/>
      <c r="C135" s="43" t="s">
        <v>384</v>
      </c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5"/>
      <c r="B136" s="62"/>
      <c r="C136" s="43" t="s">
        <v>382</v>
      </c>
      <c r="D136" s="59">
        <v>0.875</v>
      </c>
      <c r="E136" s="59">
        <v>0.91666666666666663</v>
      </c>
      <c r="F136" s="59">
        <f t="shared" ref="F136:F167" si="4">E136-D136</f>
        <v>4.166666666666663E-2</v>
      </c>
    </row>
    <row r="137" spans="1:9">
      <c r="A137" s="75" t="s">
        <v>18</v>
      </c>
      <c r="B137" s="43" t="s">
        <v>24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0.38541666666666669</v>
      </c>
      <c r="E138" s="59">
        <v>0.44444444444444442</v>
      </c>
      <c r="F138" s="59">
        <f t="shared" si="4"/>
        <v>5.9027777777777735E-2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0.4513888888888889</v>
      </c>
      <c r="E139" s="59">
        <v>0.46527777777777773</v>
      </c>
      <c r="F139" s="59">
        <f t="shared" si="4"/>
        <v>1.388888888888884E-2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0.46666666666666662</v>
      </c>
      <c r="E140" s="59">
        <v>0.47222222222222227</v>
      </c>
      <c r="F140" s="59">
        <f t="shared" si="4"/>
        <v>5.5555555555556468E-3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0.47916666666666669</v>
      </c>
      <c r="E141" s="59">
        <v>0.48958333333333331</v>
      </c>
      <c r="F141" s="59">
        <f t="shared" si="4"/>
        <v>1.041666666666663E-2</v>
      </c>
      <c r="H141" s="60" t="s">
        <v>379</v>
      </c>
      <c r="I141" s="59">
        <f>SUMIFS(F137:F151, C137:C151,H141)</f>
        <v>0</v>
      </c>
    </row>
    <row r="142" spans="1:9">
      <c r="A142" s="75"/>
      <c r="B142" s="43"/>
      <c r="C142" s="43"/>
      <c r="D142" s="59">
        <v>0.5</v>
      </c>
      <c r="E142" s="59">
        <v>0.54861111111111105</v>
      </c>
      <c r="F142" s="59">
        <f t="shared" si="4"/>
        <v>4.8611111111111049E-2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0.57291666666666663</v>
      </c>
      <c r="E143" s="59">
        <v>0.59722222222222221</v>
      </c>
      <c r="F143" s="59">
        <f t="shared" si="4"/>
        <v>2.430555555555558E-2</v>
      </c>
      <c r="H143" s="60" t="s">
        <v>386</v>
      </c>
      <c r="I143" s="59">
        <f>SUMIFS(F137:F151, C137:C151,H143)</f>
        <v>0</v>
      </c>
    </row>
    <row r="144" spans="1:9">
      <c r="A144" s="75"/>
      <c r="B144" s="43"/>
      <c r="C144" s="43"/>
      <c r="D144" s="59">
        <v>0.60277777777777775</v>
      </c>
      <c r="E144" s="59">
        <v>0.61111111111111105</v>
      </c>
      <c r="F144" s="59">
        <f t="shared" si="4"/>
        <v>8.3333333333333037E-3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0.64583333333333337</v>
      </c>
      <c r="E145" s="59">
        <v>0.70833333333333337</v>
      </c>
      <c r="F145" s="59">
        <f t="shared" si="4"/>
        <v>6.25E-2</v>
      </c>
      <c r="I145" s="61"/>
    </row>
    <row r="146" spans="1:9">
      <c r="A146" s="75"/>
      <c r="B146" s="43"/>
      <c r="C146" s="43"/>
      <c r="D146" s="59">
        <v>0.70833333333333337</v>
      </c>
      <c r="E146" s="59">
        <v>0.72916666666666663</v>
      </c>
      <c r="F146" s="59">
        <f t="shared" si="4"/>
        <v>2.0833333333333259E-2</v>
      </c>
      <c r="I146" s="61"/>
    </row>
    <row r="147" spans="1:9">
      <c r="A147" s="75"/>
      <c r="B147" s="43"/>
      <c r="C147" s="43"/>
      <c r="D147" s="59">
        <v>0.72916666666666663</v>
      </c>
      <c r="E147" s="59">
        <v>0.75</v>
      </c>
      <c r="F147" s="59">
        <f t="shared" si="4"/>
        <v>2.083333333333337E-2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>
        <f t="shared" si="4"/>
        <v>0</v>
      </c>
    </row>
    <row r="150" spans="1:9">
      <c r="A150" s="75"/>
      <c r="B150" s="43" t="s">
        <v>718</v>
      </c>
      <c r="C150" s="43"/>
      <c r="D150" s="59"/>
      <c r="E150" s="59"/>
      <c r="F150" s="59">
        <f t="shared" si="4"/>
        <v>0</v>
      </c>
    </row>
    <row r="151" spans="1:9">
      <c r="A151" s="75"/>
      <c r="B151" s="43"/>
      <c r="C151" s="43"/>
      <c r="D151" s="59"/>
      <c r="E151" s="59"/>
      <c r="F151" s="59">
        <f t="shared" si="4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4 I19 I34 I49 I64 I79 I94 I109 I124 I139 I15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5 I20 I35 I50 I65 I80 I95 I110 I125 I140 I15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 I21 I36 I51 I66 I81 I96 I111 I126 I141 I15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7 I22 I37 I52 I67 I82 I97 I112 I127 I142 I15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8 I23 I38 I53 I68 I83 I98 I113 I128 I143 I15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66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 t="shared" ref="F2:F39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 t="shared" si="0"/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5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 t="shared" si="0"/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3.1250000000000056E-2</v>
      </c>
    </row>
    <row r="9" spans="1:17">
      <c r="A9" s="75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 t="shared" si="0"/>
        <v>4.861111111111116E-2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 t="shared" si="0"/>
        <v>4.513888888888884E-2</v>
      </c>
      <c r="I10" s="61"/>
    </row>
    <row r="11" spans="1:17">
      <c r="A11" s="75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 t="shared" si="0"/>
        <v>6.25E-2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 t="shared" si="0"/>
        <v>3.4722222222222265E-2</v>
      </c>
      <c r="H17" s="57" t="s">
        <v>380</v>
      </c>
      <c r="I17" s="57" t="s">
        <v>381</v>
      </c>
    </row>
    <row r="18" spans="1:9">
      <c r="A18" s="75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 t="shared" si="0"/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 t="shared" si="0"/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5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 t="shared" si="0"/>
        <v>4.8611111111111049E-2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 t="shared" si="0"/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5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 t="shared" si="0"/>
        <v>1.041666666666663E-2</v>
      </c>
      <c r="H24" s="56" t="s">
        <v>394</v>
      </c>
      <c r="I24" s="57">
        <f>SUM(I18:I23)</f>
        <v>0.3784722222222221</v>
      </c>
    </row>
    <row r="25" spans="1:9">
      <c r="A25" s="75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 t="shared" si="0"/>
        <v>4.861111111111116E-2</v>
      </c>
      <c r="I25" s="61"/>
    </row>
    <row r="26" spans="1:9">
      <c r="A26" s="75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 t="shared" si="0"/>
        <v>4.8611111111111049E-2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 t="shared" si="0"/>
        <v>4.4444444444444453E-2</v>
      </c>
      <c r="H32" s="57" t="s">
        <v>380</v>
      </c>
      <c r="I32" s="57" t="s">
        <v>381</v>
      </c>
    </row>
    <row r="33" spans="1:9">
      <c r="A33" s="75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 t="shared" si="0"/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5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 t="shared" si="0"/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5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 t="shared" si="0"/>
        <v>1.3888888888888951E-2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735</v>
      </c>
      <c r="C37" s="43" t="s">
        <v>382</v>
      </c>
      <c r="D37" s="59">
        <v>0.5625</v>
      </c>
      <c r="E37" s="59">
        <v>0.65625</v>
      </c>
      <c r="F37" s="59">
        <f t="shared" si="0"/>
        <v>9.375E-2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 t="shared" si="0"/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5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 t="shared" si="0"/>
        <v>2.430555555555558E-2</v>
      </c>
      <c r="H39" s="56" t="s">
        <v>394</v>
      </c>
      <c r="I39" s="57">
        <f>SUM(I33:I38)</f>
        <v>0.40555555555555561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/>
    </row>
    <row r="47" spans="1:9">
      <c r="A47" s="75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 t="shared" ref="F62:F69" si="1">E62-D62</f>
        <v>7.8472222222222276E-2</v>
      </c>
      <c r="H62" s="57" t="s">
        <v>380</v>
      </c>
      <c r="I62" s="57" t="s">
        <v>381</v>
      </c>
    </row>
    <row r="63" spans="1:9">
      <c r="A63" s="75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 t="shared" si="1"/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5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 t="shared" si="1"/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5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 t="shared" si="1"/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5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 t="shared" si="1"/>
        <v>8.3333333333333259E-2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 t="shared" si="1"/>
        <v>4.861111111111116E-2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 t="shared" si="1"/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5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 t="shared" si="1"/>
        <v>2.777777777777779E-2</v>
      </c>
      <c r="H69" s="56" t="s">
        <v>394</v>
      </c>
      <c r="I69" s="57">
        <f>SUM(I63:I68)</f>
        <v>0.37569444444444439</v>
      </c>
    </row>
    <row r="70" spans="1:9">
      <c r="A70" s="75"/>
      <c r="B70" s="43"/>
      <c r="C70" s="43"/>
      <c r="D70" s="59"/>
      <c r="E70" s="59"/>
      <c r="F70" s="59"/>
      <c r="I70" s="61"/>
    </row>
    <row r="71" spans="1:9">
      <c r="A71" s="75"/>
      <c r="B71" s="43"/>
      <c r="C71" s="43"/>
      <c r="D71" s="59"/>
      <c r="E71" s="59"/>
      <c r="F71" s="59"/>
      <c r="I71" s="61"/>
    </row>
    <row r="72" spans="1:9">
      <c r="A72" s="75"/>
      <c r="B72" s="43"/>
      <c r="C72" s="43"/>
      <c r="D72" s="59"/>
      <c r="E72" s="59"/>
      <c r="F72" s="59"/>
    </row>
    <row r="73" spans="1:9">
      <c r="A73" s="75"/>
      <c r="B73" s="43"/>
      <c r="C73" s="43"/>
      <c r="D73" s="59"/>
      <c r="E73" s="59"/>
      <c r="F73" s="59"/>
    </row>
    <row r="74" spans="1:9">
      <c r="A74" s="75"/>
      <c r="B74" s="43"/>
      <c r="C74" s="43"/>
      <c r="D74" s="59"/>
      <c r="E74" s="59"/>
      <c r="F74" s="59">
        <f t="shared" ref="F74:F115" si="2">E74-D74</f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5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 t="shared" si="2"/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5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 t="shared" si="2"/>
        <v>3.125E-2</v>
      </c>
      <c r="H80" s="60" t="s">
        <v>387</v>
      </c>
      <c r="I80" s="59">
        <f>SUMIFS(F77:F91, C77:C91,H80)</f>
        <v>7.6388888888888951E-2</v>
      </c>
    </row>
    <row r="81" spans="1:9">
      <c r="A81" s="7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 t="shared" si="2"/>
        <v>6.9444444444444475E-2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 t="shared" si="2"/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5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 t="shared" si="2"/>
        <v>3.472222222222221E-2</v>
      </c>
      <c r="H84" s="56" t="s">
        <v>394</v>
      </c>
      <c r="I84" s="57">
        <f>SUM(I78:I83)</f>
        <v>0.38888888888888895</v>
      </c>
    </row>
    <row r="85" spans="1:9">
      <c r="A85" s="75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 t="shared" si="2"/>
        <v>4.861111111111116E-2</v>
      </c>
      <c r="I85" s="61"/>
    </row>
    <row r="86" spans="1:9">
      <c r="A86" s="75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 t="shared" si="2"/>
        <v>5.555555555555558E-2</v>
      </c>
      <c r="I86" s="61"/>
    </row>
    <row r="87" spans="1:9">
      <c r="A87" s="75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 t="shared" si="2"/>
        <v>6.25E-2</v>
      </c>
    </row>
    <row r="88" spans="1:9">
      <c r="A88" s="75"/>
      <c r="B88" s="43"/>
      <c r="C88" s="43"/>
      <c r="D88" s="59"/>
      <c r="E88" s="59"/>
      <c r="F88" s="59">
        <f t="shared" si="2"/>
        <v>0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 t="shared" si="2"/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 t="shared" si="2"/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5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 t="shared" si="2"/>
        <v>0.13194444444444442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 t="shared" si="2"/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0.38194444444444448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"/>
        <v>0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 t="shared" si="2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 t="shared" si="2"/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5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 t="shared" si="2"/>
        <v>1.041666666666663E-2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 t="shared" si="2"/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5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 t="shared" si="2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 t="shared" si="2"/>
        <v>4.861111111111116E-2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2"/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5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 t="shared" si="2"/>
        <v>4.861111111111116E-2</v>
      </c>
      <c r="H114" s="56" t="s">
        <v>394</v>
      </c>
      <c r="I114" s="57">
        <f>SUM(I108:I113)</f>
        <v>0.38888888888888895</v>
      </c>
    </row>
    <row r="115" spans="1:9">
      <c r="A115" s="75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 t="shared" si="2"/>
        <v>6.25E-2</v>
      </c>
      <c r="I115" s="61"/>
    </row>
    <row r="116" spans="1:9">
      <c r="A116" s="75"/>
      <c r="B116" s="43"/>
      <c r="C116" s="43"/>
      <c r="D116" s="59"/>
      <c r="E116" s="59"/>
      <c r="F116" s="59"/>
      <c r="I116" s="61"/>
    </row>
    <row r="117" spans="1:9">
      <c r="A117" s="75"/>
      <c r="B117" s="43"/>
      <c r="C117" s="43"/>
      <c r="D117" s="59"/>
      <c r="E117" s="59"/>
      <c r="F117" s="59"/>
    </row>
    <row r="118" spans="1:9">
      <c r="A118" s="75"/>
      <c r="B118" s="43"/>
      <c r="C118" s="43"/>
      <c r="D118" s="59"/>
      <c r="E118" s="59"/>
      <c r="F118" s="59"/>
    </row>
    <row r="119" spans="1:9">
      <c r="A119" s="75"/>
      <c r="B119" s="43"/>
      <c r="C119" s="43"/>
      <c r="D119" s="59"/>
      <c r="E119" s="59"/>
      <c r="F119" s="59"/>
    </row>
    <row r="120" spans="1:9">
      <c r="A120" s="75"/>
      <c r="B120" s="43"/>
      <c r="C120" s="43"/>
      <c r="D120" s="59"/>
      <c r="E120" s="59"/>
      <c r="F120" s="59">
        <f t="shared" ref="F120:F166" si="3">E120-D120</f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 t="shared" si="3"/>
        <v>4.1666666666666685E-2</v>
      </c>
      <c r="H122" s="57" t="s">
        <v>380</v>
      </c>
      <c r="I122" s="57" t="s">
        <v>381</v>
      </c>
    </row>
    <row r="123" spans="1:9">
      <c r="A123" s="75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 t="shared" si="3"/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5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 t="shared" si="3"/>
        <v>1.0416666666666685E-2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 t="shared" si="3"/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5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 t="shared" si="3"/>
        <v>2.777777777777779E-2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 t="shared" si="3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5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 t="shared" si="3"/>
        <v>6.25E-2</v>
      </c>
      <c r="H129" s="56" t="s">
        <v>394</v>
      </c>
      <c r="I129" s="57">
        <f>SUM(I123:I128)</f>
        <v>0.39583333333333337</v>
      </c>
    </row>
    <row r="130" spans="1:9">
      <c r="A130" s="75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 t="shared" si="3"/>
        <v>2.0833333333333259E-2</v>
      </c>
      <c r="I130" s="61"/>
    </row>
    <row r="131" spans="1:9">
      <c r="A131" s="75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 t="shared" si="3"/>
        <v>4.861111111111116E-2</v>
      </c>
      <c r="I131" s="61"/>
    </row>
    <row r="132" spans="1:9">
      <c r="A132" s="75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 t="shared" si="3"/>
        <v>5.555555555555558E-2</v>
      </c>
    </row>
    <row r="133" spans="1:9">
      <c r="A133" s="75"/>
      <c r="B133" s="43"/>
      <c r="C133" s="43"/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5"/>
      <c r="B134" s="43"/>
      <c r="C134" s="43"/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5"/>
      <c r="B135" s="43"/>
      <c r="C135" s="43"/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5"/>
      <c r="B136" s="62"/>
      <c r="C136" s="43"/>
      <c r="D136" s="59">
        <v>0.875</v>
      </c>
      <c r="E136" s="59">
        <v>0.91666666666666663</v>
      </c>
      <c r="F136" s="59">
        <f t="shared" si="3"/>
        <v>4.166666666666663E-2</v>
      </c>
    </row>
    <row r="137" spans="1:9">
      <c r="A137" s="75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 t="shared" si="3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 t="shared" si="3"/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5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 t="shared" si="3"/>
        <v>4.1666666666666685E-2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 t="shared" si="3"/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5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 t="shared" si="3"/>
        <v>9.0277777777777735E-2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 t="shared" si="3"/>
        <v>2.083333333333337E-2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 t="shared" si="3"/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5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 t="shared" si="3"/>
        <v>6.25E-2</v>
      </c>
      <c r="H144" s="56" t="s">
        <v>394</v>
      </c>
      <c r="I144" s="57">
        <f>SUM(I138:I143)</f>
        <v>0.40972222222222227</v>
      </c>
    </row>
    <row r="145" spans="1:9">
      <c r="A145" s="75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 t="shared" si="3"/>
        <v>4.861111111111116E-2</v>
      </c>
      <c r="I145" s="61"/>
    </row>
    <row r="146" spans="1:9">
      <c r="A146" s="75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 t="shared" si="3"/>
        <v>1.388888888888884E-2</v>
      </c>
      <c r="I146" s="61"/>
    </row>
    <row r="147" spans="1:9">
      <c r="A147" s="75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 t="shared" si="3"/>
        <v>3.125E-2</v>
      </c>
    </row>
    <row r="148" spans="1:9">
      <c r="A148" s="75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 t="shared" si="3"/>
        <v>1.736111111111116E-2</v>
      </c>
    </row>
    <row r="149" spans="1:9">
      <c r="A149" s="75"/>
      <c r="B149" s="43"/>
      <c r="C149" s="43"/>
      <c r="D149" s="59"/>
      <c r="E149" s="59"/>
      <c r="F149" s="59">
        <f t="shared" si="3"/>
        <v>0</v>
      </c>
    </row>
    <row r="150" spans="1:9">
      <c r="A150" s="75"/>
      <c r="B150" s="43"/>
      <c r="C150" s="43"/>
      <c r="D150" s="59"/>
      <c r="E150" s="59"/>
      <c r="F150" s="59">
        <f t="shared" si="3"/>
        <v>0</v>
      </c>
    </row>
    <row r="151" spans="1:9">
      <c r="A151" s="75"/>
      <c r="B151" s="43"/>
      <c r="C151" s="43"/>
      <c r="D151" s="59"/>
      <c r="E151" s="59"/>
      <c r="F151" s="59">
        <f t="shared" si="3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3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3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3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3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3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3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3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3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3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3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3"/>
        <v>0</v>
      </c>
    </row>
    <row r="163" spans="1:9">
      <c r="A163" s="75"/>
      <c r="B163" s="43"/>
      <c r="C163" s="43"/>
      <c r="D163" s="59"/>
      <c r="E163" s="59"/>
      <c r="F163" s="59">
        <f t="shared" si="3"/>
        <v>0</v>
      </c>
    </row>
    <row r="164" spans="1:9">
      <c r="A164" s="75"/>
      <c r="B164" s="43"/>
      <c r="C164" s="43"/>
      <c r="D164" s="59"/>
      <c r="E164" s="59"/>
      <c r="F164" s="59">
        <f t="shared" si="3"/>
        <v>0</v>
      </c>
    </row>
    <row r="165" spans="1:9">
      <c r="A165" s="75"/>
      <c r="B165" s="43"/>
      <c r="C165" s="43"/>
      <c r="D165" s="59"/>
      <c r="E165" s="59"/>
      <c r="F165" s="59">
        <f t="shared" si="3"/>
        <v>0</v>
      </c>
    </row>
    <row r="166" spans="1:9">
      <c r="A166" s="75"/>
      <c r="B166" s="43"/>
      <c r="C166" s="43"/>
      <c r="D166" s="59"/>
      <c r="E166" s="59"/>
      <c r="F166" s="59">
        <f t="shared" si="3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45" priority="12" operator="greaterThan">
      <formula>0.25</formula>
    </cfRule>
    <cfRule type="cellIs" dxfId="544" priority="13" operator="lessThan">
      <formula>0.25</formula>
    </cfRule>
  </conditionalFormatting>
  <conditionalFormatting sqref="I4 I19 I34 I49 I64 I79 I94 I109 I124 I139 I154">
    <cfRule type="cellIs" dxfId="543" priority="9" operator="lessThan">
      <formula>0.0416666666666667</formula>
    </cfRule>
    <cfRule type="cellIs" dxfId="542" priority="10" operator="greaterThan">
      <formula>0.0416666666666667</formula>
    </cfRule>
    <cfRule type="cellIs" dxfId="541" priority="11" operator="greaterThan">
      <formula>0.0416666666666667</formula>
    </cfRule>
  </conditionalFormatting>
  <conditionalFormatting sqref="I5 I20 I35 I50 I65 I80 I95 I110 I125 I140 I155">
    <cfRule type="cellIs" dxfId="540" priority="7" operator="lessThan">
      <formula>0.0833333333333333</formula>
    </cfRule>
    <cfRule type="cellIs" dxfId="539" priority="8" operator="greaterThan">
      <formula>0.0833333333333333</formula>
    </cfRule>
  </conditionalFormatting>
  <conditionalFormatting sqref="I6 I21 I36 I51 I66 I81 I96 I111 I126 I141 I156">
    <cfRule type="cellIs" dxfId="538" priority="5" operator="lessThan">
      <formula>0.0416666666666667</formula>
    </cfRule>
    <cfRule type="cellIs" dxfId="537" priority="6" operator="greaterThan">
      <formula>0.0416666666666667</formula>
    </cfRule>
  </conditionalFormatting>
  <conditionalFormatting sqref="I7 I22 I37 I52 I67 I82 I97 I112 I127 I142 I157">
    <cfRule type="cellIs" dxfId="536" priority="3" operator="lessThan">
      <formula>0.0416666666666667</formula>
    </cfRule>
    <cfRule type="cellIs" dxfId="535" priority="4" operator="greaterThan">
      <formula>0.0416666666666667</formula>
    </cfRule>
  </conditionalFormatting>
  <conditionalFormatting sqref="I8 I23 I38 I53 I68 I83 I98 I113 I128 I143 I158">
    <cfRule type="cellIs" dxfId="534" priority="1" operator="lessThan">
      <formula>0.0625</formula>
    </cfRule>
    <cfRule type="cellIs" dxfId="533" priority="2" operator="greaterThan">
      <formula>0.0625</formula>
    </cfRule>
  </conditionalFormatting>
  <dataValidations count="1">
    <dataValidation type="list" allowBlank="1" showInputMessage="1" showErrorMessage="1" sqref="C2:C166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5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 t="shared" si="0"/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 t="shared" si="0"/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 t="shared" si="0"/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3.125E-2</v>
      </c>
    </row>
    <row r="9" spans="1:17">
      <c r="A9" s="75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0.43749999999999994</v>
      </c>
    </row>
    <row r="10" spans="1:17">
      <c r="A10" s="75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 t="shared" si="0"/>
        <v>8.333333333333337E-2</v>
      </c>
      <c r="I10" s="61"/>
    </row>
    <row r="11" spans="1:17">
      <c r="A11" s="75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 t="shared" si="0"/>
        <v>2.0833333333333259E-2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 t="shared" si="0"/>
        <v>6.25E-2</v>
      </c>
      <c r="H17" s="57" t="s">
        <v>380</v>
      </c>
      <c r="I17" s="57" t="s">
        <v>381</v>
      </c>
    </row>
    <row r="18" spans="1:9">
      <c r="A18" s="75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 t="shared" si="0"/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5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 t="shared" si="0"/>
        <v>3.125E-2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5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 t="shared" si="0"/>
        <v>2.7777777777777679E-2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 t="shared" si="0"/>
        <v>3.4722222222222321E-2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5.9027777777777846E-2</v>
      </c>
    </row>
    <row r="24" spans="1:9">
      <c r="A24" s="75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 t="shared" si="0"/>
        <v>1.388888888888884E-2</v>
      </c>
      <c r="H24" s="56" t="s">
        <v>394</v>
      </c>
      <c r="I24" s="57">
        <f>SUM(I18:I23)</f>
        <v>0.36805555555555547</v>
      </c>
    </row>
    <row r="25" spans="1:9">
      <c r="A25" s="75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 t="shared" si="0"/>
        <v>5.555555555555558E-2</v>
      </c>
      <c r="I25" s="61"/>
    </row>
    <row r="26" spans="1:9">
      <c r="A26" s="75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 t="shared" si="0"/>
        <v>2.7777777777777679E-2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 t="shared" si="0"/>
        <v>7.2916666666666685E-2</v>
      </c>
      <c r="H32" s="57" t="s">
        <v>380</v>
      </c>
      <c r="I32" s="57" t="s">
        <v>381</v>
      </c>
    </row>
    <row r="33" spans="1:9">
      <c r="A33" s="75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 t="shared" si="0"/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5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 t="shared" si="0"/>
        <v>2.430555555555558E-2</v>
      </c>
      <c r="H34" s="60" t="s">
        <v>384</v>
      </c>
      <c r="I34" s="59">
        <f>SUMIFS(F32:F46, C32:C46,H34)</f>
        <v>0</v>
      </c>
    </row>
    <row r="35" spans="1:9">
      <c r="A35" s="75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5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 t="shared" si="0"/>
        <v>1.388888888888884E-2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 t="shared" si="0"/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5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 t="shared" si="0"/>
        <v>2.777777777777779E-2</v>
      </c>
      <c r="H39" s="56" t="s">
        <v>394</v>
      </c>
      <c r="I39" s="57">
        <f>SUM(I33:I38)</f>
        <v>0.43125000000000008</v>
      </c>
    </row>
    <row r="40" spans="1:9">
      <c r="A40" s="75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 t="shared" si="0"/>
        <v>5.5555555555555469E-2</v>
      </c>
      <c r="I40" s="61"/>
    </row>
    <row r="41" spans="1:9">
      <c r="A41" s="75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 t="shared" si="0"/>
        <v>5.2777777777777923E-2</v>
      </c>
      <c r="I41" s="61"/>
    </row>
    <row r="42" spans="1:9">
      <c r="A42" s="75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 t="shared" si="0"/>
        <v>2.777777777777779E-2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5" si="1">E46-D46</f>
        <v>0</v>
      </c>
    </row>
    <row r="47" spans="1:9">
      <c r="A47" s="75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 t="shared" si="1"/>
        <v>0.11458333333333337</v>
      </c>
      <c r="H47" s="57" t="s">
        <v>380</v>
      </c>
      <c r="I47" s="57" t="s">
        <v>381</v>
      </c>
    </row>
    <row r="48" spans="1:9">
      <c r="A48" s="75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 t="shared" si="1"/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5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 t="shared" si="1"/>
        <v>2.777777777777779E-2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 t="shared" si="1"/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5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 t="shared" si="1"/>
        <v>9.7222222222222099E-2</v>
      </c>
      <c r="H52" s="60" t="s">
        <v>390</v>
      </c>
      <c r="I52" s="59">
        <f>SUMIFS(F47:F61, C47:C61,H52)</f>
        <v>0</v>
      </c>
    </row>
    <row r="53" spans="1:9">
      <c r="A53" s="75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 t="shared" si="1"/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5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 t="shared" si="1"/>
        <v>4.166666666666663E-2</v>
      </c>
      <c r="H54" s="56" t="s">
        <v>394</v>
      </c>
      <c r="I54" s="57">
        <f>SUM(I48:I53)</f>
        <v>0.39236111111111122</v>
      </c>
    </row>
    <row r="55" spans="1:9">
      <c r="A55" s="75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 t="shared" si="1"/>
        <v>2.083333333333337E-2</v>
      </c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>
        <f t="shared" ref="F61:F92" si="2">E61-D61</f>
        <v>0</v>
      </c>
    </row>
    <row r="62" spans="1:9">
      <c r="A62" s="75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 t="shared" si="2"/>
        <v>0.11458333333333337</v>
      </c>
      <c r="H62" s="57" t="s">
        <v>380</v>
      </c>
      <c r="I62" s="57" t="s">
        <v>381</v>
      </c>
    </row>
    <row r="63" spans="1:9">
      <c r="A63" s="75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 t="shared" si="2"/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5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5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 t="shared" si="2"/>
        <v>1.0416666666666741E-2</v>
      </c>
      <c r="H69" s="56" t="s">
        <v>394</v>
      </c>
      <c r="I69" s="57">
        <f>SUM(I63:I68)</f>
        <v>0.39930555555555569</v>
      </c>
    </row>
    <row r="70" spans="1:9">
      <c r="A70" s="75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 t="shared" si="2"/>
        <v>5.9027777777777901E-2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5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 t="shared" si="2"/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5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 t="shared" si="2"/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 t="shared" si="2"/>
        <v>1.3888888888888951E-2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 t="shared" si="2"/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5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 t="shared" si="2"/>
        <v>2.0833333333333259E-2</v>
      </c>
      <c r="H84" s="56" t="s">
        <v>394</v>
      </c>
      <c r="I84" s="57">
        <f>SUM(I78:I83)</f>
        <v>0.40624999999999989</v>
      </c>
    </row>
    <row r="85" spans="1:9">
      <c r="A85" s="75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 t="shared" si="2"/>
        <v>3.125E-2</v>
      </c>
      <c r="I85" s="61"/>
    </row>
    <row r="86" spans="1:9">
      <c r="A86" s="75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 t="shared" si="2"/>
        <v>0.10416666666666663</v>
      </c>
      <c r="I86" s="61"/>
    </row>
    <row r="87" spans="1:9">
      <c r="A87" s="75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 t="shared" si="2"/>
        <v>4.166666666666663E-2</v>
      </c>
    </row>
    <row r="88" spans="1:9">
      <c r="A88" s="75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 t="shared" si="2"/>
        <v>6.25E-2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 t="shared" ref="F93:F124" si="3"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5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 t="shared" si="3"/>
        <v>1.041666666666663E-2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 t="shared" si="3"/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5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 t="shared" si="3"/>
        <v>2.430555555555558E-2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 t="shared" si="3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 t="shared" si="3"/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5"/>
      <c r="B99" s="43"/>
      <c r="C99" s="43"/>
      <c r="D99" s="59"/>
      <c r="E99" s="59"/>
      <c r="F99" s="59">
        <f t="shared" si="3"/>
        <v>0</v>
      </c>
      <c r="H99" s="56" t="s">
        <v>394</v>
      </c>
      <c r="I99" s="57">
        <f>SUM(I93:I98)</f>
        <v>0.33680555555555558</v>
      </c>
    </row>
    <row r="100" spans="1:9">
      <c r="A100" s="75"/>
      <c r="B100" s="43"/>
      <c r="C100" s="43"/>
      <c r="D100" s="59"/>
      <c r="E100" s="59"/>
      <c r="F100" s="59">
        <f t="shared" si="3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3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3"/>
        <v>0</v>
      </c>
    </row>
    <row r="103" spans="1:9">
      <c r="A103" s="75"/>
      <c r="B103" s="43"/>
      <c r="C103" s="43"/>
      <c r="D103" s="59"/>
      <c r="E103" s="59"/>
      <c r="F103" s="59">
        <f t="shared" si="3"/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5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 t="shared" si="3"/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 t="shared" si="3"/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5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 t="shared" si="3"/>
        <v>21.083333333333332</v>
      </c>
      <c r="H114" s="56" t="s">
        <v>394</v>
      </c>
      <c r="I114" s="57">
        <f>SUM(I108:I113)</f>
        <v>21.437499999999996</v>
      </c>
    </row>
    <row r="115" spans="1:9">
      <c r="A115" s="75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 t="shared" si="3"/>
        <v>2.0833333333333259E-2</v>
      </c>
      <c r="I115" s="61"/>
    </row>
    <row r="116" spans="1:9">
      <c r="A116" s="75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 t="shared" si="3"/>
        <v>4.166666666666663E-2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5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 t="shared" ref="F125:F156" si="4"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5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 t="shared" si="4"/>
        <v>3.472222222222221E-2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 t="shared" si="4"/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5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 t="shared" si="4"/>
        <v>1.3888888888888951E-2</v>
      </c>
      <c r="H129" s="56" t="s">
        <v>394</v>
      </c>
      <c r="I129" s="57">
        <f>SUM(I123:I128)</f>
        <v>0.375</v>
      </c>
    </row>
    <row r="130" spans="1:9">
      <c r="A130" s="75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 t="shared" si="4"/>
        <v>6.944444444444442E-2</v>
      </c>
      <c r="I130" s="61"/>
    </row>
    <row r="131" spans="1:9">
      <c r="A131" s="75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 t="shared" si="4"/>
        <v>4.166666666666663E-2</v>
      </c>
      <c r="I131" s="61"/>
    </row>
    <row r="132" spans="1:9">
      <c r="A132" s="75"/>
      <c r="B132" s="43"/>
      <c r="C132" s="43"/>
      <c r="D132" s="59">
        <v>0.60277777777777775</v>
      </c>
      <c r="E132" s="59">
        <v>0.61805555555555558</v>
      </c>
      <c r="F132" s="59">
        <f t="shared" si="4"/>
        <v>1.5277777777777835E-2</v>
      </c>
    </row>
    <row r="133" spans="1:9">
      <c r="A133" s="75"/>
      <c r="B133" s="43"/>
      <c r="C133" s="43"/>
      <c r="D133" s="59">
        <v>0.61111111111111105</v>
      </c>
      <c r="E133" s="59">
        <v>0.64583333333333337</v>
      </c>
      <c r="F133" s="59">
        <f t="shared" si="4"/>
        <v>3.4722222222222321E-2</v>
      </c>
    </row>
    <row r="134" spans="1:9">
      <c r="A134" s="75"/>
      <c r="B134" s="43"/>
      <c r="C134" s="43"/>
      <c r="D134" s="59">
        <v>0.64583333333333337</v>
      </c>
      <c r="E134" s="59">
        <v>0.70833333333333337</v>
      </c>
      <c r="F134" s="59">
        <f t="shared" si="4"/>
        <v>6.25E-2</v>
      </c>
    </row>
    <row r="135" spans="1:9">
      <c r="A135" s="75"/>
      <c r="B135" s="43"/>
      <c r="C135" s="43"/>
      <c r="D135" s="59">
        <v>0.70833333333333337</v>
      </c>
      <c r="E135" s="59">
        <v>0.75</v>
      </c>
      <c r="F135" s="59">
        <f t="shared" si="4"/>
        <v>4.166666666666663E-2</v>
      </c>
    </row>
    <row r="136" spans="1:9">
      <c r="A136" s="75"/>
      <c r="B136" s="62"/>
      <c r="C136" s="43"/>
      <c r="D136" s="59">
        <v>0.875</v>
      </c>
      <c r="E136" s="59">
        <v>0.91666666666666663</v>
      </c>
      <c r="F136" s="59">
        <f t="shared" si="4"/>
        <v>4.166666666666663E-2</v>
      </c>
    </row>
    <row r="137" spans="1:9">
      <c r="A137" s="75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5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 t="shared" si="4"/>
        <v>2.7777777777777846E-2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 t="shared" si="4"/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5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 t="shared" si="4"/>
        <v>4.3055555555555569E-2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 t="shared" si="4"/>
        <v>1.9444444444444375E-2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5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 t="shared" si="4"/>
        <v>8.1944444444444375E-2</v>
      </c>
      <c r="H144" s="56" t="s">
        <v>394</v>
      </c>
      <c r="I144" s="57">
        <f>SUM(I138:I143)</f>
        <v>0.49236111111111097</v>
      </c>
    </row>
    <row r="145" spans="1:9">
      <c r="A145" s="75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 t="shared" si="4"/>
        <v>6.1111111111111005E-2</v>
      </c>
      <c r="I145" s="61"/>
    </row>
    <row r="146" spans="1:9">
      <c r="A146" s="75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 t="shared" si="4"/>
        <v>2.083333333333337E-2</v>
      </c>
      <c r="I146" s="61"/>
    </row>
    <row r="147" spans="1:9">
      <c r="A147" s="75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 t="shared" si="4"/>
        <v>0.12361111111111112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>
        <f t="shared" si="4"/>
        <v>0</v>
      </c>
    </row>
    <row r="150" spans="1:9">
      <c r="A150" s="75"/>
      <c r="B150" s="43"/>
      <c r="C150" s="43"/>
      <c r="D150" s="59"/>
      <c r="E150" s="59"/>
      <c r="F150" s="59">
        <f t="shared" si="4"/>
        <v>0</v>
      </c>
    </row>
    <row r="151" spans="1:9">
      <c r="A151" s="75"/>
      <c r="B151" s="43"/>
      <c r="C151" s="43"/>
      <c r="D151" s="59"/>
      <c r="E151" s="59"/>
      <c r="F151" s="59">
        <f t="shared" si="4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ref="F157:F188" si="5"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4 I19 I34 I49 I64 I79 I94 I109 I124 I139 I15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5 I20 I35 I50 I65 I80 I95 I110 I125 I140 I15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 I21 I36 I51 I66 I81 I96 I111 I126 I141 I15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7 I22 I37 I52 I67 I82 I97 I112 I127 I142 I15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8 I23 I38 I53 I68 I83 I98 I113 I128 I143 I15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66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5"/>
      <c r="B4" t="s">
        <v>825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826</v>
      </c>
      <c r="C5" s="43" t="s">
        <v>387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5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5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 t="shared" si="0"/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5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 t="shared" si="0"/>
        <v>4.1666666666666741E-2</v>
      </c>
      <c r="H9" s="56" t="s">
        <v>394</v>
      </c>
      <c r="I9" s="57">
        <f>SUM(I3:I8)</f>
        <v>0.47083333333333316</v>
      </c>
    </row>
    <row r="10" spans="1:17">
      <c r="A10" s="75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 t="shared" si="0"/>
        <v>6.1111111111111005E-2</v>
      </c>
      <c r="I10" s="61"/>
    </row>
    <row r="11" spans="1:17">
      <c r="A11" s="75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 t="shared" si="0"/>
        <v>1.388888888888884E-2</v>
      </c>
      <c r="I11" s="61"/>
    </row>
    <row r="12" spans="1:17">
      <c r="A12" s="75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 t="shared" si="0"/>
        <v>6.25E-2</v>
      </c>
    </row>
    <row r="13" spans="1:17">
      <c r="A13" s="75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 t="shared" si="0"/>
        <v>2.083333333333337E-2</v>
      </c>
    </row>
    <row r="14" spans="1:17">
      <c r="A14" s="75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 t="shared" si="0"/>
        <v>2.0833333333333259E-2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 t="shared" si="0"/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5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 t="shared" si="0"/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5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5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5.2083333333333426E-2</v>
      </c>
    </row>
    <row r="24" spans="1:9">
      <c r="A24" s="75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 t="shared" si="0"/>
        <v>6.1111111111111005E-2</v>
      </c>
      <c r="H24" s="56" t="s">
        <v>394</v>
      </c>
      <c r="I24" s="57">
        <f>SUM(I18:I23)</f>
        <v>0.4465277777777778</v>
      </c>
    </row>
    <row r="25" spans="1:9">
      <c r="A25" s="75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 t="shared" si="0"/>
        <v>1.388888888888884E-2</v>
      </c>
      <c r="I25" s="61"/>
    </row>
    <row r="26" spans="1:9">
      <c r="A26" s="75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 t="shared" si="0"/>
        <v>3.472222222222221E-2</v>
      </c>
      <c r="I26" s="61"/>
    </row>
    <row r="27" spans="1:9">
      <c r="A27" s="75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 t="shared" si="0"/>
        <v>5.5555555555555691E-2</v>
      </c>
    </row>
    <row r="28" spans="1:9">
      <c r="A28" s="75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 t="shared" si="0"/>
        <v>2.0833333333333259E-2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 t="shared" si="0"/>
        <v>6.25E-2</v>
      </c>
      <c r="H33" s="60" t="s">
        <v>382</v>
      </c>
      <c r="I33" s="59">
        <f>SUMIFS(F32:F46, C32:C46,H33)</f>
        <v>0.31527777777777777</v>
      </c>
    </row>
    <row r="34" spans="1:9">
      <c r="A34" s="75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 t="shared" si="0"/>
        <v>4.5138888888888895E-2</v>
      </c>
      <c r="H34" s="60" t="s">
        <v>384</v>
      </c>
      <c r="I34" s="59">
        <f>SUMIFS(F32:F46, C32:C46,H34)</f>
        <v>0</v>
      </c>
    </row>
    <row r="35" spans="1:9">
      <c r="A35" s="75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 t="shared" si="0"/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5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 t="shared" si="0"/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5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 t="shared" si="0"/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5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 t="shared" si="0"/>
        <v>3.125E-2</v>
      </c>
      <c r="H38" s="60" t="s">
        <v>386</v>
      </c>
      <c r="I38" s="59">
        <f>SUMIFS(F32:F46, C32:C46,H38)</f>
        <v>1.736111111111116E-2</v>
      </c>
    </row>
    <row r="39" spans="1:9">
      <c r="A39" s="75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 t="shared" si="0"/>
        <v>6.1111111111111005E-2</v>
      </c>
      <c r="H39" s="56" t="s">
        <v>394</v>
      </c>
      <c r="I39" s="57">
        <f>SUM(I33:I38)</f>
        <v>0.46736111111111106</v>
      </c>
    </row>
    <row r="40" spans="1:9">
      <c r="A40" s="75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 t="shared" si="0"/>
        <v>1.388888888888884E-2</v>
      </c>
      <c r="I40" s="61"/>
    </row>
    <row r="41" spans="1:9">
      <c r="A41" s="75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 t="shared" si="0"/>
        <v>7.2222222222222299E-2</v>
      </c>
      <c r="I41" s="61"/>
    </row>
    <row r="42" spans="1:9">
      <c r="A42" s="75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 t="shared" si="0"/>
        <v>4.9305555555555602E-2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77" si="1">E46-D46</f>
        <v>0</v>
      </c>
    </row>
    <row r="47" spans="1:9">
      <c r="A47" s="75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5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 t="shared" si="1"/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5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 t="shared" si="1"/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5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 t="shared" si="1"/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5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5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 t="shared" si="1"/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5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 t="shared" si="1"/>
        <v>6.25E-2</v>
      </c>
      <c r="H53" s="60" t="s">
        <v>386</v>
      </c>
      <c r="I53" s="59">
        <f>SUMIFS(F47:F61, C47:C61,H53)</f>
        <v>4.166666666666663E-2</v>
      </c>
    </row>
    <row r="54" spans="1:9">
      <c r="A54" s="75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 t="shared" si="1"/>
        <v>6.1111111111111005E-2</v>
      </c>
      <c r="H54" s="56" t="s">
        <v>394</v>
      </c>
      <c r="I54" s="57">
        <f>SUM(I48:I53)</f>
        <v>0.50555555555555554</v>
      </c>
    </row>
    <row r="55" spans="1:9">
      <c r="A55" s="75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 t="shared" si="1"/>
        <v>1.736111111111116E-2</v>
      </c>
      <c r="I55" s="61"/>
    </row>
    <row r="56" spans="1:9">
      <c r="A56" s="75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 t="shared" si="1"/>
        <v>3.472222222222221E-2</v>
      </c>
      <c r="I56" s="61"/>
    </row>
    <row r="57" spans="1:9">
      <c r="A57" s="75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 t="shared" si="1"/>
        <v>5.5555555555555691E-2</v>
      </c>
    </row>
    <row r="58" spans="1:9">
      <c r="A58" s="75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 t="shared" si="1"/>
        <v>6.9444444444443088E-3</v>
      </c>
    </row>
    <row r="59" spans="1:9">
      <c r="A59" s="75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 t="shared" si="1"/>
        <v>4.861111111111116E-2</v>
      </c>
    </row>
    <row r="60" spans="1:9">
      <c r="A60" s="75"/>
      <c r="B60" s="43"/>
      <c r="C60" s="43"/>
      <c r="D60" s="59"/>
      <c r="E60" s="59"/>
      <c r="F60" s="59">
        <f t="shared" si="1"/>
        <v>0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 t="shared" si="1"/>
        <v>38.041666666666664</v>
      </c>
      <c r="H62" s="57" t="s">
        <v>380</v>
      </c>
      <c r="I62" s="57" t="s">
        <v>381</v>
      </c>
    </row>
    <row r="63" spans="1:9">
      <c r="A63" s="75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 t="shared" si="1"/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5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 t="shared" si="1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 t="shared" si="1"/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5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1"/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5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 t="shared" si="1"/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5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 t="shared" si="1"/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5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 t="shared" si="1"/>
        <v>1.388888888888884E-2</v>
      </c>
      <c r="H69" s="56" t="s">
        <v>394</v>
      </c>
      <c r="I69" s="57">
        <f>SUM(I63:I68)</f>
        <v>38.460416666666667</v>
      </c>
    </row>
    <row r="70" spans="1:9">
      <c r="A70" s="75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 t="shared" si="1"/>
        <v>2.083333333333337E-2</v>
      </c>
      <c r="I70" s="61"/>
    </row>
    <row r="71" spans="1:9">
      <c r="A71" s="75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 t="shared" si="1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1"/>
        <v>0</v>
      </c>
    </row>
    <row r="73" spans="1:9">
      <c r="A73" s="75"/>
      <c r="B73" s="43"/>
      <c r="C73" s="43"/>
      <c r="D73" s="59"/>
      <c r="E73" s="59"/>
      <c r="F73" s="59">
        <f t="shared" si="1"/>
        <v>0</v>
      </c>
    </row>
    <row r="74" spans="1:9">
      <c r="A74" s="75"/>
      <c r="B74" s="43"/>
      <c r="C74" s="43"/>
      <c r="D74" s="59"/>
      <c r="E74" s="59"/>
      <c r="F74" s="59">
        <f t="shared" si="1"/>
        <v>0</v>
      </c>
    </row>
    <row r="75" spans="1:9">
      <c r="A75" s="75"/>
      <c r="B75" s="43"/>
      <c r="C75" s="43"/>
      <c r="D75" s="59"/>
      <c r="E75" s="59"/>
      <c r="F75" s="59">
        <f t="shared" si="1"/>
        <v>0</v>
      </c>
    </row>
    <row r="76" spans="1:9">
      <c r="A76" s="75"/>
      <c r="B76" s="43"/>
      <c r="C76" s="43"/>
      <c r="D76" s="59"/>
      <c r="E76" s="59"/>
      <c r="F76" s="59">
        <f t="shared" si="1"/>
        <v>0</v>
      </c>
    </row>
    <row r="77" spans="1:9">
      <c r="A77" s="75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5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 t="shared" si="2"/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5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 t="shared" si="2"/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5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 t="shared" si="2"/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5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0.43263888888888885</v>
      </c>
    </row>
    <row r="85" spans="1:9">
      <c r="A85" s="75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0.27083333333333337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5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5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 t="shared" si="2"/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5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 t="shared" si="2"/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5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 t="shared" si="2"/>
        <v>1.388888888888884E-2</v>
      </c>
      <c r="H99" s="56" t="s">
        <v>394</v>
      </c>
      <c r="I99" s="57">
        <f>SUM(I93:I98)</f>
        <v>0.41805555555555562</v>
      </c>
    </row>
    <row r="100" spans="1:9">
      <c r="A100" s="75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 t="shared" si="2"/>
        <v>1.0416666666666741E-2</v>
      </c>
      <c r="I100" s="61"/>
    </row>
    <row r="101" spans="1:9">
      <c r="A101" s="75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 t="shared" si="2"/>
        <v>6.9444444444444531E-2</v>
      </c>
      <c r="I101" s="61"/>
    </row>
    <row r="102" spans="1:9">
      <c r="A102" s="75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 t="shared" si="2"/>
        <v>2.777777777777779E-2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 t="shared" si="2"/>
        <v>6.25E-2</v>
      </c>
      <c r="H107" s="57" t="s">
        <v>380</v>
      </c>
      <c r="I107" s="57" t="s">
        <v>381</v>
      </c>
    </row>
    <row r="108" spans="1:9">
      <c r="A108" s="75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 t="shared" si="2"/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5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 t="shared" si="2"/>
        <v>2.083333333333337E-2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 t="shared" ref="F110:F141" si="3"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5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 t="shared" si="3"/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5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 t="shared" si="3"/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5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 t="shared" si="3"/>
        <v>21.008333333333333</v>
      </c>
      <c r="H114" s="56" t="s">
        <v>394</v>
      </c>
      <c r="I114" s="57">
        <f>SUM(I108:I113)</f>
        <v>21.46875</v>
      </c>
    </row>
    <row r="115" spans="1:9">
      <c r="A115" s="75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 t="shared" si="3"/>
        <v>1.388888888888884E-2</v>
      </c>
      <c r="I115" s="61"/>
    </row>
    <row r="116" spans="1:9">
      <c r="A116" s="75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 t="shared" si="3"/>
        <v>2.083333333333337E-2</v>
      </c>
      <c r="I116" s="61"/>
    </row>
    <row r="117" spans="1:9">
      <c r="A117" s="75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 t="shared" si="3"/>
        <v>1.041666666666663E-2</v>
      </c>
    </row>
    <row r="118" spans="1:9">
      <c r="A118" s="75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 t="shared" si="3"/>
        <v>1.0416666666666741E-2</v>
      </c>
    </row>
    <row r="119" spans="1:9">
      <c r="A119" s="75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 t="shared" si="3"/>
        <v>7.291666666666663E-2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5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 t="shared" si="3"/>
        <v>6.2499999999999944E-2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 t="shared" si="3"/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5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 t="shared" si="3"/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5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 t="shared" si="3"/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5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 t="shared" si="3"/>
        <v>1.388888888888884E-2</v>
      </c>
      <c r="H129" s="56" t="s">
        <v>394</v>
      </c>
      <c r="I129" s="57">
        <f>SUM(I123:I128)</f>
        <v>0.42222222222222222</v>
      </c>
    </row>
    <row r="130" spans="1:9">
      <c r="A130" s="75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 t="shared" si="3"/>
        <v>6.25E-2</v>
      </c>
      <c r="I130" s="61"/>
    </row>
    <row r="131" spans="1:9">
      <c r="A131" s="75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 t="shared" si="3"/>
        <v>4.1666666666666741E-2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si="3"/>
        <v>0</v>
      </c>
    </row>
    <row r="136" spans="1:9">
      <c r="A136" s="75"/>
      <c r="B136" s="62"/>
      <c r="C136" s="43"/>
      <c r="D136" s="59"/>
      <c r="E136" s="59"/>
      <c r="F136" s="59">
        <f t="shared" si="3"/>
        <v>0</v>
      </c>
    </row>
    <row r="137" spans="1:9">
      <c r="A137" s="75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 t="shared" si="3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 t="shared" si="3"/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5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3"/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5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 t="shared" si="3"/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5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 t="shared" si="3"/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5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 t="shared" ref="F142:F173" si="4"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5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 t="shared" si="4"/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5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 t="shared" si="4"/>
        <v>4.0277777777777746E-2</v>
      </c>
      <c r="H144" s="56" t="s">
        <v>394</v>
      </c>
      <c r="I144" s="57">
        <f>SUM(I138:I143)</f>
        <v>0.5185763888888888</v>
      </c>
    </row>
    <row r="145" spans="1:9">
      <c r="A145" s="75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 t="shared" si="4"/>
        <v>6.1111111111111005E-2</v>
      </c>
      <c r="I145" s="61"/>
    </row>
    <row r="146" spans="1:9">
      <c r="A146" s="75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 t="shared" si="4"/>
        <v>1.388888888888884E-2</v>
      </c>
      <c r="I146" s="61"/>
    </row>
    <row r="147" spans="1:9">
      <c r="A147" s="75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5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5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5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5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9" priority="12" operator="greaterThan">
      <formula>0.25</formula>
    </cfRule>
    <cfRule type="cellIs" dxfId="518" priority="13" operator="lessThan">
      <formula>0.25</formula>
    </cfRule>
  </conditionalFormatting>
  <conditionalFormatting sqref="I4 I19 I34 I49 I64 I79 I94 I109 I124 I139 I154">
    <cfRule type="cellIs" dxfId="517" priority="9" operator="lessThan">
      <formula>0.0416666666666667</formula>
    </cfRule>
    <cfRule type="cellIs" dxfId="516" priority="10" operator="greaterThan">
      <formula>0.0416666666666667</formula>
    </cfRule>
    <cfRule type="cellIs" dxfId="515" priority="11" operator="greaterThan">
      <formula>0.0416666666666667</formula>
    </cfRule>
  </conditionalFormatting>
  <conditionalFormatting sqref="I5 I20 I35 I50 I65 I80 I95 I110 I125 I140 I155">
    <cfRule type="cellIs" dxfId="514" priority="7" operator="lessThan">
      <formula>0.0833333333333333</formula>
    </cfRule>
    <cfRule type="cellIs" dxfId="513" priority="8" operator="greaterThan">
      <formula>0.0833333333333333</formula>
    </cfRule>
  </conditionalFormatting>
  <conditionalFormatting sqref="I6 I21 I36 I51 I66 I81 I96 I111 I126 I141 I156">
    <cfRule type="cellIs" dxfId="512" priority="5" operator="lessThan">
      <formula>0.0416666666666667</formula>
    </cfRule>
    <cfRule type="cellIs" dxfId="511" priority="6" operator="greaterThan">
      <formula>0.0416666666666667</formula>
    </cfRule>
  </conditionalFormatting>
  <conditionalFormatting sqref="I7 I22 I37 I52 I67 I82 I97 I112 I127 I142 I157">
    <cfRule type="cellIs" dxfId="510" priority="3" operator="lessThan">
      <formula>0.0416666666666667</formula>
    </cfRule>
    <cfRule type="cellIs" dxfId="509" priority="4" operator="greaterThan">
      <formula>0.0416666666666667</formula>
    </cfRule>
  </conditionalFormatting>
  <conditionalFormatting sqref="I8 I23 I38 I53 I68 I83 I98 I113 I128 I143 I158">
    <cfRule type="cellIs" dxfId="508" priority="1" operator="lessThan">
      <formula>0.0625</formula>
    </cfRule>
    <cfRule type="cellIs" dxfId="507" priority="2" operator="greaterThan">
      <formula>0.0625</formula>
    </cfRule>
  </conditionalFormatting>
  <dataValidations count="1">
    <dataValidation type="list" allowBlank="1" showInputMessage="1" showErrorMessage="1" sqref="C2:C166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5"/>
      <c r="B4" t="s">
        <v>901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902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5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5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5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 t="shared" si="0"/>
        <v>2.777777777777779E-2</v>
      </c>
      <c r="H9" s="56" t="s">
        <v>394</v>
      </c>
      <c r="I9" s="57">
        <f>SUM(I3:I8)</f>
        <v>0.47708333333333336</v>
      </c>
    </row>
    <row r="10" spans="1:17">
      <c r="A10" s="75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 t="shared" si="0"/>
        <v>4.8611111111110938E-3</v>
      </c>
      <c r="I10" s="61"/>
    </row>
    <row r="11" spans="1:17">
      <c r="A11" s="75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5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5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5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5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 t="shared" si="0"/>
        <v>4.513888888888884E-2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 t="shared" si="0"/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5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 t="shared" si="0"/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5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5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5.694444444444452E-2</v>
      </c>
    </row>
    <row r="24" spans="1:9">
      <c r="A24" s="75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 t="shared" si="0"/>
        <v>2.777777777777779E-2</v>
      </c>
      <c r="H24" s="56" t="s">
        <v>394</v>
      </c>
      <c r="I24" s="57">
        <f>SUM(I18:I23)</f>
        <v>0.3833333333333333</v>
      </c>
    </row>
    <row r="25" spans="1:9">
      <c r="A25" s="75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 t="shared" si="0"/>
        <v>4.8611111111110938E-3</v>
      </c>
      <c r="I25" s="61"/>
    </row>
    <row r="26" spans="1:9">
      <c r="A26" s="75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 t="shared" si="0"/>
        <v>2.2222222222222143E-2</v>
      </c>
      <c r="I26" s="61"/>
    </row>
    <row r="27" spans="1:9">
      <c r="A27" s="75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 t="shared" si="0"/>
        <v>5.7638888888888906E-2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 t="shared" si="0"/>
        <v>6.944444444444442E-2</v>
      </c>
      <c r="H32" s="57" t="s">
        <v>380</v>
      </c>
      <c r="I32" s="57" t="s">
        <v>381</v>
      </c>
    </row>
    <row r="33" spans="1:9">
      <c r="A33" s="75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 t="shared" si="0"/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5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 t="shared" si="0"/>
        <v>7.2916666666666685E-2</v>
      </c>
      <c r="H34" s="60" t="s">
        <v>384</v>
      </c>
      <c r="I34" s="59">
        <f>SUMIFS(F32:F46, C32:C46,H34)</f>
        <v>0</v>
      </c>
    </row>
    <row r="35" spans="1:9">
      <c r="A35" s="75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 t="shared" si="0"/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5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 t="shared" si="0"/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5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 t="shared" si="0"/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5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 t="shared" si="0"/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5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 t="shared" si="0"/>
        <v>2.2222222222222143E-2</v>
      </c>
      <c r="H39" s="56" t="s">
        <v>394</v>
      </c>
      <c r="I39" s="57">
        <f>SUM(I33:I38)</f>
        <v>0.44305555555555548</v>
      </c>
    </row>
    <row r="40" spans="1:9">
      <c r="A40" s="75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 t="shared" si="0"/>
        <v>8.680555555555558E-2</v>
      </c>
      <c r="I40" s="61"/>
    </row>
    <row r="41" spans="1:9">
      <c r="A41" s="75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 t="shared" si="0"/>
        <v>2.7083333333333348E-2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77" si="1">E46-D46</f>
        <v>0</v>
      </c>
    </row>
    <row r="47" spans="1:9">
      <c r="A47" s="75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5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 t="shared" si="1"/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5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 t="shared" si="1"/>
        <v>3.4722222222222265E-2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 t="shared" si="1"/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5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 t="shared" si="1"/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5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 t="shared" si="1"/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5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 t="shared" si="1"/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5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 t="shared" si="1"/>
        <v>3.6805555555555536E-2</v>
      </c>
      <c r="H54" s="56" t="s">
        <v>394</v>
      </c>
      <c r="I54" s="57">
        <f>SUM(I48:I53)</f>
        <v>0.44791666666666669</v>
      </c>
    </row>
    <row r="55" spans="1:9">
      <c r="A55" s="75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 t="shared" si="1"/>
        <v>2.777777777777779E-2</v>
      </c>
      <c r="I55" s="61"/>
    </row>
    <row r="56" spans="1:9">
      <c r="A56" s="75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 t="shared" si="1"/>
        <v>4.8611111111110938E-3</v>
      </c>
      <c r="I56" s="61"/>
    </row>
    <row r="57" spans="1:9">
      <c r="A57" s="75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 t="shared" si="1"/>
        <v>1.736111111111116E-2</v>
      </c>
    </row>
    <row r="58" spans="1:9">
      <c r="A58" s="75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 t="shared" si="1"/>
        <v>2.2222222222222143E-2</v>
      </c>
    </row>
    <row r="59" spans="1:9">
      <c r="A59" s="75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 t="shared" si="1"/>
        <v>5.0694444444444486E-2</v>
      </c>
    </row>
    <row r="60" spans="1:9">
      <c r="A60" s="75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 t="shared" si="1"/>
        <v>3.472222222222221E-2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64"/>
      <c r="C62" s="43"/>
      <c r="D62" s="59">
        <v>0</v>
      </c>
      <c r="E62" s="59">
        <v>38.416666666666664</v>
      </c>
      <c r="F62" s="59">
        <f t="shared" si="1"/>
        <v>38.416666666666664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4.1666666666666699E-2</v>
      </c>
      <c r="E63" s="59">
        <v>0.4375</v>
      </c>
      <c r="F63" s="59">
        <f t="shared" si="1"/>
        <v>0.39583333333333331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8.3333333333333301E-2</v>
      </c>
      <c r="E64" s="59">
        <v>0.4513888888888889</v>
      </c>
      <c r="F64" s="59">
        <f t="shared" si="1"/>
        <v>0.36805555555555558</v>
      </c>
      <c r="H64" s="60" t="s">
        <v>384</v>
      </c>
      <c r="I64" s="59">
        <f>SUMIFS(F62:F76, C62:C76,H64)</f>
        <v>0</v>
      </c>
    </row>
    <row r="65" spans="1:19">
      <c r="A65" s="75"/>
      <c r="B65" s="43"/>
      <c r="C65" s="43"/>
      <c r="D65" s="59">
        <v>0.125</v>
      </c>
      <c r="E65" s="59">
        <v>0.5625</v>
      </c>
      <c r="F65" s="59">
        <f t="shared" si="1"/>
        <v>0.4375</v>
      </c>
      <c r="H65" s="60" t="s">
        <v>387</v>
      </c>
      <c r="I65" s="59">
        <f>SUMIFS(F62:F76, C62:C76,H65)</f>
        <v>0</v>
      </c>
    </row>
    <row r="66" spans="1:19">
      <c r="A66" s="75"/>
      <c r="B66" s="43"/>
      <c r="C66" s="43"/>
      <c r="D66" s="59">
        <v>0.16666666666666699</v>
      </c>
      <c r="E66" s="59">
        <v>0.58333333333333337</v>
      </c>
      <c r="F66" s="59">
        <f t="shared" si="1"/>
        <v>0.41666666666666641</v>
      </c>
      <c r="H66" s="60" t="s">
        <v>379</v>
      </c>
      <c r="I66" s="59">
        <f>SUMIFS(F62:F76, C62:C76,H66)</f>
        <v>0</v>
      </c>
    </row>
    <row r="67" spans="1:19">
      <c r="A67" s="75"/>
      <c r="B67" s="43"/>
      <c r="C67" s="43"/>
      <c r="D67" s="59">
        <v>0.20833333333333301</v>
      </c>
      <c r="E67" s="59">
        <v>0.64236111111111105</v>
      </c>
      <c r="F67" s="59">
        <f t="shared" si="1"/>
        <v>0.43402777777777801</v>
      </c>
      <c r="H67" s="60" t="s">
        <v>390</v>
      </c>
      <c r="I67" s="59">
        <f>SUMIFS(F62:F76, C62:C76,H67)</f>
        <v>0</v>
      </c>
    </row>
    <row r="68" spans="1:19">
      <c r="A68" s="75"/>
      <c r="B68" s="43"/>
      <c r="C68" s="43"/>
      <c r="D68" s="59">
        <v>0.25</v>
      </c>
      <c r="E68" s="59">
        <v>0.70694444444444438</v>
      </c>
      <c r="F68" s="59">
        <f t="shared" si="1"/>
        <v>0.45694444444444438</v>
      </c>
      <c r="H68" s="60" t="s">
        <v>386</v>
      </c>
      <c r="I68" s="59">
        <f>SUMIFS(F62:F76, C62:C76,H68)</f>
        <v>0</v>
      </c>
    </row>
    <row r="69" spans="1:19">
      <c r="A69" s="75"/>
      <c r="B69" s="43"/>
      <c r="C69" s="43"/>
      <c r="D69" s="59">
        <v>0.29166666666666702</v>
      </c>
      <c r="E69" s="59">
        <v>0.72916666666666663</v>
      </c>
      <c r="F69" s="59">
        <f t="shared" si="1"/>
        <v>0.43749999999999961</v>
      </c>
      <c r="H69" s="56" t="s">
        <v>394</v>
      </c>
      <c r="I69" s="57">
        <f>SUM(I63:I68)</f>
        <v>0</v>
      </c>
    </row>
    <row r="70" spans="1:19">
      <c r="A70" s="75"/>
      <c r="B70" s="43"/>
      <c r="C70" s="43"/>
      <c r="D70" s="59">
        <v>0.33333333333333298</v>
      </c>
      <c r="E70" s="59">
        <v>0.75</v>
      </c>
      <c r="F70" s="59">
        <f t="shared" si="1"/>
        <v>0.41666666666666702</v>
      </c>
      <c r="I70" s="61"/>
    </row>
    <row r="71" spans="1:19">
      <c r="A71" s="75"/>
      <c r="B71" s="43"/>
      <c r="C71" s="43"/>
      <c r="D71" s="59">
        <v>0.375</v>
      </c>
      <c r="E71" s="59">
        <v>0.85416666666666663</v>
      </c>
      <c r="F71" s="59">
        <f t="shared" si="1"/>
        <v>0.47916666666666663</v>
      </c>
      <c r="I71" s="61"/>
    </row>
    <row r="72" spans="1:19">
      <c r="A72" s="75"/>
      <c r="B72" s="43"/>
      <c r="C72" s="43"/>
      <c r="D72" s="59"/>
      <c r="E72" s="59"/>
      <c r="F72" s="59">
        <f t="shared" si="1"/>
        <v>0</v>
      </c>
    </row>
    <row r="73" spans="1:19">
      <c r="A73" s="75"/>
      <c r="B73" s="43"/>
      <c r="C73" s="43"/>
      <c r="D73" s="59"/>
      <c r="E73" s="59"/>
      <c r="F73" s="59">
        <f t="shared" si="1"/>
        <v>0</v>
      </c>
    </row>
    <row r="74" spans="1:19">
      <c r="A74" s="75"/>
      <c r="B74" s="43"/>
      <c r="C74" s="43"/>
      <c r="D74" s="59"/>
      <c r="E74" s="59"/>
      <c r="F74" s="59">
        <f t="shared" si="1"/>
        <v>0</v>
      </c>
    </row>
    <row r="75" spans="1:19">
      <c r="A75" s="75"/>
      <c r="B75" s="43"/>
      <c r="C75" s="43"/>
      <c r="D75" s="59"/>
      <c r="E75" s="59"/>
      <c r="F75" s="59">
        <f t="shared" si="1"/>
        <v>0</v>
      </c>
    </row>
    <row r="76" spans="1:19">
      <c r="A76" s="75"/>
      <c r="B76" s="43"/>
      <c r="C76" s="43"/>
      <c r="D76" s="59"/>
      <c r="E76" s="59"/>
      <c r="F76" s="59">
        <f t="shared" si="1"/>
        <v>0</v>
      </c>
    </row>
    <row r="77" spans="1:19">
      <c r="A77" s="75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19">
      <c r="A78" s="75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5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 t="shared" si="2"/>
        <v>4.8611111111111105E-2</v>
      </c>
      <c r="H79" s="60" t="s">
        <v>384</v>
      </c>
      <c r="I79" s="59">
        <f>SUMIFS(F77:F91, C77:C91,H79)</f>
        <v>0</v>
      </c>
    </row>
    <row r="80" spans="1:19">
      <c r="A80" s="75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5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 t="shared" si="2"/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5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 t="shared" si="2"/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5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 t="shared" si="2"/>
        <v>2.777777777777779E-2</v>
      </c>
      <c r="H84" s="56" t="s">
        <v>394</v>
      </c>
      <c r="I84" s="57">
        <f>SUM(I78:I83)</f>
        <v>0.45763888888888898</v>
      </c>
    </row>
    <row r="85" spans="1:9">
      <c r="A85" s="75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 t="shared" si="2"/>
        <v>4.8611111111110938E-3</v>
      </c>
      <c r="I85" s="61"/>
    </row>
    <row r="86" spans="1:9">
      <c r="A86" s="75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 t="shared" si="2"/>
        <v>1.736111111111116E-2</v>
      </c>
      <c r="I86" s="61"/>
    </row>
    <row r="87" spans="1:9">
      <c r="A87" s="75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 t="shared" si="2"/>
        <v>2.2222222222222143E-2</v>
      </c>
    </row>
    <row r="88" spans="1:9">
      <c r="A88" s="75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 t="shared" si="2"/>
        <v>8.333333333333337E-2</v>
      </c>
    </row>
    <row r="89" spans="1:9">
      <c r="A89" s="75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 t="shared" si="2"/>
        <v>2.083333333333337E-2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0.30069444444444449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5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 t="shared" si="2"/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5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 t="shared" si="2"/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5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 t="shared" si="2"/>
        <v>1.388888888888884E-2</v>
      </c>
      <c r="H99" s="56" t="s">
        <v>394</v>
      </c>
      <c r="I99" s="57">
        <f>SUM(I93:I98)</f>
        <v>0.40625</v>
      </c>
    </row>
    <row r="100" spans="1:9">
      <c r="A100" s="75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 t="shared" si="2"/>
        <v>2.2222222222222143E-2</v>
      </c>
      <c r="I100" s="61"/>
    </row>
    <row r="101" spans="1:9">
      <c r="A101" s="75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 t="shared" si="2"/>
        <v>8.5416666666666696E-2</v>
      </c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 t="shared" si="3"/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5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 t="shared" si="3"/>
        <v>6.2499999999999944E-2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 t="shared" si="3"/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5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 t="shared" si="3"/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5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 t="shared" si="3"/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5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 t="shared" si="3"/>
        <v>21.022222222222222</v>
      </c>
      <c r="H114" s="56" t="s">
        <v>394</v>
      </c>
      <c r="I114" s="57">
        <f>SUM(I108:I113)</f>
        <v>21.454166666666669</v>
      </c>
    </row>
    <row r="115" spans="1:9">
      <c r="A115" s="75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 t="shared" si="3"/>
        <v>2.2222222222222143E-2</v>
      </c>
      <c r="I115" s="61"/>
    </row>
    <row r="116" spans="1:9">
      <c r="A116" s="75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 t="shared" si="3"/>
        <v>0.10416666666666674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5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5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 t="shared" si="3"/>
        <v>2.7777777777777735E-2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 t="shared" si="3"/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3"/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5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 t="shared" si="3"/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5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 t="shared" si="3"/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5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 t="shared" si="3"/>
        <v>1.3888888888889062E-2</v>
      </c>
      <c r="H129" s="56" t="s">
        <v>394</v>
      </c>
      <c r="I129" s="57">
        <f>SUM(I123:I128)</f>
        <v>0.44583333333333341</v>
      </c>
    </row>
    <row r="130" spans="1:9">
      <c r="A130" s="75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 t="shared" si="3"/>
        <v>2.2222222222222143E-2</v>
      </c>
      <c r="I130" s="61"/>
    </row>
    <row r="131" spans="1:9">
      <c r="A131" s="75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 t="shared" si="3"/>
        <v>0.10625000000000007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5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4"/>
        <v>1.3888888888888951E-2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 t="shared" si="4"/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5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 t="shared" si="4"/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5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 t="shared" si="4"/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5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 t="shared" si="4"/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5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 t="shared" si="4"/>
        <v>4.1666666666666741E-2</v>
      </c>
      <c r="H144" s="56" t="s">
        <v>394</v>
      </c>
      <c r="I144" s="57">
        <f>SUM(I138:I143)</f>
        <v>0.47569444444444442</v>
      </c>
    </row>
    <row r="145" spans="1:9">
      <c r="A145" s="75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 t="shared" si="4"/>
        <v>2.777777777777779E-2</v>
      </c>
      <c r="I145" s="61"/>
    </row>
    <row r="146" spans="1:9">
      <c r="A146" s="75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 t="shared" si="4"/>
        <v>2.2222222222222143E-2</v>
      </c>
    </row>
    <row r="148" spans="1:9">
      <c r="A148" s="75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 t="shared" si="4"/>
        <v>1.5972222222222165E-2</v>
      </c>
    </row>
    <row r="149" spans="1:9">
      <c r="A149" s="75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 t="shared" si="4"/>
        <v>6.5972222222222321E-2</v>
      </c>
    </row>
    <row r="150" spans="1:9">
      <c r="A150" s="75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 t="shared" si="4"/>
        <v>2.083333333333337E-2</v>
      </c>
    </row>
    <row r="151" spans="1:9">
      <c r="A151" s="75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4 I19 I34 I49 I64 I79 I94 I109 I124 I139 I15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5 I20 I35 I50 I65 I80 I95 I110 I125 I140 I15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 I21 I36 I51 I66 I81 I96 I111 I126 I141 I15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7 I22 I37 I52 I67 I82 I97 I112 I127 I142 I15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8 I23 I38 I53 I68 I83 I98 I113 I128 I143 I15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 t="shared" si="0"/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5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 t="shared" si="0"/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 t="shared" si="0"/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 t="shared" si="0"/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5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C8" s="43"/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5"/>
      <c r="B9" s="43"/>
      <c r="C9" s="43"/>
      <c r="D9" s="59">
        <v>0.65486111111111112</v>
      </c>
      <c r="E9" s="59">
        <v>0.68055555555555547</v>
      </c>
      <c r="F9" s="59">
        <f t="shared" si="0"/>
        <v>2.5694444444444353E-2</v>
      </c>
      <c r="H9" s="56" t="s">
        <v>394</v>
      </c>
      <c r="I9" s="57">
        <f>SUM(I3:I8)</f>
        <v>0.22569444444444425</v>
      </c>
    </row>
    <row r="10" spans="1:17">
      <c r="A10" s="75"/>
      <c r="B10" s="43"/>
      <c r="C10" s="43"/>
      <c r="D10" s="59">
        <v>0.68055555555555547</v>
      </c>
      <c r="E10" s="59">
        <v>0.6875</v>
      </c>
      <c r="F10" s="59">
        <f t="shared" si="0"/>
        <v>6.9444444444445308E-3</v>
      </c>
      <c r="I10" s="61"/>
    </row>
    <row r="11" spans="1:17">
      <c r="A11" s="75"/>
      <c r="B11" s="43"/>
      <c r="C11" s="43"/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5"/>
      <c r="B12" s="43"/>
      <c r="C12" s="43"/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5"/>
      <c r="B13" s="43"/>
      <c r="C13" s="43"/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5"/>
      <c r="B14" s="43"/>
      <c r="C14" s="43"/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5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5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5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5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5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 t="shared" si="1"/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5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 t="shared" si="1"/>
        <v>9.0277777777777846E-2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 t="shared" si="1"/>
        <v>1.1805555555555514E-2</v>
      </c>
      <c r="H50" s="60" t="s">
        <v>387</v>
      </c>
      <c r="I50" s="59">
        <f>SUMIFS(F47:F61, C47:C61,H50)</f>
        <v>0</v>
      </c>
    </row>
    <row r="51" spans="1:9">
      <c r="A51" s="75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 t="shared" si="1"/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5"/>
      <c r="B52" s="43"/>
      <c r="C52" s="43"/>
      <c r="D52" s="59"/>
      <c r="E52" s="59"/>
      <c r="F52" s="59">
        <f t="shared" si="1"/>
        <v>0</v>
      </c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/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5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5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5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5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0.25000000000000017</v>
      </c>
    </row>
    <row r="85" spans="1:9">
      <c r="A85" s="75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0.15624999999999989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 t="shared" si="2"/>
        <v>3.1249999999999944E-2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 t="shared" si="2"/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5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 t="shared" si="2"/>
        <v>4.166666666666663E-2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/>
      <c r="E98" s="59"/>
      <c r="F98" s="59">
        <f t="shared" si="2"/>
        <v>0</v>
      </c>
      <c r="H98" s="60" t="s">
        <v>386</v>
      </c>
      <c r="I98" s="59">
        <f>SUMIFS(F92:F106, C92:C106,H98)</f>
        <v>1.0416666666666685E-2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0.1770833333333332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5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 t="shared" si="3"/>
        <v>5.555555555555558E-2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 t="shared" si="3"/>
        <v>1.1805555555555514E-2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 t="shared" si="3"/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5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1.0416666666666685E-2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0.22916666666666669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5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5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 t="shared" si="3"/>
        <v>5.555555555555558E-2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 t="shared" si="3"/>
        <v>1.1805555555555514E-2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 t="shared" si="3"/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5"/>
      <c r="B127" s="43"/>
      <c r="C127" s="43"/>
      <c r="D127" s="59"/>
      <c r="E127" s="59"/>
      <c r="F127" s="59">
        <f t="shared" si="3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1.3888888888888951E-2</v>
      </c>
    </row>
    <row r="129" spans="1:9">
      <c r="A129" s="75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0.22569444444444448</v>
      </c>
    </row>
    <row r="130" spans="1:9">
      <c r="A130" s="75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5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0</v>
      </c>
    </row>
    <row r="141" spans="1:9">
      <c r="A141" s="75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 t="shared" si="4"/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5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 t="shared" si="4"/>
        <v>1.7361111111111049E-2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5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 t="shared" si="4"/>
        <v>4.7222222222222165E-2</v>
      </c>
      <c r="H144" s="56" t="s">
        <v>394</v>
      </c>
      <c r="I144" s="57">
        <f>SUM(I138:I143)</f>
        <v>0.41874999999999973</v>
      </c>
    </row>
    <row r="145" spans="1:9">
      <c r="A145" s="75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 t="shared" si="4"/>
        <v>9.722222222222221E-2</v>
      </c>
      <c r="I145" s="61"/>
    </row>
    <row r="146" spans="1:9">
      <c r="A146" s="75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 t="shared" si="4"/>
        <v>4.8611111111110938E-2</v>
      </c>
      <c r="I146" s="61"/>
    </row>
    <row r="147" spans="1:9">
      <c r="A147" s="75"/>
      <c r="B147" s="43"/>
      <c r="C147" s="43"/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5"/>
      <c r="B148" s="43"/>
      <c r="C148" s="43"/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5"/>
      <c r="B149" s="43"/>
      <c r="C149" s="43"/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5"/>
      <c r="B150" s="43"/>
      <c r="C150" s="43"/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5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93" priority="12" operator="greaterThan">
      <formula>0.25</formula>
    </cfRule>
    <cfRule type="cellIs" dxfId="492" priority="13" operator="lessThan">
      <formula>0.25</formula>
    </cfRule>
  </conditionalFormatting>
  <conditionalFormatting sqref="I4 I19 I34 I49 I64 I79 I94 I109 I124 I139 I154">
    <cfRule type="cellIs" dxfId="491" priority="9" operator="lessThan">
      <formula>0.0416666666666667</formula>
    </cfRule>
    <cfRule type="cellIs" dxfId="490" priority="10" operator="greaterThan">
      <formula>0.0416666666666667</formula>
    </cfRule>
    <cfRule type="cellIs" dxfId="489" priority="11" operator="greaterThan">
      <formula>0.0416666666666667</formula>
    </cfRule>
  </conditionalFormatting>
  <conditionalFormatting sqref="I5 I20 I35 I50 I65 I80 I95 I110 I125 I140 I155">
    <cfRule type="cellIs" dxfId="488" priority="7" operator="lessThan">
      <formula>0.0833333333333333</formula>
    </cfRule>
    <cfRule type="cellIs" dxfId="487" priority="8" operator="greaterThan">
      <formula>0.0833333333333333</formula>
    </cfRule>
  </conditionalFormatting>
  <conditionalFormatting sqref="I6 I21 I36 I51 I66 I81 I96 I111 I126 I141 I156">
    <cfRule type="cellIs" dxfId="486" priority="5" operator="lessThan">
      <formula>0.0416666666666667</formula>
    </cfRule>
    <cfRule type="cellIs" dxfId="485" priority="6" operator="greaterThan">
      <formula>0.0416666666666667</formula>
    </cfRule>
  </conditionalFormatting>
  <conditionalFormatting sqref="I7 I22 I37 I52 I67 I82 I97 I112 I127 I142 I157">
    <cfRule type="cellIs" dxfId="484" priority="3" operator="lessThan">
      <formula>0.0416666666666667</formula>
    </cfRule>
    <cfRule type="cellIs" dxfId="483" priority="4" operator="greaterThan">
      <formula>0.0416666666666667</formula>
    </cfRule>
  </conditionalFormatting>
  <conditionalFormatting sqref="I8 I23 I38 I53 I68 I83 I98 I113 I128 I143 I158">
    <cfRule type="cellIs" dxfId="482" priority="1" operator="lessThan">
      <formula>0.0625</formula>
    </cfRule>
    <cfRule type="cellIs" dxfId="481" priority="2" operator="greaterThan">
      <formula>0.0625</formula>
    </cfRule>
  </conditionalFormatting>
  <dataValidations count="1">
    <dataValidation type="list" allowBlank="1" showInputMessage="1" showErrorMessage="1" sqref="C2:C166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5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 t="shared" si="0"/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 t="shared" si="0"/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5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 t="shared" si="0"/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5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 t="shared" si="0"/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5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 t="shared" si="0"/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5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 t="shared" si="0"/>
        <v>2.7083333333333459E-2</v>
      </c>
      <c r="H9" s="56" t="s">
        <v>394</v>
      </c>
      <c r="I9" s="57">
        <f>SUM(I3:I8)</f>
        <v>0.52083333333333326</v>
      </c>
    </row>
    <row r="10" spans="1:17">
      <c r="A10" s="75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 t="shared" si="0"/>
        <v>2.1527777777777701E-2</v>
      </c>
      <c r="I10" s="61"/>
    </row>
    <row r="11" spans="1:17">
      <c r="A11" s="75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 t="shared" si="0"/>
        <v>1.736111111111116E-2</v>
      </c>
      <c r="I11" s="61"/>
    </row>
    <row r="12" spans="1:17">
      <c r="A12" s="75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 t="shared" si="0"/>
        <v>5.555555555555558E-2</v>
      </c>
    </row>
    <row r="13" spans="1:17">
      <c r="A13" s="75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 t="shared" si="0"/>
        <v>2.0833333333333259E-2</v>
      </c>
    </row>
    <row r="14" spans="1:17">
      <c r="A14" s="75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 t="shared" si="0"/>
        <v>2.083333333333337E-2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/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5"/>
      <c r="B34" s="43"/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5"/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5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5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 t="shared" si="1"/>
        <v>7.9861111111111049E-2</v>
      </c>
      <c r="H47" s="57" t="s">
        <v>380</v>
      </c>
      <c r="I47" s="57" t="s">
        <v>381</v>
      </c>
    </row>
    <row r="48" spans="1:9">
      <c r="A48" s="75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5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5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5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5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5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5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5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5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5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5"/>
      <c r="C79" s="43"/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 t="shared" si="3"/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5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 t="shared" si="3"/>
        <v>3.4722222222222265E-2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 t="shared" si="3"/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5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 t="shared" si="3"/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5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 t="shared" si="3"/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5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 t="shared" si="3"/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5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 t="shared" si="3"/>
        <v>2.7083333333333459E-2</v>
      </c>
      <c r="H114" s="56" t="s">
        <v>394</v>
      </c>
      <c r="I114" s="57">
        <f>SUM(I108:I113)</f>
        <v>0.47569444444444448</v>
      </c>
    </row>
    <row r="115" spans="1:9">
      <c r="A115" s="75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 t="shared" si="3"/>
        <v>2.1527777777777701E-2</v>
      </c>
      <c r="I115" s="61"/>
    </row>
    <row r="116" spans="1:9">
      <c r="A116" s="75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 t="shared" si="3"/>
        <v>1.736111111111116E-2</v>
      </c>
      <c r="I116" s="61"/>
    </row>
    <row r="117" spans="1:9">
      <c r="A117" s="75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 t="shared" si="3"/>
        <v>2.430555555555558E-2</v>
      </c>
    </row>
    <row r="118" spans="1:9">
      <c r="A118" s="75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 t="shared" si="3"/>
        <v>5.2083333333333259E-2</v>
      </c>
    </row>
    <row r="119" spans="1:9">
      <c r="A119" s="75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 t="shared" si="3"/>
        <v>2.083333333333337E-2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5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 t="shared" si="4"/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5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 t="shared" si="4"/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5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5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 t="shared" si="4"/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5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 t="shared" si="4"/>
        <v>4.513888888888884E-2</v>
      </c>
      <c r="H144" s="56" t="s">
        <v>394</v>
      </c>
      <c r="I144" s="57">
        <f>SUM(I138:I143)</f>
        <v>1.5048611111111112</v>
      </c>
    </row>
    <row r="145" spans="1:9">
      <c r="A145" s="75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 t="shared" si="4"/>
        <v>2.7083333333333459E-2</v>
      </c>
      <c r="I145" s="61"/>
    </row>
    <row r="146" spans="1:9">
      <c r="A146" s="75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 t="shared" si="4"/>
        <v>2.1527777777777701E-2</v>
      </c>
      <c r="I146" s="61"/>
    </row>
    <row r="147" spans="1:9">
      <c r="A147" s="75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 t="shared" si="4"/>
        <v>1.736111111111116E-2</v>
      </c>
    </row>
    <row r="148" spans="1:9">
      <c r="A148" s="75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 t="shared" si="4"/>
        <v>6.9444444444444198E-3</v>
      </c>
    </row>
    <row r="149" spans="1:9">
      <c r="A149" s="75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 t="shared" si="4"/>
        <v>6.5972222222222321E-2</v>
      </c>
    </row>
    <row r="150" spans="1:9">
      <c r="A150" s="75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 t="shared" si="4"/>
        <v>2.083333333333337E-2</v>
      </c>
    </row>
    <row r="151" spans="1:9">
      <c r="A151" s="75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4 I19 I34 I49 I64 I79 I94 I109 I124 I139 I15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5 I20 I35 I50 I65 I80 I95 I110 I125 I140 I15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 I21 I36 I51 I66 I81 I96 I111 I126 I141 I15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7 I22 I37 I52 I67 I82 I97 I112 I127 I142 I15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8 I23 I38 I53 I68 I83 I98 I113 I128 I143 I15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66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5"/>
      <c r="B4" t="s">
        <v>1035</v>
      </c>
      <c r="C4" s="43" t="s">
        <v>382</v>
      </c>
      <c r="D4" s="59">
        <v>0.44097222222222227</v>
      </c>
      <c r="E4" s="59">
        <v>0.5</v>
      </c>
      <c r="F4" s="59">
        <f t="shared" si="0"/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1036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5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5"/>
      <c r="B7" s="43" t="s">
        <v>1037</v>
      </c>
      <c r="C7" s="43" t="s">
        <v>382</v>
      </c>
      <c r="D7" s="59">
        <v>0.5625</v>
      </c>
      <c r="E7" s="59">
        <v>0.625</v>
      </c>
      <c r="F7" s="59">
        <f t="shared" si="0"/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5"/>
      <c r="B8" t="s">
        <v>1038</v>
      </c>
      <c r="C8" s="43" t="s">
        <v>382</v>
      </c>
      <c r="D8" s="59">
        <v>0.625</v>
      </c>
      <c r="E8" s="59">
        <v>0.64930555555555558</v>
      </c>
      <c r="F8" s="59">
        <f t="shared" si="0"/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5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 t="shared" si="0"/>
        <v>2.3611111111111027E-2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 t="shared" si="0"/>
        <v>2.5000000000000022E-2</v>
      </c>
      <c r="I10" s="61"/>
    </row>
    <row r="11" spans="1:17">
      <c r="A11" s="75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 t="shared" si="0"/>
        <v>1.0416666666666741E-2</v>
      </c>
      <c r="I11" s="61"/>
    </row>
    <row r="12" spans="1:17">
      <c r="A12" s="75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 t="shared" si="0"/>
        <v>4.166666666666663E-2</v>
      </c>
    </row>
    <row r="13" spans="1:17">
      <c r="A13" s="75"/>
      <c r="B13" s="43" t="s">
        <v>1040</v>
      </c>
      <c r="C13" s="43" t="s">
        <v>382</v>
      </c>
      <c r="D13" s="59">
        <v>0.75</v>
      </c>
      <c r="E13" s="59">
        <v>0.78125</v>
      </c>
      <c r="F13" s="59">
        <f t="shared" si="0"/>
        <v>3.125E-2</v>
      </c>
    </row>
    <row r="14" spans="1:17">
      <c r="A14" s="75"/>
      <c r="B14" s="43" t="s">
        <v>1041</v>
      </c>
      <c r="C14" s="43" t="s">
        <v>390</v>
      </c>
      <c r="D14" s="59">
        <v>0.78125</v>
      </c>
      <c r="E14" s="59">
        <v>0.8125</v>
      </c>
      <c r="F14" s="59">
        <f t="shared" si="0"/>
        <v>3.125E-2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 t="shared" si="0"/>
        <v>2.9166666666666674E-2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5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 t="shared" si="0"/>
        <v>7.49999999999999E-2</v>
      </c>
      <c r="H34" s="60" t="s">
        <v>384</v>
      </c>
      <c r="I34" s="59">
        <f>SUMIFS(F32:F46, C32:C46,H34)</f>
        <v>0</v>
      </c>
    </row>
    <row r="35" spans="1:9">
      <c r="A35" s="75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 t="shared" si="0"/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5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 t="shared" si="0"/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5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 t="shared" si="0"/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5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 t="shared" si="0"/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5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 t="shared" si="0"/>
        <v>2.5000000000000022E-2</v>
      </c>
      <c r="H39" s="56" t="s">
        <v>394</v>
      </c>
      <c r="I39" s="57">
        <f>SUM(I33:I38)</f>
        <v>0.44097222222222227</v>
      </c>
    </row>
    <row r="40" spans="1:9">
      <c r="A40" s="75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 t="shared" si="0"/>
        <v>1.0416666666666741E-2</v>
      </c>
      <c r="I40" s="61"/>
    </row>
    <row r="41" spans="1:9">
      <c r="A41" s="75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 t="shared" si="0"/>
        <v>5.5555555555555469E-2</v>
      </c>
      <c r="I41" s="61"/>
    </row>
    <row r="42" spans="1:9">
      <c r="A42" s="75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 t="shared" si="0"/>
        <v>1.736111111111116E-2</v>
      </c>
    </row>
    <row r="43" spans="1:9">
      <c r="A43" s="75"/>
      <c r="B43" s="43" t="s">
        <v>1048</v>
      </c>
      <c r="C43" s="43" t="s">
        <v>390</v>
      </c>
      <c r="D43" s="59">
        <v>0.78125</v>
      </c>
      <c r="E43" s="59">
        <v>0.8125</v>
      </c>
      <c r="F43" s="59">
        <f t="shared" si="0"/>
        <v>3.125E-2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5"/>
      <c r="B48" s="43"/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5"/>
      <c r="B49" s="43"/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5"/>
      <c r="B51" s="43"/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5"/>
      <c r="B52" s="43"/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5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5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5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5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5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 t="shared" si="2"/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5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 t="shared" si="2"/>
        <v>1.6666666666666663E-2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5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 t="shared" si="2"/>
        <v>6.2499999999999944E-2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 t="shared" si="2"/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5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 t="shared" si="2"/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5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 t="shared" si="2"/>
        <v>2.3611111111111027E-2</v>
      </c>
      <c r="H69" s="56" t="s">
        <v>394</v>
      </c>
      <c r="I69" s="57">
        <f>SUM(I63:I68)</f>
        <v>38.441666666666656</v>
      </c>
    </row>
    <row r="70" spans="1:9">
      <c r="A70" s="75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 t="shared" si="2"/>
        <v>1.388888888888884E-2</v>
      </c>
      <c r="I70" s="61"/>
    </row>
    <row r="71" spans="1:9">
      <c r="A71" s="75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 t="shared" si="2"/>
        <v>1.0416666666666741E-2</v>
      </c>
      <c r="I71" s="61"/>
    </row>
    <row r="72" spans="1:9">
      <c r="A72" s="75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 t="shared" si="2"/>
        <v>0.125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5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 t="shared" si="2"/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5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 t="shared" si="2"/>
        <v>4.5138888888888951E-2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1055</v>
      </c>
      <c r="C80" s="43" t="s">
        <v>382</v>
      </c>
      <c r="D80" s="59">
        <v>0.4375</v>
      </c>
      <c r="E80" s="59">
        <v>0.5</v>
      </c>
      <c r="F80" s="59">
        <f t="shared" si="2"/>
        <v>6.25E-2</v>
      </c>
      <c r="H80" s="60" t="s">
        <v>387</v>
      </c>
      <c r="I80" s="59">
        <f>SUMIFS(F77:F91, C77:C91,H80)</f>
        <v>4.5138888888888951E-2</v>
      </c>
    </row>
    <row r="81" spans="1:9">
      <c r="A81" s="75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 t="shared" si="2"/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5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 t="shared" si="2"/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5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 t="shared" si="2"/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5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 t="shared" si="2"/>
        <v>2.3611111111111027E-2</v>
      </c>
      <c r="H84" s="56" t="s">
        <v>394</v>
      </c>
      <c r="I84" s="57">
        <f>SUM(I78:I83)</f>
        <v>0.43750000000000011</v>
      </c>
    </row>
    <row r="85" spans="1:9">
      <c r="A85" s="75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 t="shared" si="2"/>
        <v>2.5000000000000022E-2</v>
      </c>
      <c r="I85" s="61"/>
    </row>
    <row r="86" spans="1:9">
      <c r="A86" s="75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 t="shared" si="2"/>
        <v>1.0416666666666741E-2</v>
      </c>
      <c r="I86" s="61"/>
    </row>
    <row r="87" spans="1:9">
      <c r="A87" s="75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 t="shared" si="2"/>
        <v>7.638888888888884E-2</v>
      </c>
    </row>
    <row r="88" spans="1:9">
      <c r="A88" s="75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 t="shared" si="2"/>
        <v>2.777777777777779E-2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5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 t="shared" si="3"/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5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 t="shared" si="3"/>
        <v>1.7361111111111049E-2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 t="shared" si="3"/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5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 t="shared" si="3"/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5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 t="shared" si="3"/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5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 t="shared" si="3"/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5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 t="shared" si="3"/>
        <v>2.083333333333337E-2</v>
      </c>
      <c r="H114" s="56" t="s">
        <v>394</v>
      </c>
      <c r="I114" s="57">
        <f>SUM(I108:I113)</f>
        <v>0.43402777777777773</v>
      </c>
    </row>
    <row r="115" spans="1:9">
      <c r="A115" s="75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 t="shared" si="3"/>
        <v>2.3611111111111027E-2</v>
      </c>
      <c r="I115" s="61"/>
    </row>
    <row r="116" spans="1:9">
      <c r="A116" s="75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 t="shared" si="3"/>
        <v>2.5000000000000022E-2</v>
      </c>
      <c r="I116" s="61"/>
    </row>
    <row r="117" spans="1:9">
      <c r="A117" s="75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 t="shared" si="3"/>
        <v>1.0416666666666741E-2</v>
      </c>
    </row>
    <row r="118" spans="1:9">
      <c r="A118" s="75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 t="shared" si="3"/>
        <v>7.291666666666663E-2</v>
      </c>
    </row>
    <row r="119" spans="1:9">
      <c r="A119" s="75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 t="shared" si="3"/>
        <v>3.125E-2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 t="shared" si="4"/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5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 t="shared" si="4"/>
        <v>4.5138888888888951E-2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5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 t="shared" si="4"/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5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5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 t="shared" si="4"/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5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 t="shared" si="4"/>
        <v>2.3611111111111027E-2</v>
      </c>
      <c r="H144" s="56" t="s">
        <v>394</v>
      </c>
      <c r="I144" s="57">
        <f>SUM(I138:I143)</f>
        <v>0.48124999999999996</v>
      </c>
    </row>
    <row r="145" spans="1:9">
      <c r="A145" s="75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 t="shared" si="4"/>
        <v>1.4583333333333393E-2</v>
      </c>
      <c r="I145" s="61"/>
    </row>
    <row r="146" spans="1:9">
      <c r="A146" s="75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 t="shared" si="4"/>
        <v>1.0416666666666741E-2</v>
      </c>
      <c r="I146" s="61"/>
    </row>
    <row r="147" spans="1:9">
      <c r="A147" s="75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 t="shared" si="4"/>
        <v>4.0277777777777746E-2</v>
      </c>
    </row>
    <row r="148" spans="1:9">
      <c r="A148" s="75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 t="shared" si="4"/>
        <v>3.125E-2</v>
      </c>
    </row>
    <row r="149" spans="1:9">
      <c r="A149" s="75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 t="shared" si="4"/>
        <v>3.125E-2</v>
      </c>
    </row>
    <row r="150" spans="1:9">
      <c r="A150" s="75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 t="shared" si="4"/>
        <v>4.166666666666663E-2</v>
      </c>
    </row>
    <row r="151" spans="1:9">
      <c r="A151" s="75"/>
      <c r="B151" s="43"/>
      <c r="C151" s="43"/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67" priority="12" operator="greaterThan">
      <formula>0.25</formula>
    </cfRule>
    <cfRule type="cellIs" dxfId="466" priority="13" operator="lessThan">
      <formula>0.25</formula>
    </cfRule>
  </conditionalFormatting>
  <conditionalFormatting sqref="I4 I19 I34 I49 I64 I79 I94 I109 I124 I139 I154">
    <cfRule type="cellIs" dxfId="465" priority="9" operator="lessThan">
      <formula>0.0416666666666667</formula>
    </cfRule>
    <cfRule type="cellIs" dxfId="464" priority="10" operator="greaterThan">
      <formula>0.0416666666666667</formula>
    </cfRule>
    <cfRule type="cellIs" dxfId="463" priority="11" operator="greaterThan">
      <formula>0.0416666666666667</formula>
    </cfRule>
  </conditionalFormatting>
  <conditionalFormatting sqref="I5 I20 I35 I50 I65 I80 I95 I110 I125 I140 I155">
    <cfRule type="cellIs" dxfId="462" priority="7" operator="lessThan">
      <formula>0.0833333333333333</formula>
    </cfRule>
    <cfRule type="cellIs" dxfId="461" priority="8" operator="greaterThan">
      <formula>0.0833333333333333</formula>
    </cfRule>
  </conditionalFormatting>
  <conditionalFormatting sqref="I6 I21 I36 I51 I66 I81 I96 I111 I126 I141 I156">
    <cfRule type="cellIs" dxfId="460" priority="5" operator="lessThan">
      <formula>0.0416666666666667</formula>
    </cfRule>
    <cfRule type="cellIs" dxfId="459" priority="6" operator="greaterThan">
      <formula>0.0416666666666667</formula>
    </cfRule>
  </conditionalFormatting>
  <conditionalFormatting sqref="I7 I22 I37 I52 I67 I82 I97 I112 I127 I142 I157">
    <cfRule type="cellIs" dxfId="458" priority="3" operator="lessThan">
      <formula>0.0416666666666667</formula>
    </cfRule>
    <cfRule type="cellIs" dxfId="457" priority="4" operator="greaterThan">
      <formula>0.0416666666666667</formula>
    </cfRule>
  </conditionalFormatting>
  <conditionalFormatting sqref="I8 I23 I38 I53 I68 I83 I98 I113 I128 I143 I158">
    <cfRule type="cellIs" dxfId="456" priority="1" operator="lessThan">
      <formula>0.0625</formula>
    </cfRule>
    <cfRule type="cellIs" dxfId="455" priority="2" operator="greaterThan">
      <formula>0.0625</formula>
    </cfRule>
  </conditionalFormatting>
  <dataValidations count="1">
    <dataValidation type="list" allowBlank="1" showInputMessage="1" showErrorMessage="1" sqref="C2:C166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 t="shared" si="0"/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5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 t="shared" si="0"/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 t="shared" si="0"/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5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5"/>
      <c r="B9" t="s">
        <v>1080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5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 t="shared" si="0"/>
        <v>2.083333333333337E-2</v>
      </c>
      <c r="I11" s="61"/>
    </row>
    <row r="12" spans="1:17">
      <c r="A12" s="75"/>
      <c r="B12" s="43" t="s">
        <v>1082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 t="shared" si="0"/>
        <v>2.083333333333337E-2</v>
      </c>
    </row>
    <row r="14" spans="1:17">
      <c r="A14" s="75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 t="shared" si="0"/>
        <v>4.166666666666663E-2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 t="shared" si="0"/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5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 t="shared" si="0"/>
        <v>6.9444444444444198E-3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5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 t="shared" si="0"/>
        <v>3.125E-2</v>
      </c>
      <c r="H21" s="60" t="s">
        <v>379</v>
      </c>
      <c r="I21" s="59">
        <f>SUMIFS(F17:F31, C17:C31,H21)</f>
        <v>1.0416666666666685E-2</v>
      </c>
    </row>
    <row r="22" spans="1:9">
      <c r="A22" s="75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5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 t="shared" si="0"/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5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 t="shared" si="0"/>
        <v>3.125E-2</v>
      </c>
      <c r="H24" s="56" t="s">
        <v>394</v>
      </c>
      <c r="I24" s="57">
        <f>SUM(I18:I23)</f>
        <v>0.35416666666666663</v>
      </c>
    </row>
    <row r="25" spans="1:9">
      <c r="A25" s="75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 t="shared" si="0"/>
        <v>4.513888888888884E-2</v>
      </c>
      <c r="I25" s="61"/>
    </row>
    <row r="26" spans="1:9">
      <c r="A26" s="75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 t="shared" si="0"/>
        <v>1.3888888888888951E-2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5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 t="shared" si="0"/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5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 t="shared" si="0"/>
        <v>7.9861111111111049E-2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 t="shared" si="0"/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5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 t="shared" si="0"/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5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 t="shared" si="0"/>
        <v>1.9444444444444375E-2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 t="shared" si="0"/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5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 t="shared" si="0"/>
        <v>3.0555555555555558E-2</v>
      </c>
      <c r="H39" s="56" t="s">
        <v>394</v>
      </c>
      <c r="I39" s="57">
        <f>SUM(I33:I38)</f>
        <v>1.4416666666666664</v>
      </c>
    </row>
    <row r="40" spans="1:9">
      <c r="A40" s="75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 t="shared" si="0"/>
        <v>8.0555555555555491E-2</v>
      </c>
      <c r="I40" s="61"/>
    </row>
    <row r="41" spans="1:9">
      <c r="A41" s="75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 t="shared" si="0"/>
        <v>1.2500000000000067E-2</v>
      </c>
      <c r="I41" s="61"/>
    </row>
    <row r="42" spans="1:9">
      <c r="A42" s="75"/>
      <c r="B42" s="43" t="s">
        <v>1082</v>
      </c>
      <c r="C42" s="43" t="s">
        <v>382</v>
      </c>
      <c r="D42" s="59">
        <v>0.6875</v>
      </c>
      <c r="E42" s="59">
        <v>0.75</v>
      </c>
      <c r="F42" s="59">
        <f t="shared" si="0"/>
        <v>6.25E-2</v>
      </c>
    </row>
    <row r="43" spans="1:9">
      <c r="A43" s="75"/>
      <c r="B43" s="43" t="s">
        <v>1096</v>
      </c>
      <c r="C43" s="43" t="s">
        <v>387</v>
      </c>
      <c r="D43" s="59">
        <v>0.75</v>
      </c>
      <c r="E43" s="59">
        <v>0.78125</v>
      </c>
      <c r="F43" s="59">
        <f t="shared" si="0"/>
        <v>3.125E-2</v>
      </c>
    </row>
    <row r="44" spans="1:9">
      <c r="A44" s="75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 t="shared" si="0"/>
        <v>1.0243055555555554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 t="shared" si="1"/>
        <v>1.7361111111111105E-2</v>
      </c>
      <c r="H47" s="57" t="s">
        <v>380</v>
      </c>
      <c r="I47" s="57" t="s">
        <v>381</v>
      </c>
    </row>
    <row r="48" spans="1:9">
      <c r="A48" s="75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 t="shared" si="1"/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5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 t="shared" si="1"/>
        <v>2.7777777777777735E-2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 t="shared" si="1"/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5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 t="shared" si="1"/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 t="shared" si="1"/>
        <v>2.430555555555558E-2</v>
      </c>
      <c r="H52" s="60" t="s">
        <v>390</v>
      </c>
      <c r="I52" s="59">
        <f>SUMIFS(F47:F61, C47:C61,H52)</f>
        <v>0</v>
      </c>
    </row>
    <row r="53" spans="1:9">
      <c r="A53" s="75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5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5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5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5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5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5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5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 t="shared" si="2"/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5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 t="shared" si="2"/>
        <v>2.0138888888888817E-2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 t="shared" si="2"/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5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 t="shared" si="2"/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5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 t="shared" si="2"/>
        <v>7.638888888888884E-2</v>
      </c>
      <c r="H69" s="56" t="s">
        <v>394</v>
      </c>
      <c r="I69" s="57">
        <f>SUM(I63:I68)</f>
        <v>38.379861111111111</v>
      </c>
    </row>
    <row r="70" spans="1:9">
      <c r="A70" s="75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 t="shared" si="2"/>
        <v>1.388888888888884E-2</v>
      </c>
      <c r="I70" s="61"/>
    </row>
    <row r="71" spans="1:9">
      <c r="A71" s="75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 t="shared" si="2"/>
        <v>8.680555555555558E-2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5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 t="shared" si="2"/>
        <v>3.125E-2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3.125E-2</v>
      </c>
    </row>
    <row r="81" spans="1:9">
      <c r="A81" s="75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0.37361111111111117</v>
      </c>
    </row>
    <row r="85" spans="1:9">
      <c r="A85" s="75"/>
      <c r="B85" s="43" t="s">
        <v>1111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 t="shared" si="3"/>
        <v>1.7361111111111105E-2</v>
      </c>
      <c r="H107" s="57" t="s">
        <v>380</v>
      </c>
      <c r="I107" s="57" t="s">
        <v>381</v>
      </c>
    </row>
    <row r="108" spans="1:9">
      <c r="A108" s="75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5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 t="shared" si="3"/>
        <v>4.5138888888888895E-2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 t="shared" si="3"/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5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 t="shared" si="3"/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 t="shared" si="3"/>
        <v>4.1666666666666685E-2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5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 t="shared" si="3"/>
        <v>4.1666666666666741E-2</v>
      </c>
      <c r="H114" s="56" t="s">
        <v>394</v>
      </c>
      <c r="I114" s="57">
        <f>SUM(I108:I113)</f>
        <v>0.44444444444444436</v>
      </c>
    </row>
    <row r="115" spans="1:9">
      <c r="A115" s="75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 t="shared" si="3"/>
        <v>7.638888888888884E-2</v>
      </c>
      <c r="I115" s="61"/>
    </row>
    <row r="116" spans="1:9">
      <c r="A116" s="75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 t="shared" si="3"/>
        <v>4.861111111111116E-2</v>
      </c>
      <c r="I116" s="61"/>
    </row>
    <row r="117" spans="1:9">
      <c r="A117" s="75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 t="shared" si="3"/>
        <v>5.2083333333333259E-2</v>
      </c>
    </row>
    <row r="118" spans="1:9">
      <c r="A118" s="75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 t="shared" si="3"/>
        <v>4.166666666666663E-2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5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5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5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5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0.47916666666666652</v>
      </c>
    </row>
    <row r="145" spans="1:9">
      <c r="A145" s="75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4 I19 I34 I49 I64 I79 I94 I109 I124 I139 I15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5 I20 I35 I50 I65 I80 I95 I110 I125 I140 I15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 I21 I36 I51 I66 I81 I96 I111 I126 I141 I15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7 I22 I37 I52 I67 I82 I97 I112 I127 I142 I15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8 I23 I38 I53 I68 I83 I98 I113 I128 I143 I15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66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167"/>
  <sheetViews>
    <sheetView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 t="shared" ref="F2:F44" si="0"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 t="shared" si="0"/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5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5"/>
      <c r="B5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5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5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5"/>
      <c r="B9" t="s">
        <v>1129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0.42013888888888884</v>
      </c>
    </row>
    <row r="10" spans="1:17">
      <c r="A10" s="75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5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5"/>
      <c r="B12" s="43" t="s">
        <v>1131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5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4.166666666666663E-2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0.12499999999999994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 t="shared" si="0"/>
        <v>1.9444444444444431E-2</v>
      </c>
      <c r="H32" s="57" t="s">
        <v>380</v>
      </c>
      <c r="I32" s="57" t="s">
        <v>381</v>
      </c>
    </row>
    <row r="33" spans="1:9">
      <c r="A33" s="75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 t="shared" si="0"/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5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 t="shared" si="0"/>
        <v>1.4583333333333282E-2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 t="shared" si="0"/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5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 t="shared" si="0"/>
        <v>7.291666666666663E-2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 t="shared" si="0"/>
        <v>1.736111111111116E-2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 t="shared" si="0"/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5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 t="shared" si="0"/>
        <v>6.1111111111111116E-2</v>
      </c>
      <c r="H39" s="56" t="s">
        <v>394</v>
      </c>
      <c r="I39" s="57">
        <f>SUM(I33:I38)</f>
        <v>0.4201388888888889</v>
      </c>
    </row>
    <row r="40" spans="1:9">
      <c r="A40" s="75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 t="shared" si="0"/>
        <v>2.5000000000000022E-2</v>
      </c>
      <c r="I40" s="61"/>
    </row>
    <row r="41" spans="1:9">
      <c r="A41" s="75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5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5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 t="shared" ref="F62:F101" si="2">E62-D62</f>
        <v>38.010416666666671</v>
      </c>
      <c r="H62" s="57" t="s">
        <v>380</v>
      </c>
      <c r="I62" s="57" t="s">
        <v>381</v>
      </c>
    </row>
    <row r="63" spans="1:9">
      <c r="A63" s="75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 t="shared" si="2"/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5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 t="shared" si="2"/>
        <v>4.8611111111111105E-2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 t="shared" si="2"/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5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 t="shared" si="2"/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5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 t="shared" si="2"/>
        <v>7.986111111111116E-2</v>
      </c>
      <c r="H69" s="56" t="s">
        <v>394</v>
      </c>
      <c r="I69" s="57">
        <f>SUM(I63:I68)</f>
        <v>38.412500000000009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5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5"/>
      <c r="B85" s="43" t="s">
        <v>1152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5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5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5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5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 t="shared" ref="F122:F136" si="4">E122-D122</f>
        <v>1.041666666666663E-2</v>
      </c>
      <c r="H122" s="57" t="s">
        <v>380</v>
      </c>
      <c r="I122" s="57" t="s">
        <v>381</v>
      </c>
    </row>
    <row r="123" spans="1:9">
      <c r="A123" s="75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 t="shared" si="4"/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5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 t="shared" si="4"/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5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 t="shared" si="4"/>
        <v>2.083333333333337E-2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 t="shared" si="4"/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5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 t="shared" si="4"/>
        <v>2.083333333333337E-2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 t="shared" si="4"/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5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 t="shared" si="4"/>
        <v>8.333333333333337E-2</v>
      </c>
      <c r="H129" s="56" t="s">
        <v>394</v>
      </c>
      <c r="I129" s="57">
        <f>SUM(I123:I128)</f>
        <v>0.35416666666666669</v>
      </c>
    </row>
    <row r="130" spans="1:9">
      <c r="A130" s="75"/>
      <c r="B130" s="43"/>
      <c r="C130" s="43"/>
      <c r="D130" s="59"/>
      <c r="E130" s="59">
        <v>0.73888888888888893</v>
      </c>
      <c r="F130" s="59">
        <f t="shared" si="4"/>
        <v>0.73888888888888893</v>
      </c>
      <c r="I130" s="61"/>
    </row>
    <row r="131" spans="1:9">
      <c r="A131" s="75"/>
      <c r="B131" s="43"/>
      <c r="C131" s="43"/>
      <c r="D131" s="59"/>
      <c r="E131" s="59">
        <v>0.77777777777777779</v>
      </c>
      <c r="F131" s="59">
        <f t="shared" si="4"/>
        <v>0.77777777777777779</v>
      </c>
      <c r="I131" s="61"/>
    </row>
    <row r="132" spans="1:9">
      <c r="A132" s="75"/>
      <c r="B132" s="43"/>
      <c r="C132" s="43"/>
      <c r="D132" s="59"/>
      <c r="E132" s="59">
        <v>0.83333333333333337</v>
      </c>
      <c r="F132" s="59">
        <f t="shared" si="4"/>
        <v>0.83333333333333337</v>
      </c>
    </row>
    <row r="133" spans="1:9">
      <c r="A133" s="75"/>
      <c r="B133" s="43"/>
      <c r="C133" s="43"/>
      <c r="D133" s="59"/>
      <c r="E133" s="59">
        <v>0.875</v>
      </c>
      <c r="F133" s="59">
        <f t="shared" si="4"/>
        <v>0.875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6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7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7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7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7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7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7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7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7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7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7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7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8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41" priority="12" operator="greaterThan">
      <formula>0.25</formula>
    </cfRule>
    <cfRule type="cellIs" dxfId="440" priority="13" operator="lessThan">
      <formula>0.25</formula>
    </cfRule>
  </conditionalFormatting>
  <conditionalFormatting sqref="I4 I19 I34 I49 I64 I79 I94 I109 I124 I139 I154">
    <cfRule type="cellIs" dxfId="439" priority="9" operator="lessThan">
      <formula>0.0416666666666667</formula>
    </cfRule>
    <cfRule type="cellIs" dxfId="438" priority="10" operator="greaterThan">
      <formula>0.0416666666666667</formula>
    </cfRule>
    <cfRule type="cellIs" dxfId="437" priority="11" operator="greaterThan">
      <formula>0.0416666666666667</formula>
    </cfRule>
  </conditionalFormatting>
  <conditionalFormatting sqref="I5 I20 I35 I50 I65 I80 I95 I110 I125 I140 I155">
    <cfRule type="cellIs" dxfId="436" priority="7" operator="lessThan">
      <formula>0.0833333333333333</formula>
    </cfRule>
    <cfRule type="cellIs" dxfId="435" priority="8" operator="greaterThan">
      <formula>0.0833333333333333</formula>
    </cfRule>
  </conditionalFormatting>
  <conditionalFormatting sqref="I6 I21 I36 I51 I66 I81 I96 I111 I126 I141 I156">
    <cfRule type="cellIs" dxfId="434" priority="5" operator="lessThan">
      <formula>0.0416666666666667</formula>
    </cfRule>
    <cfRule type="cellIs" dxfId="433" priority="6" operator="greaterThan">
      <formula>0.0416666666666667</formula>
    </cfRule>
  </conditionalFormatting>
  <conditionalFormatting sqref="I7 I22 I37 I52 I67 I82 I97 I112 I127 I142 I157">
    <cfRule type="cellIs" dxfId="432" priority="3" operator="lessThan">
      <formula>0.0416666666666667</formula>
    </cfRule>
    <cfRule type="cellIs" dxfId="431" priority="4" operator="greaterThan">
      <formula>0.0416666666666667</formula>
    </cfRule>
  </conditionalFormatting>
  <conditionalFormatting sqref="I8 I23 I38 I53 I68 I83 I98 I113 I128 I143 I158">
    <cfRule type="cellIs" dxfId="430" priority="1" operator="lessThan">
      <formula>0.0625</formula>
    </cfRule>
    <cfRule type="cellIs" dxfId="429" priority="2" operator="greaterThan">
      <formula>0.0625</formula>
    </cfRule>
  </conditionalFormatting>
  <dataValidations count="1">
    <dataValidation type="list" allowBlank="1" showInputMessage="1" showErrorMessage="1" sqref="C2:C136 C149:C166" xr:uid="{00000000-0002-0000-1E00-000000000000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67"/>
  <sheetViews>
    <sheetView topLeftCell="A3"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 t="shared" ref="F2:F44" si="0"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 t="shared" si="0"/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5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 t="shared" si="0"/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 t="shared" si="0"/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5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 t="shared" si="0"/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5"/>
      <c r="B7" t="s">
        <v>393</v>
      </c>
      <c r="C7" s="43" t="s">
        <v>386</v>
      </c>
      <c r="D7" s="59">
        <v>0.54166666666666663</v>
      </c>
      <c r="E7" s="59">
        <v>0.5625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t="s">
        <v>1172</v>
      </c>
      <c r="C8" s="43" t="s">
        <v>382</v>
      </c>
      <c r="D8" s="59">
        <v>0.5625</v>
      </c>
      <c r="E8" s="59">
        <v>0.66666666666666663</v>
      </c>
      <c r="F8" s="59">
        <f t="shared" si="0"/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5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 t="shared" si="0"/>
        <v>8.333333333333337E-2</v>
      </c>
      <c r="H9" s="56" t="s">
        <v>394</v>
      </c>
      <c r="I9" s="57">
        <f>SUM(I3:I8)</f>
        <v>0.39444444444444443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 t="shared" si="0"/>
        <v>2.2222222222222199E-2</v>
      </c>
      <c r="H32" s="57" t="s">
        <v>380</v>
      </c>
      <c r="I32" s="57" t="s">
        <v>381</v>
      </c>
    </row>
    <row r="33" spans="1:9">
      <c r="A33" s="75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 t="shared" si="0"/>
        <v>1.4583333333333337E-2</v>
      </c>
      <c r="H33" s="60" t="s">
        <v>382</v>
      </c>
      <c r="I33" s="59">
        <f>SUMIFS(F32:F46, C32:C46,H33)</f>
        <v>0.2729166666666667</v>
      </c>
    </row>
    <row r="34" spans="1:9">
      <c r="A34" s="75"/>
      <c r="B34" s="43" t="s">
        <v>1176</v>
      </c>
      <c r="C34" s="43" t="s">
        <v>382</v>
      </c>
      <c r="D34" s="59">
        <v>0.3923611111111111</v>
      </c>
      <c r="E34" s="59">
        <v>0.47916666666666669</v>
      </c>
      <c r="F34" s="59">
        <f t="shared" si="0"/>
        <v>8.680555555555558E-2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463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5.6250000000000022E-2</v>
      </c>
    </row>
    <row r="36" spans="1:9">
      <c r="A36" s="75"/>
      <c r="B36" t="s">
        <v>1176</v>
      </c>
      <c r="C36" s="43" t="s">
        <v>382</v>
      </c>
      <c r="D36" s="59">
        <v>0.52083333333333337</v>
      </c>
      <c r="E36" s="59">
        <v>0.55555555555555558</v>
      </c>
      <c r="F36" s="59">
        <f t="shared" si="0"/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5"/>
      <c r="B37" s="43" t="s">
        <v>406</v>
      </c>
      <c r="C37" s="43" t="s">
        <v>386</v>
      </c>
      <c r="D37" s="59">
        <v>0.55555555555555558</v>
      </c>
      <c r="E37" s="59">
        <v>0.59027777777777779</v>
      </c>
      <c r="F37" s="59">
        <f t="shared" si="0"/>
        <v>3.472222222222221E-2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1177</v>
      </c>
      <c r="C38" s="43" t="s">
        <v>382</v>
      </c>
      <c r="D38" s="59">
        <v>0.59375</v>
      </c>
      <c r="E38" s="59">
        <v>0.69097222222222221</v>
      </c>
      <c r="F38" s="59">
        <f t="shared" si="0"/>
        <v>9.722222222222221E-2</v>
      </c>
      <c r="H38" s="60" t="s">
        <v>386</v>
      </c>
      <c r="I38" s="59">
        <f>SUMIFS(F32:F46, C32:C46,H38)</f>
        <v>4.513888888888884E-2</v>
      </c>
    </row>
    <row r="39" spans="1:9">
      <c r="A39" s="75"/>
      <c r="B39" s="62" t="s">
        <v>385</v>
      </c>
      <c r="C39" s="43" t="s">
        <v>386</v>
      </c>
      <c r="D39" s="59">
        <v>0.69097222222222221</v>
      </c>
      <c r="E39" s="59">
        <v>0.70138888888888884</v>
      </c>
      <c r="F39" s="59">
        <f t="shared" si="0"/>
        <v>1.041666666666663E-2</v>
      </c>
      <c r="H39" s="56" t="s">
        <v>394</v>
      </c>
      <c r="I39" s="57">
        <f>SUM(I33:I38)</f>
        <v>0.39652777777777776</v>
      </c>
    </row>
    <row r="40" spans="1:9">
      <c r="A40" s="75"/>
      <c r="B40" s="43" t="s">
        <v>1173</v>
      </c>
      <c r="C40" s="43" t="s">
        <v>382</v>
      </c>
      <c r="D40" s="59">
        <v>0.70138888888888884</v>
      </c>
      <c r="E40" s="59">
        <v>0.75555555555555554</v>
      </c>
      <c r="F40" s="59">
        <f t="shared" si="0"/>
        <v>5.4166666666666696E-2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 t="shared" si="1"/>
        <v>2.2916666666666696E-2</v>
      </c>
      <c r="H47" s="57" t="s">
        <v>380</v>
      </c>
      <c r="I47" s="57" t="s">
        <v>381</v>
      </c>
    </row>
    <row r="48" spans="1:9">
      <c r="A48" s="75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 t="shared" si="1"/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5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 t="shared" si="1"/>
        <v>5.5555555555555469E-2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 t="shared" si="1"/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5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 t="shared" si="1"/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5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 t="shared" si="1"/>
        <v>4.513888888888884E-2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5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5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5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5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 t="shared" ref="F62:F101" si="2">E62-D62</f>
        <v>6.25E-2</v>
      </c>
      <c r="H62" s="57" t="s">
        <v>380</v>
      </c>
      <c r="I62" s="57" t="s">
        <v>381</v>
      </c>
    </row>
    <row r="63" spans="1:9">
      <c r="A63" s="75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5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 t="shared" si="2"/>
        <v>2.7777777777777679E-2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 t="shared" si="2"/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5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 t="shared" si="2"/>
        <v>1.736111111111116E-2</v>
      </c>
      <c r="H69" s="56" t="s">
        <v>394</v>
      </c>
      <c r="I69" s="57">
        <f>SUM(I63:I68)</f>
        <v>0.37847222222222232</v>
      </c>
    </row>
    <row r="70" spans="1:9">
      <c r="A70" s="75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 t="shared" si="2"/>
        <v>4.861111111111116E-2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 t="shared" si="2"/>
        <v>2.2222222222222199E-2</v>
      </c>
      <c r="H77" s="57" t="s">
        <v>380</v>
      </c>
      <c r="I77" s="57" t="s">
        <v>381</v>
      </c>
    </row>
    <row r="78" spans="1:9">
      <c r="A78" s="75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 t="shared" si="2"/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5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 t="shared" si="2"/>
        <v>4.1666666666666685E-2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 t="shared" si="2"/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5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 t="shared" si="2"/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5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 t="shared" si="2"/>
        <v>2.0833333333333259E-2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 t="shared" si="2"/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5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 t="shared" si="2"/>
        <v>1.388888888888884E-2</v>
      </c>
      <c r="H84" s="56" t="s">
        <v>394</v>
      </c>
      <c r="I84" s="57">
        <f>SUM(I78:I83)</f>
        <v>0.37638888888888888</v>
      </c>
    </row>
    <row r="85" spans="1:9">
      <c r="A85" s="75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 t="shared" si="2"/>
        <v>7.2916666666666741E-2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7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 t="shared" si="4"/>
        <v>2.2222222222222199E-2</v>
      </c>
      <c r="H137" s="57" t="s">
        <v>380</v>
      </c>
      <c r="I137" s="57" t="s">
        <v>381</v>
      </c>
    </row>
    <row r="138" spans="1:9">
      <c r="A138" s="75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 t="shared" si="4"/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5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 t="shared" si="4"/>
        <v>1.0416666666666685E-2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5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 t="shared" si="4"/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5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 t="shared" si="4"/>
        <v>2.7777777777777679E-2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 t="shared" si="4"/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5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 t="shared" si="4"/>
        <v>6.944444444444442E-2</v>
      </c>
      <c r="H144" s="56" t="s">
        <v>394</v>
      </c>
      <c r="I144" s="57">
        <f>SUM(I138:I143)</f>
        <v>0.40416666666666673</v>
      </c>
    </row>
    <row r="145" spans="1:9">
      <c r="A145" s="75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 t="shared" si="4"/>
        <v>4.166666666666663E-2</v>
      </c>
      <c r="I145" s="61"/>
    </row>
    <row r="146" spans="1:9">
      <c r="A146" s="75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 t="shared" si="4"/>
        <v>5.5555555555555691E-2</v>
      </c>
    </row>
    <row r="148" spans="1:9">
      <c r="A148" s="75"/>
      <c r="B148" s="43"/>
      <c r="C148" s="43"/>
      <c r="D148" s="59"/>
      <c r="E148" s="59"/>
      <c r="F148" s="59"/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/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/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/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/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4 I19 I34 I49 I64 I79 I94 I109 I124 I139 I15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5 I20 I35 I50 I65 I80 I95 I110 I125 I140 I15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 I21 I36 I51 I66 I81 I96 I111 I126 I141 I15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7 I22 I37 I52 I67 I82 I97 I112 I127 I142 I15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8 I23 I38 I53 I68 I83 I98 I113 I128 I143 I15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66" xr:uid="{00000000-0002-0000-1F00-000000000000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67"/>
  <sheetViews>
    <sheetView topLeftCell="A12" workbookViewId="0">
      <selection activeCell="B58" sqref="B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/>
      <c r="C3" s="43"/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5"/>
      <c r="B11" s="43"/>
      <c r="C11" s="43"/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5"/>
      <c r="B12" s="43"/>
      <c r="C12" s="43"/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/>
      <c r="C13" s="43"/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5"/>
      <c r="B33" s="43"/>
      <c r="C33" s="43"/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/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0</v>
      </c>
    </row>
    <row r="36" spans="1:9">
      <c r="A36" s="75"/>
      <c r="C36" s="43"/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/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5"/>
      <c r="B49" s="43"/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24</v>
      </c>
      <c r="C62" s="43"/>
      <c r="D62" s="59"/>
      <c r="E62" s="59"/>
      <c r="F62" s="59">
        <f t="shared" ref="F62:F101" si="2">E62-D62</f>
        <v>0</v>
      </c>
      <c r="H62" s="57" t="s">
        <v>380</v>
      </c>
      <c r="I62" s="57" t="s">
        <v>381</v>
      </c>
    </row>
    <row r="63" spans="1:9">
      <c r="A63" s="75"/>
      <c r="B63" s="64"/>
      <c r="C63" s="43"/>
      <c r="D63" s="59"/>
      <c r="E63" s="59"/>
      <c r="F63" s="59">
        <f t="shared" si="2"/>
        <v>0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/>
      <c r="E64" s="59"/>
      <c r="F64" s="59">
        <f t="shared" si="2"/>
        <v>0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>
        <f t="shared" si="2"/>
        <v>0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/>
      <c r="E66" s="59"/>
      <c r="F66" s="59">
        <f t="shared" si="2"/>
        <v>0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>
        <f t="shared" si="2"/>
        <v>0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5"/>
      <c r="B78" s="43"/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5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5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5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</v>
      </c>
    </row>
    <row r="145" spans="1:9">
      <c r="A145" s="75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4 I109 I124 I139 I154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5 I110 I125 I140 I155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6 I111 I126 I141 I156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7 I112 I127 I142 I157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8 I113 I128 I143 I158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66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67"/>
  <sheetViews>
    <sheetView workbookViewId="0">
      <selection activeCell="K95" sqref="K9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 t="shared" si="0"/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5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 t="shared" si="0"/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393</v>
      </c>
      <c r="C5" s="43" t="s">
        <v>386</v>
      </c>
      <c r="D5" s="59">
        <v>0.5625</v>
      </c>
      <c r="E5" s="59">
        <v>0.59375</v>
      </c>
      <c r="F5" s="59">
        <f t="shared" si="0"/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5"/>
      <c r="B6" s="72" t="s">
        <v>1201</v>
      </c>
      <c r="C6" s="43" t="s">
        <v>382</v>
      </c>
      <c r="D6" s="59">
        <v>0.59375</v>
      </c>
      <c r="E6" s="59">
        <v>0.6875</v>
      </c>
      <c r="F6" s="59">
        <f t="shared" si="0"/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 t="shared" si="0"/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3.125E-2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0.39583333333333337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5"/>
      <c r="B19" s="43"/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43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5.2083333333333259E-2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0.18055555555555536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 t="shared" si="0"/>
        <v>4.0277777777777746E-2</v>
      </c>
      <c r="H32" s="57" t="s">
        <v>380</v>
      </c>
      <c r="I32" s="57" t="s">
        <v>381</v>
      </c>
    </row>
    <row r="33" spans="1:9">
      <c r="A33" s="75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 t="shared" si="0"/>
        <v>3.125E-2</v>
      </c>
      <c r="H33" s="60" t="s">
        <v>382</v>
      </c>
      <c r="I33" s="59">
        <f>SUMIFS(F32:F46, C32:C46,H33)</f>
        <v>0.25138888888888883</v>
      </c>
    </row>
    <row r="34" spans="1:9">
      <c r="A34" s="75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 t="shared" si="0"/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5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 t="shared" si="0"/>
        <v>0.15624999999999994</v>
      </c>
      <c r="H35" s="60" t="s">
        <v>387</v>
      </c>
      <c r="I35" s="59">
        <f>SUMIFS(F32:F46, C32:C46,H35)</f>
        <v>0</v>
      </c>
    </row>
    <row r="36" spans="1:9">
      <c r="A36" s="75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 t="shared" si="0"/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5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 t="shared" si="0"/>
        <v>9.5138888888888884E-2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0.10763888888888895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0.44791666666666669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5"/>
      <c r="B48" s="62" t="s">
        <v>498</v>
      </c>
      <c r="C48" s="43" t="s">
        <v>379</v>
      </c>
      <c r="D48" s="59">
        <v>0</v>
      </c>
      <c r="E48" s="59">
        <v>0</v>
      </c>
      <c r="F48" s="59">
        <f t="shared" si="1"/>
        <v>0</v>
      </c>
      <c r="H48" s="60" t="s">
        <v>382</v>
      </c>
      <c r="I48" s="59">
        <f>SUMIFS(F47:F61, C47:C61,H48)</f>
        <v>0.37152777777777751</v>
      </c>
    </row>
    <row r="49" spans="1:9">
      <c r="A49" s="75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 t="shared" ref="F62:F101" si="2">E62-D62</f>
        <v>38.0625</v>
      </c>
      <c r="H62" s="57" t="s">
        <v>380</v>
      </c>
      <c r="I62" s="57" t="s">
        <v>381</v>
      </c>
    </row>
    <row r="63" spans="1:9">
      <c r="A63" s="75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38.25</v>
      </c>
    </row>
    <row r="64" spans="1:9">
      <c r="A64" s="75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 t="shared" si="2"/>
        <v>4.0277777777777801E-2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1208</v>
      </c>
      <c r="C65" s="43" t="s">
        <v>382</v>
      </c>
      <c r="D65" s="59">
        <v>0.5</v>
      </c>
      <c r="E65" s="59">
        <v>0.5625</v>
      </c>
      <c r="F65" s="59">
        <f t="shared" si="2"/>
        <v>6.25E-2</v>
      </c>
      <c r="H65" s="60" t="s">
        <v>387</v>
      </c>
      <c r="I65" s="59">
        <f>SUMIFS(F62:F76, C62:C76,H65)</f>
        <v>4.0277777777777801E-2</v>
      </c>
    </row>
    <row r="66" spans="1:9">
      <c r="A66" s="75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 t="shared" si="2"/>
        <v>1.3888888888888951E-2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 t="shared" si="2"/>
        <v>0.125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3.4722222222222265E-2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38.324999999999996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 t="shared" si="2"/>
        <v>4.0277777777777801E-2</v>
      </c>
      <c r="H77" s="57" t="s">
        <v>380</v>
      </c>
      <c r="I77" s="57" t="s">
        <v>381</v>
      </c>
    </row>
    <row r="78" spans="1:9">
      <c r="A78" s="75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5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0.4243055555555556</v>
      </c>
    </row>
    <row r="85" spans="1:9">
      <c r="A85" s="75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5"/>
      <c r="B109" s="43"/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5"/>
      <c r="B111" s="43"/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/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5"/>
      <c r="B114" s="43"/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5"/>
      <c r="B115" s="43"/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 t="shared" si="4"/>
        <v>4.0277777777777801E-2</v>
      </c>
      <c r="H137" s="57" t="s">
        <v>380</v>
      </c>
      <c r="I137" s="57" t="s">
        <v>381</v>
      </c>
    </row>
    <row r="138" spans="1:9">
      <c r="A138" s="75"/>
      <c r="B138" s="43" t="s">
        <v>1198</v>
      </c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5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5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4.0277777777777801E-2</v>
      </c>
    </row>
    <row r="145" spans="1:9">
      <c r="A145" s="75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9 I94 I109 I124 I139 I15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80 I95 I110 I125 I140 I15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1 I96 I111 I126 I141 I15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2 I97 I112 I127 I142 I15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68 I83 I98 I113 I128 I143 I15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66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67"/>
  <sheetViews>
    <sheetView topLeftCell="A12"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5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1216</v>
      </c>
      <c r="C5" s="43" t="s">
        <v>382</v>
      </c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5"/>
      <c r="B6" t="s">
        <v>393</v>
      </c>
      <c r="C6" s="43" t="s">
        <v>386</v>
      </c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1218</v>
      </c>
      <c r="C8" s="43" t="s">
        <v>382</v>
      </c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2.083333333333337E-2</v>
      </c>
    </row>
    <row r="9" spans="1:17">
      <c r="A9" s="75"/>
      <c r="B9" t="s">
        <v>1219</v>
      </c>
      <c r="C9" s="43" t="s">
        <v>382</v>
      </c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0.48263888888888895</v>
      </c>
    </row>
    <row r="10" spans="1:17">
      <c r="A10" s="75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5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5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5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5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6.9444444444444531E-2</v>
      </c>
    </row>
    <row r="39" spans="1:9">
      <c r="A39" s="75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0.46319444444444452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5"/>
      <c r="B48" s="62" t="s">
        <v>866</v>
      </c>
      <c r="C48" s="43"/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5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5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 t="shared" si="2"/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5.5555555555555636E-2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38.291666666666671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 t="shared" si="2"/>
        <v>4.5138888888888951E-2</v>
      </c>
      <c r="H77" s="57" t="s">
        <v>380</v>
      </c>
      <c r="I77" s="57" t="s">
        <v>381</v>
      </c>
    </row>
    <row r="78" spans="1:9">
      <c r="A78" s="75"/>
      <c r="B78" s="43" t="s">
        <v>1232</v>
      </c>
      <c r="C78" s="43"/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5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4.5138888888888951E-2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 t="shared" si="4"/>
        <v>4.5138888888888951E-2</v>
      </c>
      <c r="H137" s="57" t="s">
        <v>380</v>
      </c>
      <c r="I137" s="57" t="s">
        <v>381</v>
      </c>
    </row>
    <row r="138" spans="1:9">
      <c r="A138" s="75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 t="shared" si="4"/>
        <v>9.3750000000000056E-2</v>
      </c>
      <c r="H138" s="60" t="s">
        <v>382</v>
      </c>
      <c r="I138" s="59">
        <f>SUMIFS(F137:F151, C137:C151,H138)</f>
        <v>0.16319444444444442</v>
      </c>
    </row>
    <row r="139" spans="1:9">
      <c r="A139" s="75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 t="shared" si="4"/>
        <v>4.513888888888884E-2</v>
      </c>
      <c r="H139" s="60" t="s">
        <v>384</v>
      </c>
      <c r="I139" s="59">
        <f>SUMIFS(F137:F151, C137:C151,H139)</f>
        <v>8.680555555555558E-2</v>
      </c>
    </row>
    <row r="140" spans="1:9">
      <c r="A140" s="75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 t="shared" si="4"/>
        <v>9.7222222222222321E-2</v>
      </c>
      <c r="H140" s="60" t="s">
        <v>387</v>
      </c>
      <c r="I140" s="59">
        <f>SUMIFS(F137:F151, C137:C151,H140)</f>
        <v>0.13888888888888901</v>
      </c>
    </row>
    <row r="141" spans="1:9">
      <c r="A141" s="75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 t="shared" si="4"/>
        <v>6.5972222222222099E-2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 t="shared" si="4"/>
        <v>8.680555555555558E-2</v>
      </c>
      <c r="H143" s="60" t="s">
        <v>386</v>
      </c>
      <c r="I143" s="59">
        <f>SUMIFS(F137:F151, C137:C151,H143)</f>
        <v>4.513888888888884E-2</v>
      </c>
    </row>
    <row r="144" spans="1:9">
      <c r="A144" s="75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0.43402777777777785</v>
      </c>
    </row>
    <row r="145" spans="1:9">
      <c r="A145" s="75"/>
      <c r="C145" s="43"/>
      <c r="D145" s="59"/>
      <c r="E145" s="59"/>
      <c r="F145" s="59">
        <f t="shared" si="4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4"/>
        <v>0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 I124 I139 I154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 I125 I140 I155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 I126 I141 I156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 I127 I142 I157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 I128 I143 I158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66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67"/>
  <sheetViews>
    <sheetView topLeftCell="A35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 t="shared" si="0"/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5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 t="shared" si="0"/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5"/>
      <c r="B5" t="s">
        <v>1238</v>
      </c>
      <c r="C5" s="43" t="s">
        <v>382</v>
      </c>
      <c r="D5" s="59">
        <v>0.4513888888888889</v>
      </c>
      <c r="E5" s="59">
        <v>0.46875</v>
      </c>
      <c r="F5" s="59">
        <f t="shared" si="0"/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5"/>
      <c r="B6" t="s">
        <v>1239</v>
      </c>
      <c r="C6" s="43" t="s">
        <v>384</v>
      </c>
      <c r="D6" s="59">
        <v>0.46875</v>
      </c>
      <c r="E6" s="59">
        <v>0.4861111111111111</v>
      </c>
      <c r="F6" s="59">
        <f t="shared" si="0"/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 t="shared" si="0"/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 t="shared" si="0"/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5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 t="shared" si="0"/>
        <v>8.3333333333333259E-2</v>
      </c>
      <c r="H9" s="56" t="s">
        <v>394</v>
      </c>
      <c r="I9" s="57">
        <f>SUM(I3:I8)</f>
        <v>0.52083333333333337</v>
      </c>
    </row>
    <row r="10" spans="1:17">
      <c r="A10" s="75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 t="shared" si="0"/>
        <v>4.1666666666666741E-2</v>
      </c>
      <c r="I10" s="61"/>
    </row>
    <row r="11" spans="1:17">
      <c r="A11" s="75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 t="shared" si="0"/>
        <v>0.10416666666666663</v>
      </c>
      <c r="I11" s="61"/>
    </row>
    <row r="12" spans="1:17">
      <c r="A12" s="75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 t="shared" si="0"/>
        <v>2.083333333333337E-2</v>
      </c>
    </row>
    <row r="13" spans="1:17">
      <c r="A13" s="75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 t="shared" si="0"/>
        <v>6.25E-2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1245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1246</v>
      </c>
      <c r="C32" s="43" t="s">
        <v>382</v>
      </c>
      <c r="D32" s="59">
        <v>0.32777777777777778</v>
      </c>
      <c r="E32" s="59">
        <v>0.39583333333333331</v>
      </c>
      <c r="F32" s="59">
        <f t="shared" si="0"/>
        <v>6.8055555555555536E-2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0.4375</v>
      </c>
      <c r="F33" s="59">
        <f t="shared" si="0"/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5"/>
      <c r="B34" s="43" t="s">
        <v>499</v>
      </c>
      <c r="C34" s="43" t="s">
        <v>379</v>
      </c>
      <c r="D34" s="59">
        <v>0.4375</v>
      </c>
      <c r="E34" s="59">
        <v>0.4513888888888889</v>
      </c>
      <c r="F34" s="59">
        <f t="shared" si="0"/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5"/>
      <c r="B35" s="43" t="s">
        <v>385</v>
      </c>
      <c r="C35" s="43" t="s">
        <v>386</v>
      </c>
      <c r="D35" s="59">
        <v>0.4513888888888889</v>
      </c>
      <c r="E35" s="59">
        <v>0.46875</v>
      </c>
      <c r="F35" s="59">
        <f t="shared" si="0"/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5"/>
      <c r="B36" t="s">
        <v>1247</v>
      </c>
      <c r="C36" s="43" t="s">
        <v>384</v>
      </c>
      <c r="D36" s="59">
        <v>0.46875</v>
      </c>
      <c r="E36" s="59">
        <v>0.4861111111111111</v>
      </c>
      <c r="F36" s="59">
        <f t="shared" si="0"/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5"/>
      <c r="B37" s="43" t="s">
        <v>1248</v>
      </c>
      <c r="C37" s="43" t="s">
        <v>382</v>
      </c>
      <c r="D37" s="59">
        <v>0.4861111111111111</v>
      </c>
      <c r="E37" s="59">
        <v>0.55208333333333337</v>
      </c>
      <c r="F37" s="59">
        <f t="shared" si="0"/>
        <v>6.5972222222222265E-2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1249</v>
      </c>
      <c r="C38" s="43" t="s">
        <v>382</v>
      </c>
      <c r="D38" s="59">
        <v>0.55208333333333337</v>
      </c>
      <c r="E38" s="59">
        <v>0.59722222222222221</v>
      </c>
      <c r="F38" s="59">
        <f t="shared" si="0"/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5"/>
      <c r="B39" s="62" t="s">
        <v>393</v>
      </c>
      <c r="C39" s="43" t="s">
        <v>386</v>
      </c>
      <c r="D39" s="59">
        <v>0.59722222222222221</v>
      </c>
      <c r="E39" s="59">
        <v>0.62361111111111112</v>
      </c>
      <c r="F39" s="59">
        <f t="shared" si="0"/>
        <v>2.6388888888888906E-2</v>
      </c>
      <c r="H39" s="56" t="s">
        <v>394</v>
      </c>
      <c r="I39" s="57">
        <f>SUM(I33:I38)</f>
        <v>0.44652777777777769</v>
      </c>
    </row>
    <row r="40" spans="1:9">
      <c r="A40" s="75"/>
      <c r="B40" s="62" t="s">
        <v>1250</v>
      </c>
      <c r="C40" s="43" t="s">
        <v>382</v>
      </c>
      <c r="D40" s="59">
        <v>0.62361111111111112</v>
      </c>
      <c r="E40" s="59">
        <v>0.71875</v>
      </c>
      <c r="F40" s="59">
        <f t="shared" si="0"/>
        <v>9.5138888888888884E-2</v>
      </c>
      <c r="I40" s="61"/>
    </row>
    <row r="41" spans="1:9">
      <c r="A41" s="75"/>
      <c r="B41" s="43" t="s">
        <v>1251</v>
      </c>
      <c r="C41" s="43" t="s">
        <v>382</v>
      </c>
      <c r="D41" s="59">
        <v>0.77083333333333337</v>
      </c>
      <c r="E41" s="59">
        <v>0.82638888888888884</v>
      </c>
      <c r="F41" s="59">
        <f t="shared" si="0"/>
        <v>5.5555555555555469E-2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1252</v>
      </c>
      <c r="C47" s="43" t="s">
        <v>384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 t="s">
        <v>1227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 t="s">
        <v>499</v>
      </c>
      <c r="C49" s="43" t="s">
        <v>379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6.9444444444444198E-3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1.3888888888888895E-2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6.25E-2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1184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64" t="s">
        <v>771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38.263888888888893</v>
      </c>
    </row>
    <row r="64" spans="1:9">
      <c r="A64" s="75"/>
      <c r="B64" s="43" t="s">
        <v>502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1184</v>
      </c>
      <c r="C65" s="43" t="s">
        <v>382</v>
      </c>
      <c r="D65" s="59">
        <v>0.45833333333333331</v>
      </c>
      <c r="E65" s="59">
        <v>0.58333333333333337</v>
      </c>
      <c r="F65" s="59">
        <f t="shared" si="2"/>
        <v>0.12500000000000006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1253</v>
      </c>
      <c r="C66" s="43" t="s">
        <v>386</v>
      </c>
      <c r="D66" s="59">
        <v>0.59027777777777779</v>
      </c>
      <c r="E66" s="59">
        <v>0.61111111111111105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1254</v>
      </c>
      <c r="C67" s="43" t="s">
        <v>382</v>
      </c>
      <c r="D67" s="59">
        <v>0.61111111111111105</v>
      </c>
      <c r="E67" s="59">
        <v>0.64583333333333337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0.64583333333333337</v>
      </c>
      <c r="E68" s="59">
        <v>0.66666666666666663</v>
      </c>
      <c r="F68" s="59">
        <f t="shared" si="2"/>
        <v>2.0833333333333259E-2</v>
      </c>
      <c r="H68" s="60" t="s">
        <v>386</v>
      </c>
      <c r="I68" s="59">
        <f>SUMIFS(F62:F76, C62:C76,H68)</f>
        <v>6.2499999999999833E-2</v>
      </c>
    </row>
    <row r="69" spans="1:9">
      <c r="A69" s="75"/>
      <c r="B69" s="43" t="s">
        <v>1255</v>
      </c>
      <c r="C69" s="43" t="s">
        <v>382</v>
      </c>
      <c r="D69" s="59">
        <v>0.66666666666666663</v>
      </c>
      <c r="E69" s="59">
        <v>0.75</v>
      </c>
      <c r="F69" s="59">
        <f t="shared" si="2"/>
        <v>8.333333333333337E-2</v>
      </c>
      <c r="H69" s="56" t="s">
        <v>394</v>
      </c>
      <c r="I69" s="57">
        <f>SUM(I63:I68)</f>
        <v>38.368055555555557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 t="shared" si="2"/>
        <v>4.1666666666666685E-2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5"/>
      <c r="B79" s="43" t="s">
        <v>1252</v>
      </c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5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5.555555555555558E-2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1256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1256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 t="shared" si="4"/>
        <v>4.1666666666666685E-2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 t="shared" si="4"/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5"/>
      <c r="B139" s="43" t="s">
        <v>1257</v>
      </c>
      <c r="C139" s="43" t="s">
        <v>386</v>
      </c>
      <c r="D139" s="59">
        <v>0.4513888888888889</v>
      </c>
      <c r="E139" s="59">
        <v>0.46875</v>
      </c>
      <c r="F139" s="59">
        <f t="shared" si="4"/>
        <v>1.7361111111111105E-2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 t="shared" si="4"/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5"/>
      <c r="B141" s="62" t="s">
        <v>1258</v>
      </c>
      <c r="C141" s="43" t="s">
        <v>387</v>
      </c>
      <c r="D141" s="59">
        <v>0.4861111111111111</v>
      </c>
      <c r="E141" s="59">
        <v>0.53472222222222221</v>
      </c>
      <c r="F141" s="59">
        <f t="shared" si="4"/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5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 t="shared" si="4"/>
        <v>4.1666666666666741E-2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1259</v>
      </c>
      <c r="C143" s="43" t="s">
        <v>382</v>
      </c>
      <c r="D143" s="59">
        <v>0.58333333333333337</v>
      </c>
      <c r="E143" s="59">
        <v>0.67361111111111116</v>
      </c>
      <c r="F143" s="59">
        <f t="shared" si="4"/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5"/>
      <c r="B144" s="62" t="s">
        <v>1260</v>
      </c>
      <c r="C144" s="43" t="s">
        <v>386</v>
      </c>
      <c r="D144" s="59">
        <v>0.67361111111111116</v>
      </c>
      <c r="E144" s="59">
        <v>0.71527777777777779</v>
      </c>
      <c r="F144" s="59">
        <f t="shared" si="4"/>
        <v>4.166666666666663E-2</v>
      </c>
      <c r="H144" s="56" t="s">
        <v>394</v>
      </c>
      <c r="I144" s="57">
        <f>SUM(I138:I143)</f>
        <v>0.50902777777777786</v>
      </c>
    </row>
    <row r="145" spans="1:9">
      <c r="A145" s="75"/>
      <c r="B145" s="43" t="s">
        <v>1259</v>
      </c>
      <c r="C145" s="43" t="s">
        <v>382</v>
      </c>
      <c r="D145" s="59">
        <v>0.71666666666666667</v>
      </c>
      <c r="E145" s="59">
        <v>0.77777777777777779</v>
      </c>
      <c r="F145" s="59">
        <f t="shared" si="4"/>
        <v>6.1111111111111116E-2</v>
      </c>
      <c r="I145" s="61"/>
    </row>
    <row r="146" spans="1:9">
      <c r="A146" s="75"/>
      <c r="B146" s="43" t="s">
        <v>1261</v>
      </c>
      <c r="C146" s="43" t="s">
        <v>386</v>
      </c>
      <c r="D146" s="59">
        <v>0.79166666666666663</v>
      </c>
      <c r="E146" s="59">
        <v>0.82638888888888884</v>
      </c>
      <c r="F146" s="59">
        <f t="shared" si="4"/>
        <v>3.472222222222221E-2</v>
      </c>
      <c r="I146" s="61"/>
    </row>
    <row r="147" spans="1:9">
      <c r="A147" s="75"/>
      <c r="B147" s="43" t="s">
        <v>1262</v>
      </c>
      <c r="C147" s="43" t="s">
        <v>382</v>
      </c>
      <c r="D147" s="59">
        <v>0.82638888888888884</v>
      </c>
      <c r="E147" s="59">
        <v>0.84027777777777779</v>
      </c>
      <c r="F147" s="59">
        <f t="shared" si="4"/>
        <v>1.3888888888888951E-2</v>
      </c>
    </row>
    <row r="148" spans="1:9">
      <c r="A148" s="75"/>
      <c r="B148" s="43" t="s">
        <v>1259</v>
      </c>
      <c r="C148" s="43" t="s">
        <v>382</v>
      </c>
      <c r="D148" s="59">
        <v>0.84027777777777779</v>
      </c>
      <c r="E148" s="59">
        <v>0.92708333333333337</v>
      </c>
      <c r="F148" s="59">
        <f t="shared" si="4"/>
        <v>8.680555555555558E-2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 I124 I139 I15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 I125 I140 I15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 I126 I141 I15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 I127 I142 I15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 I128 I143 I15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66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67"/>
  <sheetViews>
    <sheetView topLeftCell="A39"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1237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0.44444444444444442</v>
      </c>
      <c r="F3" s="59">
        <f t="shared" si="0"/>
        <v>4.8611111111111105E-2</v>
      </c>
      <c r="H3" s="60" t="s">
        <v>382</v>
      </c>
      <c r="I3" s="59">
        <f>SUMIFS(F2:F16, C2:C16,H3)</f>
        <v>0.33680555555555541</v>
      </c>
      <c r="Q3" t="s">
        <v>384</v>
      </c>
    </row>
    <row r="4" spans="1:17">
      <c r="A4" s="75"/>
      <c r="B4" s="43" t="s">
        <v>499</v>
      </c>
      <c r="C4" s="43" t="s">
        <v>379</v>
      </c>
      <c r="D4" s="59">
        <v>0.44444444444444442</v>
      </c>
      <c r="E4" s="59">
        <v>0.45833333333333331</v>
      </c>
      <c r="F4" s="59">
        <f t="shared" si="0"/>
        <v>1.3888888888888895E-2</v>
      </c>
      <c r="H4" s="60" t="s">
        <v>384</v>
      </c>
      <c r="I4" s="59">
        <f>SUMIFS(F2:F16, C2:C16,H4)</f>
        <v>1.736111111111116E-2</v>
      </c>
      <c r="Q4" t="s">
        <v>387</v>
      </c>
    </row>
    <row r="5" spans="1:17">
      <c r="A5" s="75"/>
      <c r="B5" t="s">
        <v>1263</v>
      </c>
      <c r="C5" s="43" t="s">
        <v>382</v>
      </c>
      <c r="D5" s="59">
        <v>0.45833333333333331</v>
      </c>
      <c r="E5" s="59">
        <v>0.54166666666666663</v>
      </c>
      <c r="F5" s="59">
        <f t="shared" si="0"/>
        <v>8.3333333333333315E-2</v>
      </c>
      <c r="H5" s="60" t="s">
        <v>387</v>
      </c>
      <c r="I5" s="59">
        <f>SUMIFS(F2:F16, C2:C16,H5)</f>
        <v>0.1423611111111111</v>
      </c>
      <c r="Q5" t="s">
        <v>379</v>
      </c>
    </row>
    <row r="6" spans="1:17">
      <c r="A6" s="75"/>
      <c r="B6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1264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1265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4.1666666666666741E-2</v>
      </c>
    </row>
    <row r="9" spans="1:17">
      <c r="A9" s="75"/>
      <c r="B9" t="s">
        <v>1266</v>
      </c>
      <c r="C9" s="43" t="s">
        <v>382</v>
      </c>
      <c r="D9" s="59">
        <v>0.75</v>
      </c>
      <c r="E9" s="59">
        <v>0.79166666666666663</v>
      </c>
      <c r="F9" s="59">
        <f t="shared" si="0"/>
        <v>4.166666666666663E-2</v>
      </c>
      <c r="H9" s="56" t="s">
        <v>394</v>
      </c>
      <c r="I9" s="57">
        <f>SUM(I3:I8)</f>
        <v>0.55208333333333326</v>
      </c>
    </row>
    <row r="10" spans="1:17">
      <c r="A10" s="75"/>
      <c r="B10" s="43" t="s">
        <v>1267</v>
      </c>
      <c r="C10" s="43" t="s">
        <v>387</v>
      </c>
      <c r="D10" s="59">
        <v>0.79166666666666663</v>
      </c>
      <c r="E10" s="59">
        <v>0.85416666666666663</v>
      </c>
      <c r="F10" s="59">
        <f t="shared" si="0"/>
        <v>6.25E-2</v>
      </c>
      <c r="I10" s="61"/>
    </row>
    <row r="11" spans="1:17">
      <c r="A11" s="75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 t="s">
        <v>599</v>
      </c>
      <c r="C12" s="43" t="s">
        <v>384</v>
      </c>
      <c r="D12" s="59">
        <v>0.875</v>
      </c>
      <c r="E12" s="59">
        <v>0.89236111111111116</v>
      </c>
      <c r="F12" s="59">
        <f t="shared" si="0"/>
        <v>1.736111111111116E-2</v>
      </c>
    </row>
    <row r="13" spans="1:17">
      <c r="A13" s="75"/>
      <c r="B13" s="43" t="s">
        <v>1268</v>
      </c>
      <c r="C13" s="43" t="s">
        <v>382</v>
      </c>
      <c r="D13" s="59">
        <v>0.89236111111111116</v>
      </c>
      <c r="E13" s="59">
        <v>0.9375</v>
      </c>
      <c r="F13" s="59">
        <f t="shared" si="0"/>
        <v>4.513888888888884E-2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771</v>
      </c>
      <c r="C17" s="43" t="s">
        <v>387</v>
      </c>
      <c r="D17" s="59">
        <v>0.39583333333333331</v>
      </c>
      <c r="E17" s="59">
        <v>0.44444444444444442</v>
      </c>
      <c r="F17" s="59">
        <f t="shared" si="0"/>
        <v>4.8611111111111105E-2</v>
      </c>
      <c r="H17" s="57" t="s">
        <v>380</v>
      </c>
      <c r="I17" s="57" t="s">
        <v>381</v>
      </c>
    </row>
    <row r="18" spans="1:9">
      <c r="A18" s="75"/>
      <c r="B18" s="43" t="s">
        <v>499</v>
      </c>
      <c r="C18" s="43" t="s">
        <v>379</v>
      </c>
      <c r="D18" s="59">
        <v>0.44444444444444442</v>
      </c>
      <c r="E18" s="59">
        <v>0.45833333333333331</v>
      </c>
      <c r="F18" s="59">
        <f t="shared" si="0"/>
        <v>1.3888888888888895E-2</v>
      </c>
      <c r="H18" s="60" t="s">
        <v>382</v>
      </c>
      <c r="I18" s="59">
        <f>SUMIFS(F17:F31, C17:C31,H18)</f>
        <v>0.22916666666666663</v>
      </c>
    </row>
    <row r="19" spans="1:9">
      <c r="A19" s="75"/>
      <c r="B19" s="43" t="s">
        <v>1269</v>
      </c>
      <c r="C19" s="43" t="s">
        <v>387</v>
      </c>
      <c r="D19" s="59">
        <v>0.45833333333333331</v>
      </c>
      <c r="E19" s="59">
        <v>0.52083333333333337</v>
      </c>
      <c r="F19" s="59">
        <f t="shared" si="0"/>
        <v>6.2500000000000056E-2</v>
      </c>
      <c r="H19" s="60" t="s">
        <v>384</v>
      </c>
      <c r="I19" s="59">
        <f>SUMIFS(F17:F31, C17:C31,H19)</f>
        <v>0</v>
      </c>
    </row>
    <row r="20" spans="1:9">
      <c r="A20" s="75"/>
      <c r="B20" t="s">
        <v>1270</v>
      </c>
      <c r="C20" s="43" t="s">
        <v>382</v>
      </c>
      <c r="D20" s="59">
        <v>0.52083333333333337</v>
      </c>
      <c r="E20" s="59">
        <v>0.57291666666666663</v>
      </c>
      <c r="F20" s="59">
        <f t="shared" si="0"/>
        <v>5.2083333333333259E-2</v>
      </c>
      <c r="H20" s="60" t="s">
        <v>387</v>
      </c>
      <c r="I20" s="59">
        <f>SUMIFS(F17:F31, C17:C31,H20)</f>
        <v>0.11111111111111116</v>
      </c>
    </row>
    <row r="21" spans="1:9">
      <c r="A21" s="75"/>
      <c r="B21" s="43" t="s">
        <v>1271</v>
      </c>
      <c r="C21" s="43" t="s">
        <v>382</v>
      </c>
      <c r="D21" s="59">
        <v>0.57291666666666663</v>
      </c>
      <c r="E21" s="59">
        <v>0.60763888888888895</v>
      </c>
      <c r="F21" s="59">
        <f t="shared" si="0"/>
        <v>3.4722222222222321E-2</v>
      </c>
      <c r="H21" s="60" t="s">
        <v>379</v>
      </c>
      <c r="I21" s="59">
        <f>SUMIFS(F17:F31, C17:C31,H21)</f>
        <v>1.3888888888888895E-2</v>
      </c>
    </row>
    <row r="22" spans="1:9">
      <c r="A22" s="75"/>
      <c r="B22" s="43" t="s">
        <v>1272</v>
      </c>
      <c r="C22" s="43" t="s">
        <v>382</v>
      </c>
      <c r="D22" s="59">
        <v>0.60763888888888895</v>
      </c>
      <c r="E22" s="59">
        <v>0.64583333333333337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5"/>
      <c r="B23" s="62" t="s">
        <v>1273</v>
      </c>
      <c r="C23" s="43" t="s">
        <v>382</v>
      </c>
      <c r="D23" s="59">
        <v>0.64583333333333337</v>
      </c>
      <c r="E23" s="63">
        <v>0.70833333333333337</v>
      </c>
      <c r="F23" s="59">
        <f t="shared" si="0"/>
        <v>6.25E-2</v>
      </c>
      <c r="H23" s="60" t="s">
        <v>386</v>
      </c>
      <c r="I23" s="59">
        <f>SUMIFS(F17:F31, C17:C31,H23)</f>
        <v>0</v>
      </c>
    </row>
    <row r="24" spans="1:9">
      <c r="A24" s="75"/>
      <c r="B24" s="43" t="s">
        <v>1274</v>
      </c>
      <c r="C24" s="43" t="s">
        <v>382</v>
      </c>
      <c r="D24" s="59">
        <v>0.70833333333333337</v>
      </c>
      <c r="E24" s="59">
        <v>0.75</v>
      </c>
      <c r="F24" s="59">
        <f t="shared" si="0"/>
        <v>4.166666666666663E-2</v>
      </c>
      <c r="H24" s="56" t="s">
        <v>394</v>
      </c>
      <c r="I24" s="57">
        <f>SUM(I18:I23)</f>
        <v>0.35416666666666669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1275</v>
      </c>
      <c r="C32" s="43" t="s">
        <v>382</v>
      </c>
      <c r="D32" s="59">
        <v>0.30902777777777779</v>
      </c>
      <c r="E32" s="59">
        <v>0.37638888888888888</v>
      </c>
      <c r="F32" s="59">
        <f t="shared" si="0"/>
        <v>6.7361111111111094E-2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0.44444444444444442</v>
      </c>
      <c r="F33" s="59">
        <f t="shared" si="0"/>
        <v>4.8611111111111105E-2</v>
      </c>
      <c r="H33" s="60" t="s">
        <v>382</v>
      </c>
      <c r="I33" s="59">
        <f>SUMIFS(F32:F46, C32:C46,H33)</f>
        <v>0.3694444444444443</v>
      </c>
    </row>
    <row r="34" spans="1:9">
      <c r="A34" s="75"/>
      <c r="B34" s="43" t="s">
        <v>499</v>
      </c>
      <c r="C34" s="43" t="s">
        <v>379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1276</v>
      </c>
      <c r="C35" s="43" t="s">
        <v>382</v>
      </c>
      <c r="D35" s="59">
        <v>0.45833333333333331</v>
      </c>
      <c r="E35" s="59">
        <v>0.57291666666666663</v>
      </c>
      <c r="F35" s="59">
        <f t="shared" si="0"/>
        <v>0.11458333333333331</v>
      </c>
      <c r="H35" s="60" t="s">
        <v>387</v>
      </c>
      <c r="I35" s="59">
        <f>SUMIFS(F32:F46, C32:C46,H35)</f>
        <v>4.8611111111111105E-2</v>
      </c>
    </row>
    <row r="36" spans="1:9">
      <c r="A36" s="75"/>
      <c r="B36" t="s">
        <v>545</v>
      </c>
      <c r="C36" s="43" t="s">
        <v>386</v>
      </c>
      <c r="D36" s="59">
        <v>0.57291666666666663</v>
      </c>
      <c r="E36" s="59">
        <v>0.61111111111111105</v>
      </c>
      <c r="F36" s="59">
        <f t="shared" si="0"/>
        <v>3.819444444444442E-2</v>
      </c>
      <c r="H36" s="60" t="s">
        <v>379</v>
      </c>
      <c r="I36" s="59">
        <f>SUMIFS(F32:F46, C32:C46,H36)</f>
        <v>1.3888888888888895E-2</v>
      </c>
    </row>
    <row r="37" spans="1:9">
      <c r="A37" s="75"/>
      <c r="B37" t="s">
        <v>1277</v>
      </c>
      <c r="C37" s="43" t="s">
        <v>382</v>
      </c>
      <c r="D37" s="59">
        <v>0.61111111111111105</v>
      </c>
      <c r="E37" s="59">
        <v>0.71180555555555547</v>
      </c>
      <c r="F37" s="59">
        <f t="shared" si="0"/>
        <v>0.10069444444444442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1278</v>
      </c>
      <c r="C38" s="43" t="s">
        <v>382</v>
      </c>
      <c r="D38" s="59">
        <v>0.71875</v>
      </c>
      <c r="E38" s="59">
        <v>0.80555555555555547</v>
      </c>
      <c r="F38" s="59">
        <f t="shared" si="0"/>
        <v>8.6805555555555469E-2</v>
      </c>
      <c r="H38" s="60" t="s">
        <v>386</v>
      </c>
      <c r="I38" s="59">
        <f>SUMIFS(F32:F46, C32:C46,H38)</f>
        <v>3.819444444444442E-2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0.47013888888888872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1279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 t="s">
        <v>1280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 t="s">
        <v>499</v>
      </c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 t="s">
        <v>1281</v>
      </c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771</v>
      </c>
      <c r="C62" s="43" t="s">
        <v>387</v>
      </c>
      <c r="D62" s="59">
        <v>0.39583333333333331</v>
      </c>
      <c r="E62" s="59">
        <v>38.4375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64" t="s">
        <v>1231</v>
      </c>
      <c r="C63" s="43" t="s">
        <v>382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0.29166666666666652</v>
      </c>
    </row>
    <row r="64" spans="1:9">
      <c r="A64" s="75"/>
      <c r="B64" s="43" t="s">
        <v>385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1231</v>
      </c>
      <c r="C65" s="43" t="s">
        <v>382</v>
      </c>
      <c r="D65" s="59">
        <v>0.47916666666666669</v>
      </c>
      <c r="E65" s="59">
        <v>0.54166666666666663</v>
      </c>
      <c r="F65" s="59">
        <f t="shared" si="2"/>
        <v>6.2499999999999944E-2</v>
      </c>
      <c r="H65" s="60" t="s">
        <v>387</v>
      </c>
      <c r="I65" s="59">
        <f>SUMIFS(F62:F76, C62:C76,H65)</f>
        <v>38.041666666666664</v>
      </c>
    </row>
    <row r="66" spans="1:9">
      <c r="A66" s="75"/>
      <c r="B66" s="43" t="s">
        <v>393</v>
      </c>
      <c r="C66" s="43" t="s">
        <v>386</v>
      </c>
      <c r="D66" s="59">
        <v>0.54861111111111105</v>
      </c>
      <c r="E66" s="59">
        <v>0.57638888888888895</v>
      </c>
      <c r="F66" s="59">
        <f t="shared" si="2"/>
        <v>2.7777777777777901E-2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1231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0.6875</v>
      </c>
      <c r="E68" s="59">
        <v>0.70833333333333337</v>
      </c>
      <c r="F68" s="59">
        <f t="shared" si="2"/>
        <v>2.083333333333337E-2</v>
      </c>
      <c r="H68" s="60" t="s">
        <v>386</v>
      </c>
      <c r="I68" s="59">
        <f>SUMIFS(F62:F76, C62:C76,H68)</f>
        <v>6.9444444444444642E-2</v>
      </c>
    </row>
    <row r="69" spans="1:9">
      <c r="A69" s="75"/>
      <c r="B69" s="43" t="s">
        <v>1282</v>
      </c>
      <c r="C69" s="43" t="s">
        <v>382</v>
      </c>
      <c r="D69" s="59">
        <v>0.70833333333333337</v>
      </c>
      <c r="E69" s="59">
        <v>0.8125</v>
      </c>
      <c r="F69" s="59">
        <f t="shared" si="2"/>
        <v>0.10416666666666663</v>
      </c>
      <c r="H69" s="56" t="s">
        <v>394</v>
      </c>
      <c r="I69" s="57">
        <f>SUM(I63:I68)</f>
        <v>38.402777777777771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771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0.44444444444444442</v>
      </c>
      <c r="E78" s="59">
        <v>0.45833333333333331</v>
      </c>
      <c r="F78" s="59">
        <f t="shared" si="2"/>
        <v>1.3888888888888895E-2</v>
      </c>
      <c r="H78" s="60" t="s">
        <v>382</v>
      </c>
      <c r="I78" s="59">
        <f>SUMIFS(F77:F91, C77:C91,H78)</f>
        <v>0.27083333333333326</v>
      </c>
    </row>
    <row r="79" spans="1:9">
      <c r="A79" s="75"/>
      <c r="B79" s="43" t="s">
        <v>1283</v>
      </c>
      <c r="C79" s="43" t="s">
        <v>387</v>
      </c>
      <c r="D79" s="59">
        <v>0.45833333333333331</v>
      </c>
      <c r="E79" s="59">
        <v>0.5</v>
      </c>
      <c r="F79" s="59">
        <f t="shared" si="2"/>
        <v>4.1666666666666685E-2</v>
      </c>
      <c r="H79" s="60" t="s">
        <v>384</v>
      </c>
      <c r="I79" s="59">
        <f>SUMIFS(F77:F91, C77:C91,H79)</f>
        <v>5.208333333333337E-2</v>
      </c>
    </row>
    <row r="80" spans="1:9">
      <c r="A80" s="75"/>
      <c r="B80" s="43" t="s">
        <v>502</v>
      </c>
      <c r="C80" s="43" t="s">
        <v>386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9.027777777777779E-2</v>
      </c>
    </row>
    <row r="81" spans="1:9">
      <c r="A81" s="75"/>
      <c r="B81" s="43" t="s">
        <v>1284</v>
      </c>
      <c r="C81" s="43" t="s">
        <v>384</v>
      </c>
      <c r="D81" s="59">
        <v>0.53125</v>
      </c>
      <c r="E81" s="59">
        <v>0.58333333333333337</v>
      </c>
      <c r="F81" s="59">
        <f t="shared" si="2"/>
        <v>5.208333333333337E-2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 t="s">
        <v>1285</v>
      </c>
      <c r="C82" s="43" t="s">
        <v>382</v>
      </c>
      <c r="D82" s="59">
        <v>0.58333333333333337</v>
      </c>
      <c r="E82" s="59">
        <v>0.66666666666666663</v>
      </c>
      <c r="F82" s="59">
        <f t="shared" si="2"/>
        <v>8.3333333333333259E-2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502</v>
      </c>
      <c r="C83" s="43" t="s">
        <v>386</v>
      </c>
      <c r="D83" s="59">
        <v>0.66666666666666663</v>
      </c>
      <c r="E83" s="59">
        <v>0.6875</v>
      </c>
      <c r="F83" s="59">
        <f t="shared" si="2"/>
        <v>2.083333333333337E-2</v>
      </c>
      <c r="H83" s="60" t="s">
        <v>386</v>
      </c>
      <c r="I83" s="59">
        <f>SUMIFS(F77:F91, C77:C91,H83)</f>
        <v>4.1666666666666741E-2</v>
      </c>
    </row>
    <row r="84" spans="1:9">
      <c r="A84" s="75"/>
      <c r="B84" s="43" t="s">
        <v>1286</v>
      </c>
      <c r="C84" s="43" t="s">
        <v>382</v>
      </c>
      <c r="D84" s="59">
        <v>0.6875</v>
      </c>
      <c r="E84" s="59">
        <v>0.875</v>
      </c>
      <c r="F84" s="59">
        <f t="shared" si="2"/>
        <v>0.1875</v>
      </c>
      <c r="H84" s="56" t="s">
        <v>394</v>
      </c>
      <c r="I84" s="57">
        <f>SUM(I78:I83)</f>
        <v>0.46875000000000006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771</v>
      </c>
      <c r="C107" s="43" t="s">
        <v>387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5"/>
      <c r="B108" s="43" t="s">
        <v>1281</v>
      </c>
      <c r="C108" s="43" t="s">
        <v>384</v>
      </c>
      <c r="D108" s="59">
        <v>0.44444444444444442</v>
      </c>
      <c r="E108" s="59">
        <v>0.45833333333333331</v>
      </c>
      <c r="F108" s="59">
        <f t="shared" si="3"/>
        <v>1.3888888888888895E-2</v>
      </c>
      <c r="H108" s="60" t="s">
        <v>382</v>
      </c>
      <c r="I108" s="59">
        <f>SUMIFS(F107:F121, C107:C121,H108)</f>
        <v>0.13541666666666674</v>
      </c>
    </row>
    <row r="109" spans="1:9">
      <c r="A109" s="75"/>
      <c r="B109" s="43" t="s">
        <v>385</v>
      </c>
      <c r="C109" s="43" t="s">
        <v>386</v>
      </c>
      <c r="D109" s="59">
        <v>0.45833333333333331</v>
      </c>
      <c r="E109" s="59">
        <v>0.46875</v>
      </c>
      <c r="F109" s="59">
        <f t="shared" si="3"/>
        <v>1.0416666666666685E-2</v>
      </c>
      <c r="H109" s="60" t="s">
        <v>384</v>
      </c>
      <c r="I109" s="59">
        <f>SUMIFS(F107:F121, C107:C121,H109)</f>
        <v>1.3888888888888895E-2</v>
      </c>
    </row>
    <row r="110" spans="1:9">
      <c r="A110" s="75"/>
      <c r="B110" s="43" t="s">
        <v>1287</v>
      </c>
      <c r="C110" s="43" t="s">
        <v>382</v>
      </c>
      <c r="D110" s="59">
        <v>0.46875</v>
      </c>
      <c r="E110" s="59">
        <v>0.52083333333333337</v>
      </c>
      <c r="F110" s="59">
        <f t="shared" si="3"/>
        <v>5.208333333333337E-2</v>
      </c>
      <c r="H110" s="60" t="s">
        <v>387</v>
      </c>
      <c r="I110" s="59">
        <f>SUMIFS(F107:F121, C107:C121,H110)</f>
        <v>0.19444444444444436</v>
      </c>
    </row>
    <row r="111" spans="1:9">
      <c r="A111" s="75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1288</v>
      </c>
      <c r="C112" s="43" t="s">
        <v>387</v>
      </c>
      <c r="D112" s="59">
        <v>0.5625</v>
      </c>
      <c r="E112" s="59">
        <v>0.625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1289</v>
      </c>
      <c r="C113" s="43" t="s">
        <v>382</v>
      </c>
      <c r="D113" s="59">
        <v>0.625</v>
      </c>
      <c r="E113" s="59">
        <v>0.65625</v>
      </c>
      <c r="F113" s="59">
        <f t="shared" si="3"/>
        <v>3.125E-2</v>
      </c>
      <c r="H113" s="60" t="s">
        <v>386</v>
      </c>
      <c r="I113" s="59">
        <f>SUMIFS(F107:F121, C107:C121,H113)</f>
        <v>5.2083333333333315E-2</v>
      </c>
    </row>
    <row r="114" spans="1:9">
      <c r="A114" s="75"/>
      <c r="B114" s="43" t="s">
        <v>1290</v>
      </c>
      <c r="C114" s="43" t="s">
        <v>382</v>
      </c>
      <c r="D114" s="59">
        <v>0.65625</v>
      </c>
      <c r="E114" s="59">
        <v>0.70833333333333337</v>
      </c>
      <c r="F114" s="59">
        <f t="shared" si="3"/>
        <v>5.208333333333337E-2</v>
      </c>
      <c r="H114" s="56" t="s">
        <v>394</v>
      </c>
      <c r="I114" s="57">
        <f>SUM(I108:I113)</f>
        <v>0.39583333333333331</v>
      </c>
    </row>
    <row r="115" spans="1:9">
      <c r="A115" s="75"/>
      <c r="B115" s="43" t="s">
        <v>1291</v>
      </c>
      <c r="C115" s="43" t="s">
        <v>387</v>
      </c>
      <c r="D115" s="59">
        <v>0.70833333333333337</v>
      </c>
      <c r="E115" s="59">
        <v>0.79166666666666663</v>
      </c>
      <c r="F115" s="59">
        <f t="shared" si="3"/>
        <v>8.3333333333333259E-2</v>
      </c>
      <c r="I115" s="61"/>
    </row>
    <row r="116" spans="1:9">
      <c r="A116" s="75"/>
      <c r="B116" s="43"/>
      <c r="C116" s="43" t="s">
        <v>382</v>
      </c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 t="s">
        <v>382</v>
      </c>
      <c r="D117" s="59"/>
      <c r="E117" s="59"/>
      <c r="F117" s="59">
        <f t="shared" si="3"/>
        <v>0</v>
      </c>
    </row>
    <row r="118" spans="1:9">
      <c r="A118" s="75"/>
      <c r="B118" s="43"/>
      <c r="C118" s="43" t="s">
        <v>387</v>
      </c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9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771</v>
      </c>
      <c r="C137" s="43" t="s">
        <v>387</v>
      </c>
      <c r="D137" s="59">
        <v>0.39583333333333331</v>
      </c>
      <c r="E137" s="59">
        <v>0.44444444444444442</v>
      </c>
      <c r="F137" s="59">
        <f t="shared" si="4"/>
        <v>4.8611111111111105E-2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0.44444444444444442</v>
      </c>
      <c r="E138" s="59">
        <v>0.45833333333333331</v>
      </c>
      <c r="F138" s="59">
        <f t="shared" si="4"/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5"/>
      <c r="B139" s="43" t="s">
        <v>385</v>
      </c>
      <c r="C139" s="43" t="s">
        <v>386</v>
      </c>
      <c r="D139" s="59">
        <v>0.45833333333333331</v>
      </c>
      <c r="E139" s="59">
        <v>0.46875</v>
      </c>
      <c r="F139" s="59">
        <f t="shared" si="4"/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5"/>
      <c r="B140" t="s">
        <v>1292</v>
      </c>
      <c r="C140" s="43" t="s">
        <v>382</v>
      </c>
      <c r="D140" s="59">
        <v>0.47222222222222227</v>
      </c>
      <c r="E140" s="59">
        <v>0.56944444444444442</v>
      </c>
      <c r="F140" s="59">
        <f t="shared" si="4"/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5"/>
      <c r="B141" s="62" t="s">
        <v>406</v>
      </c>
      <c r="C141" s="43" t="s">
        <v>386</v>
      </c>
      <c r="D141" s="59">
        <v>0.56944444444444442</v>
      </c>
      <c r="E141" s="59">
        <v>0.60416666666666663</v>
      </c>
      <c r="F141" s="59">
        <f t="shared" si="4"/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5"/>
      <c r="B142" t="s">
        <v>1293</v>
      </c>
      <c r="C142" s="43" t="s">
        <v>387</v>
      </c>
      <c r="D142" s="59">
        <v>0.60416666666666663</v>
      </c>
      <c r="E142" s="59">
        <v>0.66666666666666663</v>
      </c>
      <c r="F142" s="59">
        <f t="shared" si="4"/>
        <v>6.25E-2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1292</v>
      </c>
      <c r="C143" s="43" t="s">
        <v>382</v>
      </c>
      <c r="D143" s="59">
        <v>0.67361111111111116</v>
      </c>
      <c r="E143" s="59">
        <v>0.74652777777777779</v>
      </c>
      <c r="F143" s="59">
        <f t="shared" si="4"/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5"/>
      <c r="B144" s="62" t="s">
        <v>385</v>
      </c>
      <c r="C144" s="43" t="s">
        <v>386</v>
      </c>
      <c r="D144" s="59">
        <v>0.74652777777777779</v>
      </c>
      <c r="E144" s="59">
        <v>0.76041666666666663</v>
      </c>
      <c r="F144" s="59">
        <f t="shared" si="4"/>
        <v>1.388888888888884E-2</v>
      </c>
      <c r="H144" s="56" t="s">
        <v>394</v>
      </c>
      <c r="I144" s="57">
        <f>SUM(I138:I143)</f>
        <v>0.51013888888888892</v>
      </c>
    </row>
    <row r="145" spans="1:9">
      <c r="A145" s="75"/>
      <c r="B145" s="43" t="s">
        <v>1294</v>
      </c>
      <c r="C145" s="43" t="s">
        <v>382</v>
      </c>
      <c r="D145" s="59">
        <v>0.76388888888888884</v>
      </c>
      <c r="E145" s="59">
        <v>0.8125</v>
      </c>
      <c r="F145" s="59">
        <f t="shared" si="4"/>
        <v>4.861111111111116E-2</v>
      </c>
      <c r="I145" s="61"/>
    </row>
    <row r="146" spans="1:9">
      <c r="A146" s="75"/>
      <c r="B146" s="43" t="s">
        <v>1295</v>
      </c>
      <c r="C146" s="43" t="s">
        <v>379</v>
      </c>
      <c r="D146" s="59">
        <v>0.8125</v>
      </c>
      <c r="E146" s="59">
        <v>0.83472222222222225</v>
      </c>
      <c r="F146" s="59">
        <f t="shared" si="4"/>
        <v>2.2222222222222254E-2</v>
      </c>
      <c r="I146" s="61"/>
    </row>
    <row r="147" spans="1:9">
      <c r="A147" s="75"/>
      <c r="B147" s="43" t="s">
        <v>1261</v>
      </c>
      <c r="C147" s="43" t="s">
        <v>386</v>
      </c>
      <c r="D147" s="59">
        <v>0.83680555555555547</v>
      </c>
      <c r="E147" s="59">
        <v>0.84375</v>
      </c>
      <c r="F147" s="59">
        <f t="shared" si="4"/>
        <v>6.9444444444445308E-3</v>
      </c>
    </row>
    <row r="148" spans="1:9">
      <c r="A148" s="75"/>
      <c r="B148" s="43" t="s">
        <v>1296</v>
      </c>
      <c r="C148" s="43" t="s">
        <v>384</v>
      </c>
      <c r="D148" s="59">
        <v>0.84375</v>
      </c>
      <c r="E148" s="59">
        <v>0.87152777777777779</v>
      </c>
      <c r="F148" s="59">
        <f t="shared" si="4"/>
        <v>2.777777777777779E-2</v>
      </c>
    </row>
    <row r="149" spans="1:9">
      <c r="A149" s="75"/>
      <c r="B149" s="43" t="s">
        <v>1292</v>
      </c>
      <c r="C149" s="43" t="s">
        <v>382</v>
      </c>
      <c r="D149" s="59">
        <v>0.875</v>
      </c>
      <c r="E149" s="59">
        <v>0.92541666666666667</v>
      </c>
      <c r="F149" s="59">
        <f t="shared" si="4"/>
        <v>5.0416666666666665E-2</v>
      </c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 I124 I139 I154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 I125 I140 I155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 I126 I141 I156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 I127 I142 I157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 I128 I143 I158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66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67"/>
  <sheetViews>
    <sheetView topLeftCell="A66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1297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0.40625</v>
      </c>
      <c r="F3" s="59">
        <f t="shared" si="0"/>
        <v>1.0416666666666685E-2</v>
      </c>
      <c r="H3" s="60" t="s">
        <v>382</v>
      </c>
      <c r="I3" s="59">
        <f>SUMIFS(F2:F16, C2:C16,H3)</f>
        <v>0.41319444444444436</v>
      </c>
      <c r="Q3" t="s">
        <v>384</v>
      </c>
    </row>
    <row r="4" spans="1:17">
      <c r="A4" s="75"/>
      <c r="B4" s="43" t="s">
        <v>1298</v>
      </c>
      <c r="C4" s="43" t="s">
        <v>382</v>
      </c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499</v>
      </c>
      <c r="C5" s="43" t="s">
        <v>379</v>
      </c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t="s">
        <v>1299</v>
      </c>
      <c r="C6" s="43" t="s">
        <v>382</v>
      </c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393</v>
      </c>
      <c r="C7" s="43" t="s">
        <v>386</v>
      </c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1300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5"/>
      <c r="B9" t="s">
        <v>1301</v>
      </c>
      <c r="C9" s="43" t="s">
        <v>382</v>
      </c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0.55208333333333326</v>
      </c>
    </row>
    <row r="10" spans="1:17">
      <c r="A10" s="75"/>
      <c r="B10" s="43" t="s">
        <v>1302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 t="s">
        <v>1303</v>
      </c>
      <c r="C12" s="43" t="s">
        <v>387</v>
      </c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1304</v>
      </c>
      <c r="C17" s="43" t="s">
        <v>384</v>
      </c>
      <c r="D17" s="59">
        <v>0.27083333333333331</v>
      </c>
      <c r="E17" s="59">
        <v>0.5625</v>
      </c>
      <c r="F17" s="59">
        <f t="shared" si="0"/>
        <v>0.29166666666666669</v>
      </c>
      <c r="H17" s="57" t="s">
        <v>380</v>
      </c>
      <c r="I17" s="57" t="s">
        <v>381</v>
      </c>
    </row>
    <row r="18" spans="1:9">
      <c r="A18" s="75"/>
      <c r="B18" s="43" t="s">
        <v>1305</v>
      </c>
      <c r="C18" s="43" t="s">
        <v>382</v>
      </c>
      <c r="D18" s="59">
        <v>0.5625</v>
      </c>
      <c r="E18" s="59">
        <v>0.60416666666666663</v>
      </c>
      <c r="F18" s="59">
        <f t="shared" si="0"/>
        <v>4.166666666666663E-2</v>
      </c>
      <c r="H18" s="60" t="s">
        <v>382</v>
      </c>
      <c r="I18" s="59">
        <f>SUMIFS(F17:F31, C17:C31,H18)</f>
        <v>0.12500000000000011</v>
      </c>
    </row>
    <row r="19" spans="1:9">
      <c r="A19" s="75"/>
      <c r="B19" s="43" t="s">
        <v>1306</v>
      </c>
      <c r="C19" s="43" t="s">
        <v>382</v>
      </c>
      <c r="D19" s="59">
        <v>0.60416666666666663</v>
      </c>
      <c r="E19" s="59">
        <v>0.64583333333333337</v>
      </c>
      <c r="F19" s="59">
        <f t="shared" si="0"/>
        <v>4.1666666666666741E-2</v>
      </c>
      <c r="H19" s="60" t="s">
        <v>384</v>
      </c>
      <c r="I19" s="59">
        <f>SUMIFS(F17:F31, C17:C31,H19)</f>
        <v>0.29166666666666669</v>
      </c>
    </row>
    <row r="20" spans="1:9">
      <c r="A20" s="75"/>
      <c r="B20" t="s">
        <v>545</v>
      </c>
      <c r="C20" s="43" t="s">
        <v>386</v>
      </c>
      <c r="D20" s="59">
        <v>0.64583333333333337</v>
      </c>
      <c r="E20" s="59">
        <v>0.66666666666666663</v>
      </c>
      <c r="F20" s="59">
        <f t="shared" si="0"/>
        <v>2.0833333333333259E-2</v>
      </c>
      <c r="H20" s="60" t="s">
        <v>387</v>
      </c>
      <c r="I20" s="59">
        <f>SUMIFS(F17:F31, C17:C31,H20)</f>
        <v>6.25E-2</v>
      </c>
    </row>
    <row r="21" spans="1:9">
      <c r="A21" s="75"/>
      <c r="B21" s="43" t="s">
        <v>1307</v>
      </c>
      <c r="C21" s="43" t="s">
        <v>387</v>
      </c>
      <c r="D21" s="59">
        <v>0.66666666666666663</v>
      </c>
      <c r="E21" s="59">
        <v>0.72916666666666663</v>
      </c>
      <c r="F21" s="59">
        <f t="shared" si="0"/>
        <v>6.25E-2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1308</v>
      </c>
      <c r="C22" s="43" t="s">
        <v>382</v>
      </c>
      <c r="D22" s="59">
        <v>0.72916666666666663</v>
      </c>
      <c r="E22" s="59">
        <v>0.77083333333333337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2.0833333333333259E-2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0.5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1309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0.10069444444444453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1310</v>
      </c>
      <c r="C35" s="43" t="s">
        <v>382</v>
      </c>
      <c r="D35" s="59">
        <v>0.68055555555555547</v>
      </c>
      <c r="E35" s="59">
        <v>0.78125</v>
      </c>
      <c r="F35" s="59">
        <f t="shared" si="0"/>
        <v>0.10069444444444453</v>
      </c>
      <c r="H35" s="60" t="s">
        <v>387</v>
      </c>
      <c r="I35" s="59">
        <f>SUMIFS(F32:F46, C32:C46,H35)</f>
        <v>0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0.10069444444444453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771</v>
      </c>
      <c r="C47" s="43" t="s">
        <v>387</v>
      </c>
      <c r="D47" s="59">
        <v>0.39583333333333331</v>
      </c>
      <c r="E47" s="59">
        <v>0.40625</v>
      </c>
      <c r="F47" s="59">
        <f t="shared" si="1"/>
        <v>1.0416666666666685E-2</v>
      </c>
      <c r="H47" s="57" t="s">
        <v>380</v>
      </c>
      <c r="I47" s="57" t="s">
        <v>381</v>
      </c>
    </row>
    <row r="48" spans="1:9">
      <c r="A48" s="75"/>
      <c r="B48" s="62" t="s">
        <v>1311</v>
      </c>
      <c r="C48" s="43" t="s">
        <v>382</v>
      </c>
      <c r="D48" s="59">
        <v>0.40625</v>
      </c>
      <c r="E48" s="59">
        <v>0.52083333333333337</v>
      </c>
      <c r="F48" s="59">
        <f t="shared" si="1"/>
        <v>0.11458333333333337</v>
      </c>
      <c r="H48" s="60" t="s">
        <v>382</v>
      </c>
      <c r="I48" s="59">
        <f>SUMIFS(F47:F61, C47:C61,H48)</f>
        <v>0.39236111111111099</v>
      </c>
    </row>
    <row r="49" spans="1:9">
      <c r="A49" s="75"/>
      <c r="B49" s="43" t="s">
        <v>385</v>
      </c>
      <c r="C49" s="43" t="s">
        <v>386</v>
      </c>
      <c r="D49" s="59">
        <v>0.52083333333333337</v>
      </c>
      <c r="E49" s="59">
        <v>0.55555555555555558</v>
      </c>
      <c r="F49" s="59">
        <f t="shared" si="1"/>
        <v>3.472222222222221E-2</v>
      </c>
      <c r="H49" s="60" t="s">
        <v>384</v>
      </c>
      <c r="I49" s="59">
        <f>SUMIFS(F47:F61, C47:C61,H49)</f>
        <v>5.2083333333333336E-2</v>
      </c>
    </row>
    <row r="50" spans="1:9">
      <c r="A50" s="75"/>
      <c r="B50" s="43" t="s">
        <v>1312</v>
      </c>
      <c r="C50" s="43" t="s">
        <v>382</v>
      </c>
      <c r="D50" s="59">
        <v>0.55555555555555558</v>
      </c>
      <c r="E50" s="59">
        <v>0.63541666666666663</v>
      </c>
      <c r="F50" s="59">
        <f t="shared" si="1"/>
        <v>7.9861111111111049E-2</v>
      </c>
      <c r="H50" s="60" t="s">
        <v>387</v>
      </c>
      <c r="I50" s="59">
        <f>SUMIFS(F47:F61, C47:C61,H50)</f>
        <v>1.0416666666666685E-2</v>
      </c>
    </row>
    <row r="51" spans="1:9">
      <c r="A51" s="75"/>
      <c r="B51" s="73" t="s">
        <v>1313</v>
      </c>
      <c r="C51" s="43" t="s">
        <v>382</v>
      </c>
      <c r="D51" s="59">
        <v>0.63541666666666663</v>
      </c>
      <c r="E51" s="59">
        <v>0.70833333333333337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385</v>
      </c>
      <c r="C52" s="43" t="s">
        <v>386</v>
      </c>
      <c r="D52" s="65">
        <v>0.70833333333333337</v>
      </c>
      <c r="E52" s="59">
        <v>0.72222222222222221</v>
      </c>
      <c r="F52" s="59">
        <f t="shared" si="1"/>
        <v>1.388888888888884E-2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1314</v>
      </c>
      <c r="C53" s="43" t="s">
        <v>382</v>
      </c>
      <c r="D53" s="59">
        <v>0.72222222222222221</v>
      </c>
      <c r="E53" s="59">
        <v>0.73611111111111116</v>
      </c>
      <c r="F53" s="59">
        <v>4.5138888888888888E-2</v>
      </c>
      <c r="H53" s="60" t="s">
        <v>386</v>
      </c>
      <c r="I53" s="59">
        <f>SUMIFS(F47:F61, C47:C61,H53)</f>
        <v>5.902777777777779E-2</v>
      </c>
    </row>
    <row r="54" spans="1:9">
      <c r="A54" s="75"/>
      <c r="B54" s="43" t="s">
        <v>1281</v>
      </c>
      <c r="C54" s="43" t="s">
        <v>384</v>
      </c>
      <c r="D54" s="59">
        <v>0.73611111111111116</v>
      </c>
      <c r="E54" s="59">
        <v>0.82291666666666663</v>
      </c>
      <c r="F54" s="59">
        <v>5.2083333333333336E-2</v>
      </c>
      <c r="H54" s="56" t="s">
        <v>394</v>
      </c>
      <c r="I54" s="57">
        <f>SUM(I48:I53)</f>
        <v>0.51388888888888884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771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1315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 t="s">
        <v>502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1316</v>
      </c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1316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 t="s">
        <v>1315</v>
      </c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463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1317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 t="s">
        <v>401</v>
      </c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 t="s">
        <v>1318</v>
      </c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 t="s">
        <v>393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 t="s">
        <v>1319</v>
      </c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1320</v>
      </c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 t="s">
        <v>1321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463</v>
      </c>
      <c r="C107" s="43" t="s">
        <v>387</v>
      </c>
      <c r="D107" s="59">
        <v>0.39583333333333331</v>
      </c>
      <c r="E107" s="59">
        <v>0.40625</v>
      </c>
      <c r="F107" s="59">
        <f t="shared" si="3"/>
        <v>1.0416666666666685E-2</v>
      </c>
      <c r="H107" s="57" t="s">
        <v>380</v>
      </c>
      <c r="I107" s="57" t="s">
        <v>381</v>
      </c>
    </row>
    <row r="108" spans="1:9">
      <c r="A108" s="75"/>
      <c r="B108" s="43" t="s">
        <v>1322</v>
      </c>
      <c r="C108" s="43" t="s">
        <v>387</v>
      </c>
      <c r="D108" s="59">
        <v>0.40625</v>
      </c>
      <c r="E108" s="59">
        <v>0.44444444444444442</v>
      </c>
      <c r="F108" s="59">
        <f t="shared" si="3"/>
        <v>3.819444444444442E-2</v>
      </c>
      <c r="H108" s="60" t="s">
        <v>382</v>
      </c>
      <c r="I108" s="59">
        <f>SUMIFS(F107:F121, C107:C121,H108)</f>
        <v>0.29513888888888884</v>
      </c>
    </row>
    <row r="109" spans="1:9">
      <c r="A109" s="75"/>
      <c r="B109" s="43" t="s">
        <v>385</v>
      </c>
      <c r="C109" s="43" t="s">
        <v>386</v>
      </c>
      <c r="D109" s="59">
        <v>0.44444444444444442</v>
      </c>
      <c r="E109" s="59">
        <v>0.46180555555555558</v>
      </c>
      <c r="F109" s="59">
        <f t="shared" si="3"/>
        <v>1.736111111111116E-2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1323</v>
      </c>
      <c r="C110" s="43" t="s">
        <v>382</v>
      </c>
      <c r="D110" s="59">
        <v>0.46180555555555558</v>
      </c>
      <c r="E110" s="59">
        <v>0.52083333333333337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4.8611111111111105E-2</v>
      </c>
    </row>
    <row r="111" spans="1:9">
      <c r="A111" s="75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1324</v>
      </c>
      <c r="C112" s="43" t="s">
        <v>382</v>
      </c>
      <c r="D112" s="59">
        <v>0.5625</v>
      </c>
      <c r="E112" s="59">
        <v>0.70833333333333337</v>
      </c>
      <c r="F112" s="59">
        <f t="shared" si="3"/>
        <v>0.14583333333333337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0.70833333333333337</v>
      </c>
      <c r="E113" s="59">
        <v>0.73958333333333337</v>
      </c>
      <c r="F113" s="59">
        <f t="shared" si="3"/>
        <v>3.125E-2</v>
      </c>
      <c r="H113" s="60" t="s">
        <v>386</v>
      </c>
      <c r="I113" s="59">
        <f>SUMIFS(F107:F121, C107:C121,H113)</f>
        <v>9.027777777777779E-2</v>
      </c>
    </row>
    <row r="114" spans="1:9">
      <c r="A114" s="75"/>
      <c r="B114" s="43" t="s">
        <v>1325</v>
      </c>
      <c r="C114" s="43" t="s">
        <v>382</v>
      </c>
      <c r="D114" s="59">
        <v>0.73958333333333337</v>
      </c>
      <c r="E114" s="59">
        <v>0.79513888888888884</v>
      </c>
      <c r="F114" s="59">
        <f t="shared" si="3"/>
        <v>5.5555555555555469E-2</v>
      </c>
      <c r="H114" s="56" t="s">
        <v>394</v>
      </c>
      <c r="I114" s="57">
        <f>SUM(I108:I113)</f>
        <v>0.43402777777777773</v>
      </c>
    </row>
    <row r="115" spans="1:9">
      <c r="A115" s="75"/>
      <c r="B115" s="43" t="s">
        <v>1326</v>
      </c>
      <c r="C115" s="43" t="s">
        <v>382</v>
      </c>
      <c r="D115" s="59">
        <v>0.79861111111111116</v>
      </c>
      <c r="E115" s="59">
        <v>0.83333333333333337</v>
      </c>
      <c r="F115" s="59">
        <f t="shared" si="3"/>
        <v>3.472222222222221E-2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463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1327</v>
      </c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 t="s">
        <v>1328</v>
      </c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 t="s">
        <v>406</v>
      </c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1329</v>
      </c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1330</v>
      </c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 t="s">
        <v>1331</v>
      </c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1332</v>
      </c>
      <c r="C137" s="43" t="s">
        <v>382</v>
      </c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 t="s">
        <v>1333</v>
      </c>
      <c r="C138" s="43" t="s">
        <v>387</v>
      </c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0.28402777777777771</v>
      </c>
    </row>
    <row r="139" spans="1:9">
      <c r="A139" s="75"/>
      <c r="B139" s="43" t="s">
        <v>1230</v>
      </c>
      <c r="C139" s="43" t="s">
        <v>386</v>
      </c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8.4722222222222254E-2</v>
      </c>
    </row>
    <row r="140" spans="1:9">
      <c r="A140" s="75"/>
      <c r="B140" s="43" t="s">
        <v>1334</v>
      </c>
      <c r="C140" s="43" t="s">
        <v>384</v>
      </c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0.11527777777777781</v>
      </c>
    </row>
    <row r="141" spans="1:9">
      <c r="A141" s="75"/>
      <c r="B141" s="43" t="s">
        <v>771</v>
      </c>
      <c r="C141" s="43" t="s">
        <v>387</v>
      </c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1.3888888888888895E-2</v>
      </c>
    </row>
    <row r="142" spans="1:9">
      <c r="A142" s="75"/>
      <c r="B142" t="s">
        <v>1335</v>
      </c>
      <c r="C142" s="43" t="s">
        <v>382</v>
      </c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385</v>
      </c>
      <c r="C143" s="43" t="s">
        <v>386</v>
      </c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5.8333333333333182E-2</v>
      </c>
    </row>
    <row r="144" spans="1:9">
      <c r="A144" s="75"/>
      <c r="B144" s="62" t="s">
        <v>401</v>
      </c>
      <c r="C144" s="43" t="s">
        <v>379</v>
      </c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0.55624999999999991</v>
      </c>
    </row>
    <row r="145" spans="1:9">
      <c r="A145" s="75"/>
      <c r="B145" s="43" t="s">
        <v>1336</v>
      </c>
      <c r="C145" s="43" t="s">
        <v>382</v>
      </c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 t="s">
        <v>406</v>
      </c>
      <c r="C146" s="43" t="s">
        <v>386</v>
      </c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 t="s">
        <v>1337</v>
      </c>
      <c r="C147" s="43" t="s">
        <v>387</v>
      </c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 t="s">
        <v>1336</v>
      </c>
      <c r="C148" s="43" t="s">
        <v>382</v>
      </c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 t="s">
        <v>1338</v>
      </c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 I124 I139 I15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 I125 I140 I15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 I126 I141 I15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 I127 I142 I15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 I128 I143 I15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66" xr:uid="{00000000-0002-0000-2500-000000000000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1339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1340</v>
      </c>
      <c r="C3" s="43" t="s">
        <v>382</v>
      </c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8.333333333333337E-2</v>
      </c>
      <c r="Q3" t="s">
        <v>384</v>
      </c>
    </row>
    <row r="4" spans="1:17">
      <c r="A4" s="75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8.333333333333337E-2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1341</v>
      </c>
      <c r="C32" s="43" t="s">
        <v>382</v>
      </c>
      <c r="D32" s="59">
        <v>0.36249999999999999</v>
      </c>
      <c r="E32" s="59">
        <v>0.47569444444444442</v>
      </c>
      <c r="F32" s="59">
        <f t="shared" si="0"/>
        <v>0.11319444444444443</v>
      </c>
      <c r="H32" s="57" t="s">
        <v>380</v>
      </c>
      <c r="I32" s="57" t="s">
        <v>381</v>
      </c>
    </row>
    <row r="33" spans="1:9">
      <c r="A33" s="75"/>
      <c r="B33" s="43" t="s">
        <v>1342</v>
      </c>
      <c r="C33" s="43" t="s">
        <v>382</v>
      </c>
      <c r="D33" s="59">
        <v>0.47569444444444442</v>
      </c>
      <c r="E33" s="59">
        <v>0.55208333333333337</v>
      </c>
      <c r="F33" s="59">
        <f t="shared" si="0"/>
        <v>7.6388888888888951E-2</v>
      </c>
      <c r="H33" s="60" t="s">
        <v>382</v>
      </c>
      <c r="I33" s="59">
        <f>SUMIFS(F32:F46, C32:C46,H33)</f>
        <v>0.25347222222222215</v>
      </c>
    </row>
    <row r="34" spans="1:9">
      <c r="A34" s="75"/>
      <c r="B34" s="43" t="s">
        <v>393</v>
      </c>
      <c r="C34" s="43" t="s">
        <v>386</v>
      </c>
      <c r="D34" s="59">
        <v>0.55208333333333337</v>
      </c>
      <c r="E34" s="59">
        <v>0.61111111111111105</v>
      </c>
      <c r="F34" s="59">
        <f t="shared" si="0"/>
        <v>5.9027777777777679E-2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1343</v>
      </c>
      <c r="C35" s="43" t="s">
        <v>387</v>
      </c>
      <c r="D35" s="59">
        <v>0.61111111111111105</v>
      </c>
      <c r="E35" s="59">
        <v>0.65625</v>
      </c>
      <c r="F35" s="59">
        <f t="shared" si="0"/>
        <v>4.5138888888888951E-2</v>
      </c>
      <c r="H35" s="60" t="s">
        <v>387</v>
      </c>
      <c r="I35" s="59">
        <f>SUMIFS(F32:F46, C32:C46,H35)</f>
        <v>4.5138888888888951E-2</v>
      </c>
    </row>
    <row r="36" spans="1:9">
      <c r="A36" s="75"/>
      <c r="B36" t="s">
        <v>1344</v>
      </c>
      <c r="C36" s="43" t="s">
        <v>382</v>
      </c>
      <c r="D36" s="59">
        <v>0.66805555555555562</v>
      </c>
      <c r="E36" s="59">
        <v>0.7319444444444444</v>
      </c>
      <c r="F36" s="59">
        <f t="shared" si="0"/>
        <v>6.3888888888888773E-2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5.9027777777777679E-2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0.35763888888888878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1345</v>
      </c>
      <c r="C47" s="43" t="s">
        <v>384</v>
      </c>
      <c r="D47" s="59">
        <v>0.38541666666666669</v>
      </c>
      <c r="E47" s="59">
        <v>0.74305555555555547</v>
      </c>
      <c r="F47" s="59">
        <f t="shared" si="1"/>
        <v>0.35763888888888878</v>
      </c>
      <c r="H47" s="57" t="s">
        <v>380</v>
      </c>
      <c r="I47" s="57" t="s">
        <v>381</v>
      </c>
    </row>
    <row r="48" spans="1:9">
      <c r="A48" s="75"/>
      <c r="B48" s="62" t="s">
        <v>1346</v>
      </c>
      <c r="C48" s="43" t="s">
        <v>382</v>
      </c>
      <c r="D48" s="59">
        <v>0.74305555555555547</v>
      </c>
      <c r="E48" s="59">
        <v>0.79861111111111116</v>
      </c>
      <c r="F48" s="59">
        <f t="shared" si="1"/>
        <v>5.5555555555555691E-2</v>
      </c>
      <c r="H48" s="60" t="s">
        <v>382</v>
      </c>
      <c r="I48" s="59">
        <f>SUMIFS(F47:F61, C47:C61,H48)</f>
        <v>0.30208333333333326</v>
      </c>
    </row>
    <row r="49" spans="1:9">
      <c r="A49" s="75"/>
      <c r="B49" s="43" t="s">
        <v>1347</v>
      </c>
      <c r="C49" s="43" t="s">
        <v>382</v>
      </c>
      <c r="D49" s="59">
        <v>0.79861111111111116</v>
      </c>
      <c r="E49" s="59">
        <v>0.80902777777777779</v>
      </c>
      <c r="F49" s="59">
        <f t="shared" si="1"/>
        <v>1.041666666666663E-2</v>
      </c>
      <c r="H49" s="60" t="s">
        <v>384</v>
      </c>
      <c r="I49" s="59">
        <f>SUMIFS(F47:F61, C47:C61,H49)</f>
        <v>0.37152777777777773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0.71180555555555547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1348</v>
      </c>
      <c r="C77" s="43" t="s">
        <v>382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1349</v>
      </c>
      <c r="C78" s="43" t="s">
        <v>382</v>
      </c>
      <c r="D78" s="59">
        <v>0.40277777777777773</v>
      </c>
      <c r="E78" s="59">
        <v>0.52777777777777779</v>
      </c>
      <c r="F78" s="59">
        <f t="shared" si="2"/>
        <v>0.12500000000000006</v>
      </c>
      <c r="H78" s="60" t="s">
        <v>382</v>
      </c>
      <c r="I78" s="59">
        <f>SUMIFS(F77:F91, C77:C91,H78)</f>
        <v>0.2638888888888889</v>
      </c>
    </row>
    <row r="79" spans="1:9">
      <c r="A79" s="75"/>
      <c r="B79" s="43" t="s">
        <v>393</v>
      </c>
      <c r="C79" s="43" t="s">
        <v>386</v>
      </c>
      <c r="D79" s="59">
        <v>0.52777777777777779</v>
      </c>
      <c r="E79" s="59">
        <v>0.55555555555555558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1350</v>
      </c>
      <c r="C80" s="43" t="s">
        <v>382</v>
      </c>
      <c r="D80" s="59">
        <v>0.55555555555555558</v>
      </c>
      <c r="E80" s="59">
        <v>0.6875</v>
      </c>
      <c r="F80" s="59">
        <f t="shared" si="2"/>
        <v>0.13194444444444442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2.777777777777779E-2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0.29166666666666669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1351</v>
      </c>
      <c r="C107" s="43" t="s">
        <v>382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0.44444444444444442</v>
      </c>
      <c r="E108" s="59">
        <v>0.46875</v>
      </c>
      <c r="F108" s="59">
        <f t="shared" si="3"/>
        <v>2.430555555555558E-2</v>
      </c>
      <c r="H108" s="60" t="s">
        <v>382</v>
      </c>
      <c r="I108" s="59">
        <f>SUMIFS(F107:F121, C107:C121,H108)</f>
        <v>0.15277777777777779</v>
      </c>
    </row>
    <row r="109" spans="1:9">
      <c r="A109" s="75"/>
      <c r="B109" s="43" t="s">
        <v>1352</v>
      </c>
      <c r="C109" s="43" t="s">
        <v>382</v>
      </c>
      <c r="D109" s="59">
        <v>0.47916666666666669</v>
      </c>
      <c r="E109" s="59">
        <v>0.58333333333333337</v>
      </c>
      <c r="F109" s="59">
        <f t="shared" si="3"/>
        <v>0.10416666666666669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0.58680555555555558</v>
      </c>
      <c r="E110" s="59">
        <v>0.64583333333333337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0.125</v>
      </c>
    </row>
    <row r="111" spans="1:9">
      <c r="A111" s="75"/>
      <c r="B111" s="43" t="s">
        <v>1353</v>
      </c>
      <c r="C111" s="43" t="s">
        <v>387</v>
      </c>
      <c r="D111" s="59">
        <v>0.64583333333333337</v>
      </c>
      <c r="E111" s="59">
        <v>0.77083333333333337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8.333333333333337E-2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0.36111111111111116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1354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/>
      <c r="E138" s="59"/>
      <c r="F138" s="59">
        <f t="shared" si="4"/>
        <v>0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/>
      <c r="E139" s="59"/>
      <c r="F139" s="59">
        <f t="shared" si="4"/>
        <v>0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/>
      <c r="E140" s="59"/>
      <c r="F140" s="59">
        <f t="shared" si="4"/>
        <v>0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/>
      <c r="E141" s="59"/>
      <c r="F141" s="59">
        <f t="shared" si="4"/>
        <v>0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/>
      <c r="E143" s="59"/>
      <c r="F143" s="59">
        <f t="shared" si="4"/>
        <v>0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/>
      <c r="E145" s="59"/>
      <c r="F145" s="59">
        <f t="shared" si="4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4"/>
        <v>0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>
        <f>E150-D150</f>
        <v>0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 I124 I139 I154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 I125 I140 I155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 I126 I141 I156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 I127 I142 I157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 I128 I143 I158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66" xr:uid="{00000000-0002-0000-2600-000000000000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67"/>
  <sheetViews>
    <sheetView topLeftCell="A43" workbookViewId="0">
      <selection activeCell="C14" sqref="C1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1355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5"/>
      <c r="B3" s="43"/>
      <c r="C3" s="43"/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1356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1357</v>
      </c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1358</v>
      </c>
      <c r="C47" s="43" t="s">
        <v>382</v>
      </c>
      <c r="D47" s="59">
        <v>0.38194444444444442</v>
      </c>
      <c r="E47" s="59">
        <v>0.42708333333333331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0.42708333333333331</v>
      </c>
      <c r="E48" s="59">
        <v>0.44444444444444442</v>
      </c>
      <c r="F48" s="59">
        <f t="shared" si="1"/>
        <v>1.7361111111111105E-2</v>
      </c>
      <c r="H48" s="60" t="s">
        <v>382</v>
      </c>
      <c r="I48" s="59">
        <f>SUMIFS(F47:F61, C47:C61,H48)</f>
        <v>0.22916666666666671</v>
      </c>
    </row>
    <row r="49" spans="1:9">
      <c r="A49" s="75"/>
      <c r="B49" s="43" t="s">
        <v>1358</v>
      </c>
      <c r="C49" s="43" t="s">
        <v>382</v>
      </c>
      <c r="D49" s="59">
        <v>0.44444444444444442</v>
      </c>
      <c r="E49" s="59">
        <v>0.47569444444444442</v>
      </c>
      <c r="F49" s="59">
        <f t="shared" si="1"/>
        <v>3.125E-2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1359</v>
      </c>
      <c r="C50" s="43" t="s">
        <v>387</v>
      </c>
      <c r="D50" s="59">
        <v>0.47569444444444442</v>
      </c>
      <c r="E50" s="59">
        <v>0.50694444444444442</v>
      </c>
      <c r="F50" s="59">
        <f t="shared" si="1"/>
        <v>3.125E-2</v>
      </c>
      <c r="H50" s="60" t="s">
        <v>387</v>
      </c>
      <c r="I50" s="59">
        <f>SUMIFS(F47:F61, C47:C61,H50)</f>
        <v>3.125E-2</v>
      </c>
    </row>
    <row r="51" spans="1:9">
      <c r="A51" s="75"/>
      <c r="B51" s="73" t="s">
        <v>1360</v>
      </c>
      <c r="C51" s="43" t="s">
        <v>382</v>
      </c>
      <c r="D51" s="59">
        <v>0.50694444444444442</v>
      </c>
      <c r="E51" s="59">
        <v>0.5625</v>
      </c>
      <c r="F51" s="59">
        <f t="shared" si="1"/>
        <v>5.555555555555558E-2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406</v>
      </c>
      <c r="C52" s="43" t="s">
        <v>386</v>
      </c>
      <c r="D52" s="65">
        <v>0.5625</v>
      </c>
      <c r="E52" s="59">
        <v>0.60069444444444442</v>
      </c>
      <c r="F52" s="59">
        <f t="shared" si="1"/>
        <v>3.819444444444442E-2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1361</v>
      </c>
      <c r="C53" s="43" t="s">
        <v>382</v>
      </c>
      <c r="D53" s="59">
        <v>0.60069444444444442</v>
      </c>
      <c r="E53" s="59">
        <v>0.64583333333333337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5"/>
      <c r="B54" s="43" t="s">
        <v>1362</v>
      </c>
      <c r="C54" s="43" t="s">
        <v>382</v>
      </c>
      <c r="D54" s="59">
        <v>0.64583333333333337</v>
      </c>
      <c r="E54" s="59">
        <v>0.67708333333333337</v>
      </c>
      <c r="F54" s="59">
        <v>5.2083333333333336E-2</v>
      </c>
      <c r="H54" s="56" t="s">
        <v>394</v>
      </c>
      <c r="I54" s="57">
        <f>SUM(I48:I53)</f>
        <v>0.31597222222222227</v>
      </c>
    </row>
    <row r="55" spans="1:9">
      <c r="A55" s="75"/>
      <c r="B55" s="43" t="s">
        <v>385</v>
      </c>
      <c r="C55" s="43"/>
      <c r="D55" s="59">
        <v>0.67708333333333337</v>
      </c>
      <c r="E55" s="59">
        <v>0.69444444444444453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1363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5"/>
      <c r="B78" s="43" t="s">
        <v>1364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0.25347222222222227</v>
      </c>
    </row>
    <row r="79" spans="1:9">
      <c r="A79" s="75"/>
      <c r="B79" s="43" t="s">
        <v>1365</v>
      </c>
      <c r="C79" s="43" t="s">
        <v>382</v>
      </c>
      <c r="D79" s="59">
        <v>0.44444444444444442</v>
      </c>
      <c r="E79" s="59">
        <v>0.5</v>
      </c>
      <c r="F79" s="59">
        <f t="shared" si="2"/>
        <v>5.555555555555558E-2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1366</v>
      </c>
      <c r="C80" s="43" t="s">
        <v>382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4.8611111111111105E-2</v>
      </c>
    </row>
    <row r="81" spans="1:9">
      <c r="A81" s="75"/>
      <c r="B81" s="43" t="s">
        <v>406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1367</v>
      </c>
      <c r="C82" s="43" t="s">
        <v>382</v>
      </c>
      <c r="D82" s="59">
        <v>0.55208333333333337</v>
      </c>
      <c r="E82" s="59">
        <v>0.58333333333333337</v>
      </c>
      <c r="F82" s="59">
        <f t="shared" si="2"/>
        <v>3.125E-2</v>
      </c>
      <c r="H82" s="60" t="s">
        <v>390</v>
      </c>
      <c r="I82" s="59">
        <f>SUMIFS(F77:F91, C77:C91,H82)</f>
        <v>0</v>
      </c>
    </row>
    <row r="83" spans="1:9">
      <c r="A83" s="75"/>
      <c r="B83" s="62" t="s">
        <v>1368</v>
      </c>
      <c r="C83" s="43" t="s">
        <v>382</v>
      </c>
      <c r="D83" s="59">
        <v>0.58333333333333337</v>
      </c>
      <c r="E83" s="59">
        <v>0.6875</v>
      </c>
      <c r="F83" s="59">
        <f t="shared" si="2"/>
        <v>0.10416666666666663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0.32291666666666674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1369</v>
      </c>
      <c r="C107" s="43" t="s">
        <v>384</v>
      </c>
      <c r="D107" s="59">
        <v>0.41666666666666669</v>
      </c>
      <c r="E107" s="59">
        <v>0.54166666666666663</v>
      </c>
      <c r="F107" s="59">
        <f t="shared" si="3"/>
        <v>0.12499999999999994</v>
      </c>
      <c r="H107" s="57" t="s">
        <v>380</v>
      </c>
      <c r="I107" s="57" t="s">
        <v>381</v>
      </c>
    </row>
    <row r="108" spans="1:9">
      <c r="A108" s="75"/>
      <c r="B108" s="43" t="s">
        <v>1370</v>
      </c>
      <c r="C108" s="43" t="s">
        <v>386</v>
      </c>
      <c r="D108" s="59">
        <v>0.54166666666666663</v>
      </c>
      <c r="E108" s="59">
        <v>0.70138888888888884</v>
      </c>
      <c r="F108" s="59">
        <f t="shared" si="3"/>
        <v>0.15972222222222221</v>
      </c>
      <c r="H108" s="60" t="s">
        <v>382</v>
      </c>
      <c r="I108" s="59">
        <f>SUMIFS(F107:F121, C107:C121,H108)</f>
        <v>0</v>
      </c>
    </row>
    <row r="109" spans="1:9">
      <c r="A109" s="75"/>
      <c r="B109" s="43" t="s">
        <v>1371</v>
      </c>
      <c r="C109" s="43" t="s">
        <v>387</v>
      </c>
      <c r="D109" s="59">
        <v>0.70138888888888884</v>
      </c>
      <c r="E109" s="59">
        <v>0.79166666666666663</v>
      </c>
      <c r="F109" s="59">
        <f t="shared" si="3"/>
        <v>9.027777777777779E-2</v>
      </c>
      <c r="H109" s="60" t="s">
        <v>384</v>
      </c>
      <c r="I109" s="59">
        <f>SUMIFS(F107:F121, C107:C121,H109)</f>
        <v>0.12499999999999994</v>
      </c>
    </row>
    <row r="110" spans="1:9">
      <c r="A110" s="75"/>
      <c r="B110" s="43"/>
      <c r="C110" s="43" t="s">
        <v>382</v>
      </c>
      <c r="D110" s="59"/>
      <c r="E110" s="59"/>
      <c r="F110" s="59">
        <f t="shared" si="3"/>
        <v>0</v>
      </c>
      <c r="H110" s="60" t="s">
        <v>387</v>
      </c>
      <c r="I110" s="59">
        <f>SUMIFS(F107:F121, C107:C121,H110)</f>
        <v>9.027777777777779E-2</v>
      </c>
    </row>
    <row r="111" spans="1:9">
      <c r="A111" s="75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0.15972222222222221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0.37499999999999994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1372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1354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 I124 I139 I15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 I125 I140 I15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 I126 I141 I15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 I127 I142 I15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 I128 I143 I15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66" xr:uid="{00000000-0002-0000-2700-000000000000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1373</v>
      </c>
      <c r="C2" s="43" t="s">
        <v>382</v>
      </c>
      <c r="D2" s="59">
        <v>0.375</v>
      </c>
      <c r="E2" s="59">
        <v>0.5</v>
      </c>
      <c r="F2" s="59">
        <f t="shared" ref="F2:F44" si="0">E2-D2</f>
        <v>0.125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1374</v>
      </c>
      <c r="C3" s="43" t="s">
        <v>382</v>
      </c>
      <c r="D3" s="59">
        <v>0.5</v>
      </c>
      <c r="E3" s="59">
        <v>0.54166666666666663</v>
      </c>
      <c r="F3" s="59">
        <f t="shared" si="0"/>
        <v>4.166666666666663E-2</v>
      </c>
      <c r="H3" s="60" t="s">
        <v>382</v>
      </c>
      <c r="I3" s="59">
        <f>SUMIFS(F2:F16, C2:C16,H3)</f>
        <v>0.33333333333333326</v>
      </c>
      <c r="Q3" t="s">
        <v>384</v>
      </c>
    </row>
    <row r="4" spans="1:17">
      <c r="A4" s="75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1374</v>
      </c>
      <c r="C5" s="43" t="s">
        <v>382</v>
      </c>
      <c r="D5" s="59">
        <v>0.58333333333333337</v>
      </c>
      <c r="E5" s="59">
        <v>0.66666666666666663</v>
      </c>
      <c r="F5" s="59">
        <f t="shared" si="0"/>
        <v>8.3333333333333259E-2</v>
      </c>
      <c r="H5" s="60" t="s">
        <v>387</v>
      </c>
      <c r="I5" s="59">
        <f>SUMIFS(F2:F16, C2:C16,H5)</f>
        <v>4.166666666666663E-2</v>
      </c>
      <c r="Q5" t="s">
        <v>379</v>
      </c>
    </row>
    <row r="6" spans="1:17">
      <c r="A6" s="75"/>
      <c r="B6" s="72" t="s">
        <v>1375</v>
      </c>
      <c r="C6" s="43" t="s">
        <v>382</v>
      </c>
      <c r="D6" s="59">
        <v>0.66666666666666663</v>
      </c>
      <c r="E6" s="59">
        <v>0.75</v>
      </c>
      <c r="F6" s="59">
        <f t="shared" si="0"/>
        <v>8.333333333333337E-2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1376</v>
      </c>
      <c r="C7" s="43" t="s">
        <v>387</v>
      </c>
      <c r="D7" s="59">
        <v>0.75</v>
      </c>
      <c r="E7" s="59">
        <v>0.79166666666666663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0.41666666666666663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1377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1378</v>
      </c>
      <c r="C47" s="43" t="s">
        <v>384</v>
      </c>
      <c r="D47" s="59">
        <v>0.33333333333333331</v>
      </c>
      <c r="E47" s="59">
        <v>0.72916666666666663</v>
      </c>
      <c r="F47" s="59">
        <f t="shared" si="1"/>
        <v>0.39583333333333331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0.39583333333333331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0.39583333333333331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1379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1380</v>
      </c>
      <c r="C107" s="43" t="s">
        <v>384</v>
      </c>
      <c r="D107" s="59">
        <v>0.41666666666666669</v>
      </c>
      <c r="E107" s="59">
        <v>0.52083333333333337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393</v>
      </c>
      <c r="C108" s="43" t="s">
        <v>386</v>
      </c>
      <c r="D108" s="59">
        <v>0.52083333333333337</v>
      </c>
      <c r="E108" s="59">
        <v>0.56944444444444442</v>
      </c>
      <c r="F108" s="59">
        <f t="shared" si="3"/>
        <v>4.8611111111111049E-2</v>
      </c>
      <c r="H108" s="60" t="s">
        <v>382</v>
      </c>
      <c r="I108" s="59">
        <f>SUMIFS(F107:F121, C107:C121,H108)</f>
        <v>0.16666666666666663</v>
      </c>
    </row>
    <row r="109" spans="1:9">
      <c r="A109" s="75"/>
      <c r="B109" s="43" t="s">
        <v>1381</v>
      </c>
      <c r="C109" s="43" t="s">
        <v>382</v>
      </c>
      <c r="D109" s="59">
        <v>0.58333333333333337</v>
      </c>
      <c r="E109" s="59">
        <v>0.75</v>
      </c>
      <c r="F109" s="59">
        <f t="shared" si="3"/>
        <v>0.16666666666666663</v>
      </c>
      <c r="H109" s="60" t="s">
        <v>384</v>
      </c>
      <c r="I109" s="59">
        <f>SUMIFS(F107:F121, C107:C121,H109)</f>
        <v>0.10416666666666669</v>
      </c>
    </row>
    <row r="110" spans="1:9">
      <c r="A110" s="75"/>
      <c r="B110" s="43" t="s">
        <v>1382</v>
      </c>
      <c r="C110" s="43" t="s">
        <v>387</v>
      </c>
      <c r="D110" s="59">
        <v>0.83333333333333337</v>
      </c>
      <c r="E110" s="59">
        <v>0.875</v>
      </c>
      <c r="F110" s="59">
        <f t="shared" si="3"/>
        <v>4.166666666666663E-2</v>
      </c>
      <c r="H110" s="60" t="s">
        <v>387</v>
      </c>
      <c r="I110" s="59">
        <f>SUMIFS(F107:F121, C107:C121,H110)</f>
        <v>4.166666666666663E-2</v>
      </c>
    </row>
    <row r="111" spans="1:9">
      <c r="A111" s="75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4.8611111111111049E-2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0.36111111111111099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1378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7.5000000000000067E-2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7.5000000000000067E-2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 I124 I139 I154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 I125 I140 I155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 I126 I141 I156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 I127 I142 I157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 I128 I143 I158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66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67"/>
  <sheetViews>
    <sheetView topLeftCell="A4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1384</v>
      </c>
      <c r="C2" s="43"/>
      <c r="D2" s="59">
        <v>0.35416666666666669</v>
      </c>
      <c r="E2" s="59">
        <v>0.70833333333333337</v>
      </c>
      <c r="F2" s="59">
        <f t="shared" ref="F2:F44" si="0">E2-D2</f>
        <v>0.35416666666666669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0.125</v>
      </c>
      <c r="Q3" t="s">
        <v>384</v>
      </c>
    </row>
    <row r="4" spans="1:17">
      <c r="A4" s="75"/>
      <c r="B4" s="43" t="s">
        <v>1385</v>
      </c>
      <c r="C4" s="43" t="s">
        <v>382</v>
      </c>
      <c r="D4" s="59">
        <v>0.79166666666666663</v>
      </c>
      <c r="E4" s="59">
        <v>0.83333333333333337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1386</v>
      </c>
      <c r="C5" s="43" t="s">
        <v>382</v>
      </c>
      <c r="D5" s="59">
        <v>0.83333333333333337</v>
      </c>
      <c r="E5" s="59">
        <v>0.91666666666666663</v>
      </c>
      <c r="F5" s="59">
        <f t="shared" si="0"/>
        <v>8.3333333333333259E-2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0.125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62" t="s">
        <v>1387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1388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1390</v>
      </c>
      <c r="C107" s="43" t="s">
        <v>382</v>
      </c>
      <c r="D107" s="59">
        <v>0.375</v>
      </c>
      <c r="E107" s="59">
        <v>0.5</v>
      </c>
      <c r="F107" s="59">
        <f t="shared" si="3"/>
        <v>0.125</v>
      </c>
      <c r="H107" s="57" t="s">
        <v>380</v>
      </c>
      <c r="I107" s="57" t="s">
        <v>381</v>
      </c>
    </row>
    <row r="108" spans="1:9">
      <c r="A108" s="75"/>
      <c r="B108" s="43" t="s">
        <v>406</v>
      </c>
      <c r="C108" s="43" t="s">
        <v>386</v>
      </c>
      <c r="D108" s="59">
        <v>0.5</v>
      </c>
      <c r="E108" s="59">
        <v>0.55208333333333337</v>
      </c>
      <c r="F108" s="59">
        <f t="shared" si="3"/>
        <v>5.208333333333337E-2</v>
      </c>
      <c r="H108" s="60" t="s">
        <v>382</v>
      </c>
      <c r="I108" s="59">
        <f>SUMIFS(F107:F121, C107:C121,H108)</f>
        <v>0.19791666666666663</v>
      </c>
    </row>
    <row r="109" spans="1:9">
      <c r="A109" s="75"/>
      <c r="B109" s="43" t="s">
        <v>1391</v>
      </c>
      <c r="C109" s="43" t="s">
        <v>382</v>
      </c>
      <c r="D109" s="59">
        <v>0.59375</v>
      </c>
      <c r="E109" s="59">
        <v>0.66666666666666663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502</v>
      </c>
      <c r="C110" s="43" t="s">
        <v>386</v>
      </c>
      <c r="D110" s="59">
        <v>0.66666666666666663</v>
      </c>
      <c r="E110" s="59">
        <v>0.68055555555555547</v>
      </c>
      <c r="F110" s="59">
        <f t="shared" si="3"/>
        <v>1.388888888888884E-2</v>
      </c>
      <c r="H110" s="60" t="s">
        <v>387</v>
      </c>
      <c r="I110" s="59">
        <f>SUMIFS(F107:F121, C107:C121,H110)</f>
        <v>8.333333333333337E-2</v>
      </c>
    </row>
    <row r="111" spans="1:9">
      <c r="A111" s="75"/>
      <c r="B111" s="43" t="s">
        <v>1392</v>
      </c>
      <c r="C111" s="43" t="s">
        <v>387</v>
      </c>
      <c r="D111" s="59">
        <v>0.68055555555555547</v>
      </c>
      <c r="E111" s="59">
        <v>0.76388888888888884</v>
      </c>
      <c r="F111" s="59">
        <f t="shared" si="3"/>
        <v>8.333333333333337E-2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6.597222222222221E-2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0.34722222222222221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1393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 I124 I139 I15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 I125 I140 I15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 I126 I141 I15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 I127 I142 I15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 I128 I143 I15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66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1394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62" t="s">
        <v>1395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1396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1397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0.47222222222222227</v>
      </c>
      <c r="F108" s="59">
        <f t="shared" si="3"/>
        <v>1.3888888888888951E-2</v>
      </c>
      <c r="H108" s="60" t="s">
        <v>382</v>
      </c>
      <c r="I108" s="59">
        <f>SUMIFS(F107:F121, C107:C121,H108)</f>
        <v>0.13194444444444442</v>
      </c>
    </row>
    <row r="109" spans="1:9">
      <c r="A109" s="75"/>
      <c r="B109" s="43" t="s">
        <v>1398</v>
      </c>
      <c r="C109" s="43" t="s">
        <v>382</v>
      </c>
      <c r="D109" s="59">
        <v>0.47222222222222227</v>
      </c>
      <c r="E109" s="59">
        <v>0.52083333333333337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406</v>
      </c>
      <c r="C110" s="43" t="s">
        <v>386</v>
      </c>
      <c r="D110" s="59">
        <v>0.52083333333333337</v>
      </c>
      <c r="E110" s="59">
        <v>0.56597222222222221</v>
      </c>
      <c r="F110" s="59">
        <f t="shared" si="3"/>
        <v>4.513888888888884E-2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1399</v>
      </c>
      <c r="C111" s="43"/>
      <c r="D111" s="59">
        <v>0.58333333333333337</v>
      </c>
      <c r="E111" s="59">
        <v>0.70833333333333337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5.902777777777779E-2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0.19097222222222221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1400</v>
      </c>
      <c r="C122" s="43" t="s">
        <v>384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 I124 I139 I154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 I125 I140 I155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 I126 I141 I156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 I127 I142 I157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 I128 I143 I158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66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1401</v>
      </c>
      <c r="C2" s="43" t="s">
        <v>382</v>
      </c>
      <c r="D2" s="59">
        <v>0.39583333333333331</v>
      </c>
      <c r="E2" s="59">
        <v>0.54166666666666663</v>
      </c>
      <c r="F2" s="59">
        <f t="shared" ref="F2:F44" si="0">E2-D2</f>
        <v>0.14583333333333331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1402</v>
      </c>
      <c r="C3" s="43" t="s">
        <v>382</v>
      </c>
      <c r="D3" s="59">
        <v>0.58333333333333337</v>
      </c>
      <c r="E3" s="59">
        <v>0.75</v>
      </c>
      <c r="F3" s="59">
        <f t="shared" si="0"/>
        <v>0.16666666666666663</v>
      </c>
      <c r="H3" s="60" t="s">
        <v>382</v>
      </c>
      <c r="I3" s="59">
        <f>SUMIFS(F2:F16, C2:C16,H3)</f>
        <v>0.31249999999999994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0.31249999999999994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1403</v>
      </c>
      <c r="C32" s="43" t="s">
        <v>382</v>
      </c>
      <c r="D32" s="59">
        <v>0.35416666666666669</v>
      </c>
      <c r="E32" s="59">
        <v>0.56944444444444442</v>
      </c>
      <c r="F32" s="59">
        <f t="shared" si="0"/>
        <v>0.21527777777777773</v>
      </c>
      <c r="H32" s="57" t="s">
        <v>380</v>
      </c>
      <c r="I32" s="57" t="s">
        <v>381</v>
      </c>
    </row>
    <row r="33" spans="1:9">
      <c r="A33" s="75"/>
      <c r="B33" s="43" t="s">
        <v>385</v>
      </c>
      <c r="C33" s="43" t="s">
        <v>386</v>
      </c>
      <c r="D33" s="59">
        <v>0.56944444444444442</v>
      </c>
      <c r="E33" s="59">
        <v>0.61111111111111105</v>
      </c>
      <c r="F33" s="59">
        <f t="shared" si="0"/>
        <v>4.166666666666663E-2</v>
      </c>
      <c r="H33" s="60" t="s">
        <v>382</v>
      </c>
      <c r="I33" s="59">
        <f>SUMIFS(F32:F46, C32:C46,H33)</f>
        <v>0.32152777777777769</v>
      </c>
    </row>
    <row r="34" spans="1:9">
      <c r="A34" s="75"/>
      <c r="B34" s="43" t="s">
        <v>1404</v>
      </c>
      <c r="C34" s="43" t="s">
        <v>382</v>
      </c>
      <c r="D34" s="59">
        <v>0.61458333333333337</v>
      </c>
      <c r="E34" s="59">
        <v>0.72083333333333333</v>
      </c>
      <c r="F34" s="59">
        <f t="shared" ref="F34" si="1">E34-D34</f>
        <v>0.10624999999999996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/>
      <c r="D35" s="59"/>
      <c r="E35" s="59"/>
      <c r="F35" s="59"/>
      <c r="H35" s="60" t="s">
        <v>387</v>
      </c>
      <c r="I35" s="59">
        <f>SUMIFS(F32:F46, C32:C46,H35)</f>
        <v>0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4.166666666666663E-2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0.36319444444444432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2">E46-D46</f>
        <v>0</v>
      </c>
    </row>
    <row r="47" spans="1:9">
      <c r="A47" s="75"/>
      <c r="B47" s="43" t="s">
        <v>1405</v>
      </c>
      <c r="C47" s="43" t="s">
        <v>387</v>
      </c>
      <c r="D47" s="59">
        <v>0.4375</v>
      </c>
      <c r="E47" s="59">
        <v>0.50694444444444442</v>
      </c>
      <c r="F47" s="59">
        <f t="shared" si="2"/>
        <v>6.944444444444442E-2</v>
      </c>
      <c r="H47" s="57" t="s">
        <v>380</v>
      </c>
      <c r="I47" s="57" t="s">
        <v>381</v>
      </c>
    </row>
    <row r="48" spans="1:9">
      <c r="A48" s="75"/>
      <c r="B48" s="62" t="s">
        <v>1406</v>
      </c>
      <c r="C48" s="43" t="s">
        <v>382</v>
      </c>
      <c r="D48" s="59">
        <v>0.55555555555555558</v>
      </c>
      <c r="E48" s="59">
        <v>0.77083333333333337</v>
      </c>
      <c r="F48" s="59">
        <f t="shared" si="2"/>
        <v>0.21527777777777779</v>
      </c>
      <c r="H48" s="60" t="s">
        <v>382</v>
      </c>
      <c r="I48" s="59">
        <f>SUMIFS(F47:F61, C47:C61,H48)</f>
        <v>0.21527777777777779</v>
      </c>
    </row>
    <row r="49" spans="1:9">
      <c r="A49" s="75"/>
      <c r="B49" s="43"/>
      <c r="C49" s="43"/>
      <c r="D49" s="59">
        <v>0</v>
      </c>
      <c r="E49" s="59">
        <v>0</v>
      </c>
      <c r="F49" s="59">
        <f t="shared" si="2"/>
        <v>0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2"/>
        <v>1.3888888888888951E-2</v>
      </c>
      <c r="H50" s="60" t="s">
        <v>387</v>
      </c>
      <c r="I50" s="59">
        <f>SUMIFS(F47:F61, C47:C61,H50)</f>
        <v>6.944444444444442E-2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2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2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0.28472222222222221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3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3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3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3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3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3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3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3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3"/>
        <v>0</v>
      </c>
      <c r="I70" s="61"/>
    </row>
    <row r="71" spans="1:9">
      <c r="A71" s="75"/>
      <c r="B71" s="43"/>
      <c r="C71" s="43"/>
      <c r="D71" s="59"/>
      <c r="E71" s="59"/>
      <c r="F71" s="59">
        <f t="shared" si="3"/>
        <v>0</v>
      </c>
      <c r="I71" s="61"/>
    </row>
    <row r="72" spans="1:9">
      <c r="A72" s="75"/>
      <c r="B72" s="43"/>
      <c r="C72" s="43"/>
      <c r="D72" s="59"/>
      <c r="E72" s="59"/>
      <c r="F72" s="59">
        <f t="shared" si="3"/>
        <v>0</v>
      </c>
    </row>
    <row r="73" spans="1:9">
      <c r="A73" s="75"/>
      <c r="B73" s="43"/>
      <c r="C73" s="43"/>
      <c r="D73" s="59"/>
      <c r="E73" s="59"/>
      <c r="F73" s="59">
        <f t="shared" si="3"/>
        <v>0</v>
      </c>
    </row>
    <row r="74" spans="1:9">
      <c r="A74" s="75"/>
      <c r="B74" s="43"/>
      <c r="C74" s="43"/>
      <c r="D74" s="59"/>
      <c r="E74" s="59"/>
      <c r="F74" s="59">
        <f t="shared" si="3"/>
        <v>0</v>
      </c>
    </row>
    <row r="75" spans="1:9">
      <c r="A75" s="75"/>
      <c r="B75" s="43"/>
      <c r="C75" s="43"/>
      <c r="D75" s="59"/>
      <c r="E75" s="59"/>
      <c r="F75" s="59">
        <f t="shared" si="3"/>
        <v>0</v>
      </c>
    </row>
    <row r="76" spans="1:9">
      <c r="A76" s="75"/>
      <c r="B76" s="43"/>
      <c r="C76" s="43"/>
      <c r="D76" s="59"/>
      <c r="E76" s="59"/>
      <c r="F76" s="59">
        <f t="shared" si="3"/>
        <v>0</v>
      </c>
    </row>
    <row r="77" spans="1:9">
      <c r="A77" s="75" t="s">
        <v>14</v>
      </c>
      <c r="B77" s="43" t="s">
        <v>1407</v>
      </c>
      <c r="C77" s="43" t="s">
        <v>387</v>
      </c>
      <c r="D77" s="59">
        <v>0.39583333333333331</v>
      </c>
      <c r="E77" s="59">
        <v>0.52777777777777779</v>
      </c>
      <c r="F77" s="59">
        <f t="shared" si="3"/>
        <v>0.13194444444444448</v>
      </c>
      <c r="H77" s="57" t="s">
        <v>380</v>
      </c>
      <c r="I77" s="57" t="s">
        <v>381</v>
      </c>
    </row>
    <row r="78" spans="1:9">
      <c r="A78" s="75"/>
      <c r="B78" s="43" t="s">
        <v>1408</v>
      </c>
      <c r="C78" s="43" t="s">
        <v>382</v>
      </c>
      <c r="D78" s="59">
        <v>0.54166666666666663</v>
      </c>
      <c r="E78" s="59">
        <v>0.73611111111111116</v>
      </c>
      <c r="F78" s="59">
        <f t="shared" si="3"/>
        <v>0.19444444444444453</v>
      </c>
      <c r="H78" s="60" t="s">
        <v>382</v>
      </c>
      <c r="I78" s="59">
        <f>SUMIFS(F77:F91, C77:C91,H78)</f>
        <v>0.19444444444444453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3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3"/>
        <v>6.2500000000000056E-2</v>
      </c>
      <c r="H80" s="60" t="s">
        <v>387</v>
      </c>
      <c r="I80" s="59">
        <f>SUMIFS(F77:F91, C77:C91,H80)</f>
        <v>0.13194444444444448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3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3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3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3"/>
        <v>0.10416666666666663</v>
      </c>
      <c r="H84" s="56" t="s">
        <v>394</v>
      </c>
      <c r="I84" s="57">
        <f>SUM(I78:I83)</f>
        <v>0.32638888888888901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3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3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3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3"/>
        <v>4.166666666666663E-2</v>
      </c>
    </row>
    <row r="89" spans="1:9">
      <c r="A89" s="75"/>
      <c r="B89" s="43"/>
      <c r="C89" s="43"/>
      <c r="D89" s="59"/>
      <c r="E89" s="59"/>
      <c r="F89" s="59">
        <f t="shared" si="3"/>
        <v>0</v>
      </c>
    </row>
    <row r="90" spans="1:9">
      <c r="A90" s="75"/>
      <c r="B90" s="43"/>
      <c r="C90" s="43"/>
      <c r="D90" s="59"/>
      <c r="E90" s="59"/>
      <c r="F90" s="59">
        <f t="shared" si="3"/>
        <v>0</v>
      </c>
    </row>
    <row r="91" spans="1:9">
      <c r="A91" s="75"/>
      <c r="B91" s="43"/>
      <c r="C91" s="43"/>
      <c r="D91" s="59"/>
      <c r="E91" s="59"/>
      <c r="F91" s="59">
        <f t="shared" si="3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3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3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3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3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3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3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3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3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3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3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4">E103-D103</f>
        <v>0</v>
      </c>
    </row>
    <row r="104" spans="1:9">
      <c r="A104" s="75"/>
      <c r="B104" s="43"/>
      <c r="C104" s="43"/>
      <c r="D104" s="59"/>
      <c r="E104" s="59"/>
      <c r="F104" s="59">
        <f t="shared" si="4"/>
        <v>0</v>
      </c>
    </row>
    <row r="105" spans="1:9">
      <c r="A105" s="75"/>
      <c r="B105" s="43"/>
      <c r="C105" s="43"/>
      <c r="D105" s="59"/>
      <c r="E105" s="59"/>
      <c r="F105" s="59">
        <f t="shared" si="4"/>
        <v>0</v>
      </c>
    </row>
    <row r="106" spans="1:9">
      <c r="A106" s="75"/>
      <c r="B106" s="43"/>
      <c r="C106" s="43"/>
      <c r="D106" s="59"/>
      <c r="E106" s="59"/>
      <c r="F106" s="59">
        <f t="shared" si="4"/>
        <v>0</v>
      </c>
    </row>
    <row r="107" spans="1:9">
      <c r="A107" s="75" t="s">
        <v>16</v>
      </c>
      <c r="B107" s="43" t="s">
        <v>1409</v>
      </c>
      <c r="C107" s="43" t="s">
        <v>382</v>
      </c>
      <c r="D107" s="59">
        <v>0.41666666666666669</v>
      </c>
      <c r="E107" s="59">
        <v>0.4861111111111111</v>
      </c>
      <c r="F107" s="59">
        <f t="shared" si="4"/>
        <v>6.944444444444442E-2</v>
      </c>
      <c r="H107" s="57" t="s">
        <v>380</v>
      </c>
      <c r="I107" s="57" t="s">
        <v>381</v>
      </c>
    </row>
    <row r="108" spans="1:9">
      <c r="A108" s="75"/>
      <c r="B108" s="43" t="s">
        <v>406</v>
      </c>
      <c r="C108" s="43" t="s">
        <v>386</v>
      </c>
      <c r="D108" s="59">
        <v>0.4861111111111111</v>
      </c>
      <c r="E108" s="59">
        <v>0.51041666666666663</v>
      </c>
      <c r="F108" s="59">
        <f t="shared" si="4"/>
        <v>2.4305555555555525E-2</v>
      </c>
      <c r="H108" s="60" t="s">
        <v>382</v>
      </c>
      <c r="I108" s="59">
        <f>SUMIFS(F107:F121, C107:C121,H108)</f>
        <v>6.944444444444442E-2</v>
      </c>
    </row>
    <row r="109" spans="1:9">
      <c r="A109" s="75"/>
      <c r="B109" s="43" t="s">
        <v>1410</v>
      </c>
      <c r="C109" s="43"/>
      <c r="D109" s="59">
        <v>0.51041666666666663</v>
      </c>
      <c r="E109" s="59">
        <v>0.79166666666666663</v>
      </c>
      <c r="F109" s="59">
        <f t="shared" si="4"/>
        <v>0.28125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1411</v>
      </c>
      <c r="C110" s="43" t="s">
        <v>379</v>
      </c>
      <c r="D110" s="59">
        <v>0.70833333333333337</v>
      </c>
      <c r="E110" s="59">
        <v>0.72916666666666663</v>
      </c>
      <c r="F110" s="59">
        <f t="shared" si="4"/>
        <v>2.0833333333333259E-2</v>
      </c>
      <c r="H110" s="60" t="s">
        <v>387</v>
      </c>
      <c r="I110" s="59">
        <f>SUMIFS(F107:F121, C107:C121,H110)</f>
        <v>8.333333333333337E-2</v>
      </c>
    </row>
    <row r="111" spans="1:9">
      <c r="A111" s="75"/>
      <c r="B111" s="43"/>
      <c r="C111" s="43" t="s">
        <v>387</v>
      </c>
      <c r="D111" s="59">
        <v>0.68055555555555547</v>
      </c>
      <c r="E111" s="59">
        <v>0.76388888888888884</v>
      </c>
      <c r="F111" s="59">
        <f t="shared" si="4"/>
        <v>8.333333333333337E-2</v>
      </c>
      <c r="H111" s="60" t="s">
        <v>379</v>
      </c>
      <c r="I111" s="59">
        <f>SUMIFS(F107:F121, C107:C121,H111)</f>
        <v>2.0833333333333259E-2</v>
      </c>
    </row>
    <row r="112" spans="1:9">
      <c r="A112" s="75"/>
      <c r="B112" s="43"/>
      <c r="C112" s="43" t="s">
        <v>382</v>
      </c>
      <c r="D112" s="59"/>
      <c r="E112" s="59"/>
      <c r="F112" s="59">
        <f t="shared" si="4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4"/>
        <v>0</v>
      </c>
      <c r="H113" s="60" t="s">
        <v>386</v>
      </c>
      <c r="I113" s="59">
        <f>SUMIFS(F107:F121, C107:C121,H113)</f>
        <v>2.4305555555555525E-2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4"/>
        <v>0</v>
      </c>
      <c r="H114" s="56" t="s">
        <v>394</v>
      </c>
      <c r="I114" s="57">
        <f>SUM(I108:I113)</f>
        <v>0.19791666666666657</v>
      </c>
    </row>
    <row r="115" spans="1:9">
      <c r="A115" s="75"/>
      <c r="B115" s="43"/>
      <c r="C115" s="43" t="s">
        <v>382</v>
      </c>
      <c r="D115" s="59"/>
      <c r="E115" s="59"/>
      <c r="F115" s="59">
        <f t="shared" si="4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4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4"/>
        <v>0</v>
      </c>
    </row>
    <row r="118" spans="1:9">
      <c r="A118" s="75"/>
      <c r="B118" s="43"/>
      <c r="C118" s="43"/>
      <c r="D118" s="59"/>
      <c r="E118" s="59"/>
      <c r="F118" s="59">
        <f t="shared" si="4"/>
        <v>0</v>
      </c>
    </row>
    <row r="119" spans="1:9">
      <c r="A119" s="75"/>
      <c r="B119" s="43"/>
      <c r="C119" s="43"/>
      <c r="D119" s="59"/>
      <c r="E119" s="59"/>
      <c r="F119" s="59">
        <f t="shared" si="4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1412</v>
      </c>
      <c r="C122" s="43" t="s">
        <v>384</v>
      </c>
      <c r="D122" s="59">
        <v>0.39583333333333331</v>
      </c>
      <c r="E122" s="59">
        <v>0.40625</v>
      </c>
      <c r="F122" s="59">
        <f t="shared" ref="F122:F148" si="5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5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5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5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5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5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5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5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5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5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5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5"/>
        <v>0</v>
      </c>
    </row>
    <row r="134" spans="1:9">
      <c r="A134" s="75"/>
      <c r="B134" s="43"/>
      <c r="C134" s="43"/>
      <c r="D134" s="59"/>
      <c r="E134" s="59"/>
      <c r="F134" s="59">
        <f t="shared" si="5"/>
        <v>0</v>
      </c>
    </row>
    <row r="135" spans="1:9">
      <c r="A135" s="75"/>
      <c r="B135" s="43"/>
      <c r="C135" s="43"/>
      <c r="D135" s="59"/>
      <c r="E135" s="59"/>
      <c r="F135" s="59">
        <f t="shared" si="5"/>
        <v>0</v>
      </c>
    </row>
    <row r="136" spans="1:9">
      <c r="A136" s="75"/>
      <c r="B136" s="43"/>
      <c r="C136" s="43"/>
      <c r="D136" s="59"/>
      <c r="E136" s="59"/>
      <c r="F136" s="59">
        <f t="shared" si="5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5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5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5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5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5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5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5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5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5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5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5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5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6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6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6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6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6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6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6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6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6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6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6"/>
        <v>0</v>
      </c>
    </row>
    <row r="163" spans="1:9">
      <c r="A163" s="75"/>
      <c r="B163" s="43"/>
      <c r="C163" s="43"/>
      <c r="D163" s="59"/>
      <c r="E163" s="59"/>
      <c r="F163" s="59">
        <f t="shared" si="6"/>
        <v>0</v>
      </c>
    </row>
    <row r="164" spans="1:9">
      <c r="A164" s="75"/>
      <c r="B164" s="43"/>
      <c r="C164" s="43"/>
      <c r="D164" s="59"/>
      <c r="E164" s="59"/>
      <c r="F164" s="59">
        <f t="shared" si="6"/>
        <v>0</v>
      </c>
    </row>
    <row r="165" spans="1:9">
      <c r="A165" s="75"/>
      <c r="B165" s="43"/>
      <c r="C165" s="43"/>
      <c r="D165" s="59"/>
      <c r="E165" s="59"/>
      <c r="F165" s="59">
        <f t="shared" si="6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6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 I15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 I15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 I15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 I15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 I15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66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67"/>
  <sheetViews>
    <sheetView topLeftCell="A39"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879</v>
      </c>
      <c r="C5" s="43" t="s">
        <v>379</v>
      </c>
      <c r="D5" s="59">
        <v>0.76041666666666663</v>
      </c>
      <c r="E5" s="59">
        <v>0.80208333333333337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4.1666666666666741E-2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1414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1415</v>
      </c>
      <c r="C47" s="43" t="s">
        <v>382</v>
      </c>
      <c r="D47" s="59">
        <v>0.39583333333333331</v>
      </c>
      <c r="E47" s="59">
        <v>0.51388888888888895</v>
      </c>
      <c r="F47" s="59">
        <f t="shared" si="1"/>
        <v>0.11805555555555564</v>
      </c>
      <c r="H47" s="57" t="s">
        <v>380</v>
      </c>
      <c r="I47" s="57" t="s">
        <v>381</v>
      </c>
    </row>
    <row r="48" spans="1:9">
      <c r="A48" s="75"/>
      <c r="B48" s="62" t="s">
        <v>1416</v>
      </c>
      <c r="C48" s="43" t="s">
        <v>387</v>
      </c>
      <c r="D48" s="59">
        <v>0.5625</v>
      </c>
      <c r="E48" s="59">
        <v>0.60416666666666663</v>
      </c>
      <c r="F48" s="59">
        <f t="shared" si="1"/>
        <v>4.166666666666663E-2</v>
      </c>
      <c r="H48" s="60" t="s">
        <v>382</v>
      </c>
      <c r="I48" s="59">
        <f>SUMIFS(F47:F61, C47:C61,H48)</f>
        <v>0.11805555555555564</v>
      </c>
    </row>
    <row r="49" spans="1:9">
      <c r="A49" s="75"/>
      <c r="B49" s="43" t="s">
        <v>879</v>
      </c>
      <c r="C49" s="43" t="s">
        <v>379</v>
      </c>
      <c r="D49" s="59">
        <v>0.76041666666666663</v>
      </c>
      <c r="E49" s="59">
        <v>0.79861111111111116</v>
      </c>
      <c r="F49" s="59">
        <f t="shared" si="1"/>
        <v>3.8194444444444531E-2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0.51388888888888895</v>
      </c>
      <c r="E50" s="59">
        <v>0.5625</v>
      </c>
      <c r="F50" s="59">
        <f t="shared" si="1"/>
        <v>4.8611111111111049E-2</v>
      </c>
      <c r="H50" s="60" t="s">
        <v>387</v>
      </c>
      <c r="I50" s="59">
        <f>SUMIFS(F47:F61, C47:C61,H50)</f>
        <v>4.166666666666663E-2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3.8194444444444531E-2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0.24652777777777785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1417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5"/>
      <c r="B78" s="72" t="s">
        <v>879</v>
      </c>
      <c r="C78" s="43" t="s">
        <v>379</v>
      </c>
      <c r="D78" s="59">
        <v>0.76041666666666663</v>
      </c>
      <c r="E78" s="59">
        <v>0.80208333333333337</v>
      </c>
      <c r="F78" s="59">
        <f t="shared" si="2"/>
        <v>4.1666666666666741E-2</v>
      </c>
      <c r="H78" s="60" t="s">
        <v>382</v>
      </c>
      <c r="I78" s="59">
        <f>SUMIFS(F77:F91, C77:C91,H78)</f>
        <v>0.1736111111111111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4.1666666666666741E-2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0.21527777777777785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1418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1419</v>
      </c>
      <c r="C108" s="43" t="s">
        <v>382</v>
      </c>
      <c r="D108" s="59">
        <v>0.41666666666666669</v>
      </c>
      <c r="E108" s="59">
        <v>0.52083333333333337</v>
      </c>
      <c r="F108" s="59">
        <f t="shared" si="3"/>
        <v>0.10416666666666669</v>
      </c>
      <c r="H108" s="60" t="s">
        <v>382</v>
      </c>
      <c r="I108" s="59">
        <f>SUMIFS(F107:F121, C107:C121,H108)</f>
        <v>0.45833333333333331</v>
      </c>
    </row>
    <row r="109" spans="1:9">
      <c r="A109" s="75"/>
      <c r="B109" s="43" t="s">
        <v>406</v>
      </c>
      <c r="C109" s="43" t="s">
        <v>386</v>
      </c>
      <c r="D109" s="59">
        <v>0.52083333333333337</v>
      </c>
      <c r="E109" s="59">
        <v>0.5625</v>
      </c>
      <c r="F109" s="59">
        <f t="shared" si="3"/>
        <v>4.166666666666663E-2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1420</v>
      </c>
      <c r="C110" s="43" t="s">
        <v>382</v>
      </c>
      <c r="D110" s="59">
        <v>0.5625</v>
      </c>
      <c r="E110" s="59">
        <v>0.72916666666666663</v>
      </c>
      <c r="F110" s="59">
        <f t="shared" si="3"/>
        <v>0.16666666666666663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385</v>
      </c>
      <c r="C111" s="43" t="s">
        <v>386</v>
      </c>
      <c r="D111" s="59">
        <v>0.72916666666666663</v>
      </c>
      <c r="E111" s="59">
        <v>0.75694444444444453</v>
      </c>
      <c r="F111" s="59">
        <f t="shared" si="3"/>
        <v>2.7777777777777901E-2</v>
      </c>
      <c r="H111" s="60" t="s">
        <v>379</v>
      </c>
      <c r="I111" s="59">
        <f>SUMIFS(F107:F121, C107:C121,H111)</f>
        <v>2.083333333333337E-2</v>
      </c>
    </row>
    <row r="112" spans="1:9">
      <c r="A112" s="75"/>
      <c r="B112" s="43" t="s">
        <v>401</v>
      </c>
      <c r="C112" s="43" t="s">
        <v>379</v>
      </c>
      <c r="D112" s="59">
        <v>0.76041666666666663</v>
      </c>
      <c r="E112" s="59">
        <v>0.78125</v>
      </c>
      <c r="F112" s="59">
        <f t="shared" si="3"/>
        <v>2.083333333333337E-2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1421</v>
      </c>
      <c r="C113" s="43" t="s">
        <v>382</v>
      </c>
      <c r="D113" s="59">
        <v>0.78125</v>
      </c>
      <c r="E113" s="59">
        <v>0.79166666666666663</v>
      </c>
      <c r="F113" s="59">
        <f t="shared" si="3"/>
        <v>1.041666666666663E-2</v>
      </c>
      <c r="H113" s="60" t="s">
        <v>386</v>
      </c>
      <c r="I113" s="59">
        <f>SUMIFS(F107:F121, C107:C121,H113)</f>
        <v>6.9444444444444531E-2</v>
      </c>
    </row>
    <row r="114" spans="1:9">
      <c r="A114" s="75"/>
      <c r="B114" s="43" t="s">
        <v>1422</v>
      </c>
      <c r="C114" s="43" t="s">
        <v>382</v>
      </c>
      <c r="D114" s="59">
        <v>0.89583333333333337</v>
      </c>
      <c r="E114" s="59">
        <v>0.95833333333333337</v>
      </c>
      <c r="F114" s="59">
        <f t="shared" si="3"/>
        <v>6.25E-2</v>
      </c>
      <c r="H114" s="56" t="s">
        <v>394</v>
      </c>
      <c r="I114" s="57">
        <f>SUM(I108:I113)</f>
        <v>0.54861111111111116</v>
      </c>
    </row>
    <row r="115" spans="1:9">
      <c r="A115" s="75"/>
      <c r="B115" s="43" t="s">
        <v>1423</v>
      </c>
      <c r="C115" s="43" t="s">
        <v>382</v>
      </c>
      <c r="D115" s="59">
        <v>0.95833333333333337</v>
      </c>
      <c r="E115" s="59">
        <v>1.0104166666666667</v>
      </c>
      <c r="F115" s="59">
        <f t="shared" si="3"/>
        <v>5.208333333333337E-2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1424</v>
      </c>
      <c r="C122" s="43" t="s">
        <v>382</v>
      </c>
      <c r="D122" s="59">
        <v>0.39583333333333331</v>
      </c>
      <c r="E122" s="59">
        <v>0.5625</v>
      </c>
      <c r="F122" s="59">
        <f t="shared" ref="F122:F148" si="4">E122-D122</f>
        <v>0.16666666666666669</v>
      </c>
      <c r="H122" s="57" t="s">
        <v>380</v>
      </c>
      <c r="I122" s="57" t="s">
        <v>381</v>
      </c>
    </row>
    <row r="123" spans="1:9">
      <c r="A123" s="75"/>
      <c r="B123" s="43" t="s">
        <v>1425</v>
      </c>
      <c r="C123" s="43" t="s">
        <v>382</v>
      </c>
      <c r="D123" s="59">
        <v>0.60416666666666663</v>
      </c>
      <c r="E123" s="59">
        <v>0.70833333333333337</v>
      </c>
      <c r="F123" s="59">
        <f t="shared" si="4"/>
        <v>0.10416666666666674</v>
      </c>
      <c r="H123" s="60" t="s">
        <v>382</v>
      </c>
      <c r="I123" s="59">
        <f>SUMIFS(F122:F136, C122:C136,H123)</f>
        <v>0.27083333333333343</v>
      </c>
    </row>
    <row r="124" spans="1:9">
      <c r="A124" s="75"/>
      <c r="B124" s="43" t="s">
        <v>1426</v>
      </c>
      <c r="C124" s="43" t="s">
        <v>387</v>
      </c>
      <c r="D124" s="59">
        <v>0.70833333333333337</v>
      </c>
      <c r="E124" s="59">
        <v>0.77083333333333337</v>
      </c>
      <c r="F124" s="59">
        <f t="shared" si="4"/>
        <v>6.25E-2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6.25E-2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7.333333333333333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 I154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 I155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 I156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 I157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 I158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66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DBD3-01A5-415B-A9FC-1EF223A9BCE2}">
  <dimension ref="A1:Q167"/>
  <sheetViews>
    <sheetView topLeftCell="A99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1428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7F5DAE42-2F23-4222-BCB1-C40CCB69043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ECBD-475F-43B3-920B-A08BC71E31E0}">
  <dimension ref="A1:Q167"/>
  <sheetViews>
    <sheetView topLeftCell="A40" workbookViewId="0">
      <selection activeCell="C52" sqref="C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1434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1435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1436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B38F91E4-FFC6-4BE1-AAEB-9C71B5CF1BD3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9BB1-B8F1-4F6F-A40B-5907EB50C15B}">
  <dimension ref="A1:Q167"/>
  <sheetViews>
    <sheetView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1437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1438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1439</v>
      </c>
      <c r="C47" s="43" t="s">
        <v>382</v>
      </c>
      <c r="D47" s="59">
        <v>0.38194444444444442</v>
      </c>
      <c r="E47" s="59">
        <v>0.45833333333333331</v>
      </c>
      <c r="F47" s="59">
        <f t="shared" si="1"/>
        <v>7.6388888888888895E-2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0.45833333333333331</v>
      </c>
      <c r="E48" s="59">
        <v>0.47916666666666669</v>
      </c>
      <c r="F48" s="59">
        <f t="shared" si="1"/>
        <v>2.083333333333337E-2</v>
      </c>
      <c r="H48" s="60" t="s">
        <v>382</v>
      </c>
      <c r="I48" s="59">
        <f>SUMIFS(F47:F61, C47:C61,H48)</f>
        <v>0.17361111111111116</v>
      </c>
    </row>
    <row r="49" spans="1:9">
      <c r="A49" s="75"/>
      <c r="B49" s="43" t="s">
        <v>1440</v>
      </c>
      <c r="C49" s="43" t="s">
        <v>382</v>
      </c>
      <c r="D49" s="59">
        <v>0.47916666666666669</v>
      </c>
      <c r="E49" s="59">
        <v>0.57638888888888895</v>
      </c>
      <c r="F49" s="59">
        <f t="shared" si="1"/>
        <v>9.7222222222222265E-2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0.57638888888888895</v>
      </c>
      <c r="E50" s="59">
        <v>0.60416666666666663</v>
      </c>
      <c r="F50" s="59">
        <f t="shared" si="1"/>
        <v>2.7777777777777679E-2</v>
      </c>
      <c r="H50" s="60" t="s">
        <v>387</v>
      </c>
      <c r="I50" s="59">
        <f>SUMIFS(F47:F61, C47:C61,H50)</f>
        <v>7.2916666666666741E-2</v>
      </c>
    </row>
    <row r="51" spans="1:9">
      <c r="A51" s="75"/>
      <c r="B51" s="73" t="s">
        <v>1441</v>
      </c>
      <c r="C51" s="43" t="s">
        <v>387</v>
      </c>
      <c r="D51" s="59">
        <v>0.63194444444444442</v>
      </c>
      <c r="E51" s="59">
        <v>0.70486111111111116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0.29513888888888895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84FD6E8A-C832-4672-AA78-3EE154E0EFB4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99195-0056-4743-BCEA-1CF4E746A8A0}">
  <dimension ref="A1:Q167"/>
  <sheetViews>
    <sheetView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1442</v>
      </c>
      <c r="C2" s="43" t="s">
        <v>382</v>
      </c>
      <c r="D2" s="59">
        <v>0.41666666666666669</v>
      </c>
      <c r="E2" s="59">
        <v>0.54166666666666663</v>
      </c>
      <c r="F2" s="59">
        <f t="shared" ref="F2:F44" si="0">E2-D2</f>
        <v>0.12499999999999994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0.22916666666666657</v>
      </c>
      <c r="Q3" t="s">
        <v>384</v>
      </c>
    </row>
    <row r="4" spans="1:17">
      <c r="A4" s="75"/>
      <c r="B4" s="43" t="s">
        <v>1443</v>
      </c>
      <c r="C4" s="43" t="s">
        <v>382</v>
      </c>
      <c r="D4" s="59">
        <v>0.625</v>
      </c>
      <c r="E4" s="59">
        <v>0.72916666666666663</v>
      </c>
      <c r="F4" s="59">
        <f t="shared" si="0"/>
        <v>0.10416666666666663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0.27083333333333331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1444</v>
      </c>
      <c r="C47" s="43" t="s">
        <v>382</v>
      </c>
      <c r="D47" s="59">
        <v>0.43055555555555558</v>
      </c>
      <c r="E47" s="59">
        <v>0.50694444444444442</v>
      </c>
      <c r="F47" s="59">
        <f t="shared" si="1"/>
        <v>7.638888888888884E-2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0.50694444444444442</v>
      </c>
      <c r="E48" s="59">
        <v>0.5625</v>
      </c>
      <c r="F48" s="59">
        <f t="shared" si="1"/>
        <v>5.555555555555558E-2</v>
      </c>
      <c r="H48" s="60" t="s">
        <v>382</v>
      </c>
      <c r="I48" s="59">
        <f>SUMIFS(F47:F61, C47:C61,H48)</f>
        <v>0.16666666666666663</v>
      </c>
    </row>
    <row r="49" spans="1:9">
      <c r="A49" s="75"/>
      <c r="B49" s="43" t="s">
        <v>1444</v>
      </c>
      <c r="C49" s="43" t="s">
        <v>382</v>
      </c>
      <c r="D49" s="59">
        <v>0.5625</v>
      </c>
      <c r="E49" s="59">
        <v>0.65277777777777779</v>
      </c>
      <c r="F49" s="59">
        <f t="shared" si="1"/>
        <v>9.027777777777779E-2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5.555555555555558E-2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0.22222222222222221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1445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3DCD7C16-3B4D-4AB8-B41D-FC3C9909BF47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2B08-3A0E-4517-8C7C-C6A7B10D6047}">
  <dimension ref="A1:Q167"/>
  <sheetViews>
    <sheetView workbookViewId="0">
      <selection activeCell="B59" sqref="B5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1446</v>
      </c>
      <c r="C2" s="43" t="s">
        <v>382</v>
      </c>
      <c r="D2" s="59">
        <v>0.41666666666666669</v>
      </c>
      <c r="E2" s="59">
        <v>0.45833333333333331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1447</v>
      </c>
      <c r="C3" s="43" t="s">
        <v>387</v>
      </c>
      <c r="D3" s="59">
        <v>0.5</v>
      </c>
      <c r="E3" s="59">
        <v>0.58333333333333337</v>
      </c>
      <c r="F3" s="59">
        <f t="shared" si="0"/>
        <v>8.333333333333337E-2</v>
      </c>
      <c r="H3" s="60" t="s">
        <v>382</v>
      </c>
      <c r="I3" s="59">
        <f>SUMIFS(F2:F16, C2:C16,H3)</f>
        <v>0.16666666666666663</v>
      </c>
      <c r="Q3" t="s">
        <v>384</v>
      </c>
    </row>
    <row r="4" spans="1:17">
      <c r="A4" s="75"/>
      <c r="B4" s="43" t="s">
        <v>393</v>
      </c>
      <c r="C4" s="43" t="s">
        <v>386</v>
      </c>
      <c r="D4" s="59">
        <v>0.58333333333333337</v>
      </c>
      <c r="E4" s="59">
        <v>0.625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1448</v>
      </c>
      <c r="C5" s="43" t="s">
        <v>382</v>
      </c>
      <c r="D5" s="59">
        <v>0.625</v>
      </c>
      <c r="E5" s="59">
        <v>0.75</v>
      </c>
      <c r="F5" s="59">
        <f t="shared" si="0"/>
        <v>0.125</v>
      </c>
      <c r="H5" s="60" t="s">
        <v>387</v>
      </c>
      <c r="I5" s="59">
        <f>SUMIFS(F2:F16, C2:C16,H5)</f>
        <v>8.333333333333337E-2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4.166666666666663E-2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0.29166666666666663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0.3888888888888889</v>
      </c>
      <c r="E47" s="59">
        <v>0.4861111111111111</v>
      </c>
      <c r="F47" s="59">
        <f t="shared" si="1"/>
        <v>9.722222222222221E-2</v>
      </c>
      <c r="H47" s="57" t="s">
        <v>380</v>
      </c>
      <c r="I47" s="57" t="s">
        <v>381</v>
      </c>
    </row>
    <row r="48" spans="1:9">
      <c r="A48" s="75"/>
      <c r="B48" s="62"/>
      <c r="C48" s="43" t="s">
        <v>386</v>
      </c>
      <c r="D48" s="59">
        <v>0.4861111111111111</v>
      </c>
      <c r="E48" s="59">
        <v>0.50694444444444442</v>
      </c>
      <c r="F48" s="59">
        <f t="shared" si="1"/>
        <v>2.0833333333333315E-2</v>
      </c>
      <c r="H48" s="60" t="s">
        <v>382</v>
      </c>
      <c r="I48" s="59">
        <f>SUMIFS(F47:F61, C47:C61,H48)</f>
        <v>0.33333333333333309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5.9027777777777846E-2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0.49652777777777762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1449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0.1736111111111111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0.1736111111111111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8CFC9F34-D9C8-4B44-B660-95928994AE1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89D4-4FD8-464B-9E83-C23AA1004FE1}">
  <dimension ref="A1:Q167"/>
  <sheetViews>
    <sheetView workbookViewId="0">
      <selection activeCell="C84" sqref="C8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1450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1451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23D42820-E2CB-4799-B237-B28A992D046E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CF2D0-673E-4C62-B5D7-053CEDCBB573}">
  <dimension ref="A1:Q167"/>
  <sheetViews>
    <sheetView topLeftCell="C158" workbookViewId="0">
      <selection activeCell="E55" sqref="E5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1452</v>
      </c>
      <c r="C47" s="43" t="s">
        <v>387</v>
      </c>
      <c r="D47" s="59">
        <v>0.36458333333333331</v>
      </c>
      <c r="E47" s="59">
        <v>0.3888888888888889</v>
      </c>
      <c r="F47" s="59">
        <f t="shared" si="1"/>
        <v>2.430555555555558E-2</v>
      </c>
      <c r="H47" s="57" t="s">
        <v>380</v>
      </c>
      <c r="I47" s="57" t="s">
        <v>381</v>
      </c>
    </row>
    <row r="48" spans="1:9">
      <c r="A48" s="75"/>
      <c r="B48" s="62" t="s">
        <v>1453</v>
      </c>
      <c r="C48" s="43" t="s">
        <v>382</v>
      </c>
      <c r="D48" s="59">
        <v>0.3888888888888889</v>
      </c>
      <c r="E48" s="59">
        <v>0.44444444444444442</v>
      </c>
      <c r="F48" s="59">
        <f t="shared" si="1"/>
        <v>5.5555555555555525E-2</v>
      </c>
      <c r="H48" s="60" t="s">
        <v>382</v>
      </c>
      <c r="I48" s="59">
        <f>SUMIFS(F47:F61, C47:C61,H48)</f>
        <v>0.30555555555555558</v>
      </c>
    </row>
    <row r="49" spans="1:9">
      <c r="A49" s="75"/>
      <c r="B49" s="43" t="s">
        <v>385</v>
      </c>
      <c r="C49" s="43" t="s">
        <v>386</v>
      </c>
      <c r="D49" s="59">
        <v>0.44444444444444442</v>
      </c>
      <c r="E49" s="59">
        <v>0.4548611111111111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1453</v>
      </c>
      <c r="C50" s="43" t="s">
        <v>382</v>
      </c>
      <c r="D50" s="59">
        <v>0.4548611111111111</v>
      </c>
      <c r="E50" s="59">
        <v>0.52430555555555558</v>
      </c>
      <c r="F50" s="59">
        <f t="shared" si="1"/>
        <v>6.9444444444444475E-2</v>
      </c>
      <c r="H50" s="60" t="s">
        <v>387</v>
      </c>
      <c r="I50" s="59">
        <f>SUMIFS(F47:F61, C47:C61,H50)</f>
        <v>2.430555555555558E-2</v>
      </c>
    </row>
    <row r="51" spans="1:9">
      <c r="A51" s="75"/>
      <c r="B51" s="73" t="s">
        <v>424</v>
      </c>
      <c r="C51" s="43" t="s">
        <v>386</v>
      </c>
      <c r="D51" s="59">
        <v>0.52430555555555558</v>
      </c>
      <c r="E51" s="59">
        <v>0.54861111111111105</v>
      </c>
      <c r="F51" s="59">
        <f t="shared" si="1"/>
        <v>2.4305555555555469E-2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1453</v>
      </c>
      <c r="C52" s="43" t="s">
        <v>382</v>
      </c>
      <c r="D52" s="65">
        <v>0.54861111111111105</v>
      </c>
      <c r="E52" s="59">
        <v>0.65972222222222221</v>
      </c>
      <c r="F52" s="59">
        <f t="shared" si="1"/>
        <v>0.11111111111111116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0.65972222222222221</v>
      </c>
      <c r="E53" s="59">
        <v>0.67361111111111116</v>
      </c>
      <c r="F53" s="59">
        <v>1.3888888888888888E-2</v>
      </c>
      <c r="H53" s="60" t="s">
        <v>386</v>
      </c>
      <c r="I53" s="59">
        <f>SUMIFS(F47:F61, C47:C61,H53)</f>
        <v>4.8611111111111042E-2</v>
      </c>
    </row>
    <row r="54" spans="1:9">
      <c r="A54" s="75"/>
      <c r="B54" s="43" t="s">
        <v>1453</v>
      </c>
      <c r="C54" s="43" t="s">
        <v>382</v>
      </c>
      <c r="D54" s="59">
        <v>0.67361111111111116</v>
      </c>
      <c r="E54" s="59">
        <v>0.74305555555555547</v>
      </c>
      <c r="F54" s="59">
        <v>6.9444444444444434E-2</v>
      </c>
      <c r="H54" s="56" t="s">
        <v>394</v>
      </c>
      <c r="I54" s="57">
        <f>SUM(I48:I53)</f>
        <v>0.37847222222222221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1454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502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 t="s">
        <v>1455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393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1456</v>
      </c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385</v>
      </c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1457</v>
      </c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1458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 t="s">
        <v>1459</v>
      </c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1460</v>
      </c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1461</v>
      </c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 t="s">
        <v>1461</v>
      </c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59E7415A-2D73-4C9D-8C68-B6141780BD2C}">
      <formula1>$Q$1:$Q$7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D715-86B5-4EE4-8814-EFF223E99438}">
  <dimension ref="A1:Q167"/>
  <sheetViews>
    <sheetView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1462</v>
      </c>
      <c r="C47" s="43" t="s">
        <v>387</v>
      </c>
      <c r="D47" s="59">
        <v>0.3576388888888889</v>
      </c>
      <c r="E47" s="59">
        <v>0.41319444444444442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 t="s">
        <v>1463</v>
      </c>
      <c r="C48" s="43" t="s">
        <v>382</v>
      </c>
      <c r="D48" s="59">
        <v>0.41319444444444442</v>
      </c>
      <c r="E48" s="59">
        <v>0.4375</v>
      </c>
      <c r="F48" s="59">
        <f t="shared" si="1"/>
        <v>2.430555555555558E-2</v>
      </c>
      <c r="H48" s="60" t="s">
        <v>382</v>
      </c>
      <c r="I48" s="59">
        <f>SUMIFS(F47:F61, C47:C61,H48)</f>
        <v>0.28819444444444453</v>
      </c>
    </row>
    <row r="49" spans="1:9">
      <c r="A49" s="75"/>
      <c r="B49" s="43" t="s">
        <v>385</v>
      </c>
      <c r="C49" s="43" t="s">
        <v>386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1464</v>
      </c>
      <c r="C50" s="43" t="s">
        <v>382</v>
      </c>
      <c r="D50" s="59">
        <v>0.4513888888888889</v>
      </c>
      <c r="E50" s="59">
        <v>0.53125</v>
      </c>
      <c r="F50" s="59">
        <f t="shared" si="1"/>
        <v>7.9861111111111105E-2</v>
      </c>
      <c r="H50" s="60" t="s">
        <v>387</v>
      </c>
      <c r="I50" s="59">
        <f>SUMIFS(F47:F61, C47:C61,H50)</f>
        <v>5.5555555555555525E-2</v>
      </c>
    </row>
    <row r="51" spans="1:9">
      <c r="A51" s="75"/>
      <c r="B51" s="73" t="s">
        <v>424</v>
      </c>
      <c r="C51" s="43" t="s">
        <v>386</v>
      </c>
      <c r="D51" s="59">
        <v>0.53125</v>
      </c>
      <c r="E51" s="59">
        <v>0.55902777777777779</v>
      </c>
      <c r="F51" s="59">
        <f t="shared" si="1"/>
        <v>2.777777777777779E-2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1465</v>
      </c>
      <c r="C52" s="43" t="s">
        <v>382</v>
      </c>
      <c r="D52" s="65">
        <v>0.55902777777777779</v>
      </c>
      <c r="E52" s="59">
        <v>0.67361111111111116</v>
      </c>
      <c r="F52" s="59">
        <f t="shared" si="1"/>
        <v>0.11458333333333337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0.67361111111111116</v>
      </c>
      <c r="E53" s="59">
        <v>0.6875</v>
      </c>
      <c r="F53" s="59">
        <v>4.5138888888888888E-2</v>
      </c>
      <c r="H53" s="60" t="s">
        <v>386</v>
      </c>
      <c r="I53" s="59">
        <f>SUMIFS(F47:F61, C47:C61,H53)</f>
        <v>8.680555555555558E-2</v>
      </c>
    </row>
    <row r="54" spans="1:9">
      <c r="A54" s="75"/>
      <c r="B54" s="43" t="s">
        <v>1466</v>
      </c>
      <c r="C54" s="43" t="s">
        <v>382</v>
      </c>
      <c r="D54" s="59">
        <v>0.6875</v>
      </c>
      <c r="E54" s="59">
        <v>0.72916666666666663</v>
      </c>
      <c r="F54" s="59">
        <v>5.2083333333333336E-2</v>
      </c>
      <c r="H54" s="56" t="s">
        <v>394</v>
      </c>
      <c r="I54" s="57">
        <f>SUM(I48:I53)</f>
        <v>0.43055555555555564</v>
      </c>
    </row>
    <row r="55" spans="1:9">
      <c r="A55" s="75"/>
      <c r="B55" s="43" t="s">
        <v>1467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0DECFCFF-BCE0-4EE0-8E56-10735CBA9239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DE1F0-DD05-4764-9D8A-C5F9FC7DEF11}">
  <dimension ref="A1:Q167"/>
  <sheetViews>
    <sheetView topLeftCell="A39" workbookViewId="0">
      <selection activeCell="D47" sqref="D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1468</v>
      </c>
      <c r="C47" s="43" t="s">
        <v>387</v>
      </c>
      <c r="D47" s="59">
        <v>0.39583333333333331</v>
      </c>
      <c r="E47" s="59">
        <v>0.53472222222222221</v>
      </c>
      <c r="F47" s="59">
        <f t="shared" si="1"/>
        <v>0.1388888888888889</v>
      </c>
      <c r="H47" s="57" t="s">
        <v>380</v>
      </c>
      <c r="I47" s="57" t="s">
        <v>381</v>
      </c>
    </row>
    <row r="48" spans="1:9">
      <c r="A48" s="75"/>
      <c r="B48" s="62" t="s">
        <v>1469</v>
      </c>
      <c r="C48" s="43" t="s">
        <v>382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0.21527777777777771</v>
      </c>
    </row>
    <row r="49" spans="1:9">
      <c r="A49" s="75"/>
      <c r="B49" s="43" t="s">
        <v>385</v>
      </c>
      <c r="C49" s="43" t="s">
        <v>386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1470</v>
      </c>
      <c r="C50" s="43" t="s">
        <v>382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0.1388888888888889</v>
      </c>
    </row>
    <row r="51" spans="1:9">
      <c r="A51" s="75"/>
      <c r="B51" s="73" t="s">
        <v>1471</v>
      </c>
      <c r="C51" s="43" t="s">
        <v>386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1472</v>
      </c>
      <c r="C52" s="43" t="s">
        <v>382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0.2048611111111111</v>
      </c>
    </row>
    <row r="54" spans="1:9">
      <c r="A54" s="75"/>
      <c r="B54" s="43" t="s">
        <v>1473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0.55902777777777768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88A18EC5-F72E-4649-8E5E-3E95348F9DED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B1B0E-1BFD-4466-A5F1-F4E8A877618A}">
  <dimension ref="A1:Q167"/>
  <sheetViews>
    <sheetView topLeftCell="A59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B967F142-F13F-40F9-B851-A7DF4AA8D6C2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1359-8EC6-4D48-BE3B-1491BDCAC25E}">
  <dimension ref="A1:Q167"/>
  <sheetViews>
    <sheetView topLeftCell="A146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BF632E8E-825A-4A4C-9601-3CCB47AB22CF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CF06-B997-4898-8195-36F107D81953}">
  <dimension ref="A1:Q167"/>
  <sheetViews>
    <sheetView topLeftCell="A73" workbookViewId="0">
      <selection activeCell="E120" sqref="E12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1474</v>
      </c>
      <c r="C2" s="43" t="s">
        <v>382</v>
      </c>
      <c r="D2" s="59">
        <v>0.34375</v>
      </c>
      <c r="E2" s="59">
        <v>0.4375</v>
      </c>
      <c r="F2" s="59">
        <f t="shared" ref="F2:F44" si="0">E2-D2</f>
        <v>9.375E-2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839</v>
      </c>
      <c r="C3" s="43" t="s">
        <v>390</v>
      </c>
      <c r="D3" s="59">
        <v>0.4375</v>
      </c>
      <c r="E3" s="59">
        <v>0.47916666666666669</v>
      </c>
      <c r="F3" s="59">
        <f t="shared" si="0"/>
        <v>4.1666666666666685E-2</v>
      </c>
      <c r="H3" s="60" t="s">
        <v>382</v>
      </c>
      <c r="I3" s="59">
        <f>SUMIFS(F2:F16, C2:C16,H3)</f>
        <v>0.27777777777777785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0.47916666666666669</v>
      </c>
      <c r="E4" s="59">
        <v>0.48958333333333331</v>
      </c>
      <c r="F4" s="59">
        <f t="shared" si="0"/>
        <v>1.041666666666663E-2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1475</v>
      </c>
      <c r="C5" s="43" t="s">
        <v>382</v>
      </c>
      <c r="D5" s="59">
        <v>0.48958333333333331</v>
      </c>
      <c r="E5" s="59">
        <v>0.51041666666666663</v>
      </c>
      <c r="F5" s="59">
        <f t="shared" si="0"/>
        <v>2.0833333333333315E-2</v>
      </c>
      <c r="H5" s="60" t="s">
        <v>387</v>
      </c>
      <c r="I5" s="59">
        <f>SUMIFS(F2:F16, C2:C16,H5)</f>
        <v>2.083333333333337E-2</v>
      </c>
      <c r="Q5" t="s">
        <v>379</v>
      </c>
    </row>
    <row r="6" spans="1:17">
      <c r="A6" s="75"/>
      <c r="B6" s="72" t="s">
        <v>1476</v>
      </c>
      <c r="C6" s="43" t="s">
        <v>382</v>
      </c>
      <c r="D6" s="59">
        <v>0.51041666666666663</v>
      </c>
      <c r="E6" s="59">
        <v>0.55208333333333337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8.6805555555555525E-2</v>
      </c>
      <c r="Q7" t="s">
        <v>386</v>
      </c>
    </row>
    <row r="8" spans="1:17">
      <c r="A8" s="75"/>
      <c r="B8" s="43" t="s">
        <v>1477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4.166666666666663E-2</v>
      </c>
    </row>
    <row r="9" spans="1:17">
      <c r="A9" s="75"/>
      <c r="B9" t="s">
        <v>830</v>
      </c>
      <c r="C9" s="43" t="s">
        <v>390</v>
      </c>
      <c r="D9" s="59">
        <v>0.625</v>
      </c>
      <c r="E9" s="59">
        <v>0.67013888888888884</v>
      </c>
      <c r="F9" s="59">
        <f t="shared" si="0"/>
        <v>4.513888888888884E-2</v>
      </c>
      <c r="H9" s="56" t="s">
        <v>394</v>
      </c>
      <c r="I9" s="57">
        <f>SUM(I3:I8)</f>
        <v>0.42708333333333337</v>
      </c>
    </row>
    <row r="10" spans="1:17">
      <c r="A10" s="75"/>
      <c r="B10" s="43" t="s">
        <v>1478</v>
      </c>
      <c r="C10" s="43" t="s">
        <v>382</v>
      </c>
      <c r="D10" s="59">
        <v>0.67013888888888884</v>
      </c>
      <c r="E10" s="59">
        <v>0.75</v>
      </c>
      <c r="F10" s="59">
        <f t="shared" si="0"/>
        <v>7.986111111111116E-2</v>
      </c>
      <c r="I10" s="61"/>
    </row>
    <row r="11" spans="1:17">
      <c r="A11" s="75"/>
      <c r="B11" s="43" t="s">
        <v>1479</v>
      </c>
      <c r="C11" s="43" t="s">
        <v>387</v>
      </c>
      <c r="D11" s="59">
        <v>0.75</v>
      </c>
      <c r="E11" s="59">
        <v>0.77083333333333337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1480</v>
      </c>
      <c r="C32" s="43" t="s">
        <v>382</v>
      </c>
      <c r="D32" s="59">
        <v>0.35069444444444442</v>
      </c>
      <c r="E32" s="59">
        <v>0.4375</v>
      </c>
      <c r="F32" s="59">
        <f t="shared" si="0"/>
        <v>8.680555555555558E-2</v>
      </c>
      <c r="H32" s="57" t="s">
        <v>380</v>
      </c>
      <c r="I32" s="57" t="s">
        <v>381</v>
      </c>
    </row>
    <row r="33" spans="1:9">
      <c r="A33" s="75"/>
      <c r="B33" s="43" t="s">
        <v>498</v>
      </c>
      <c r="C33" s="43" t="s">
        <v>390</v>
      </c>
      <c r="D33" s="59">
        <v>0.4375</v>
      </c>
      <c r="E33" s="59">
        <v>0.47916666666666669</v>
      </c>
      <c r="F33" s="59" t="s">
        <v>1481</v>
      </c>
      <c r="H33" s="60" t="s">
        <v>382</v>
      </c>
      <c r="I33" s="59">
        <f>SUMIFS(F32:F46, C32:C46,H33)</f>
        <v>0.24305555555555547</v>
      </c>
    </row>
    <row r="34" spans="1:9">
      <c r="A34" s="75"/>
      <c r="B34" t="s">
        <v>385</v>
      </c>
      <c r="C34" s="43" t="s">
        <v>386</v>
      </c>
      <c r="D34" s="59">
        <v>0.47916666666666669</v>
      </c>
      <c r="E34" s="59">
        <v>0.49305555555555558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1482</v>
      </c>
      <c r="C35" s="43" t="s">
        <v>382</v>
      </c>
      <c r="D35" s="59">
        <v>0.49305555555555558</v>
      </c>
      <c r="E35" s="59">
        <v>0.55555555555555558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5"/>
      <c r="B36" t="s">
        <v>393</v>
      </c>
      <c r="C36" s="43" t="s">
        <v>386</v>
      </c>
      <c r="D36" s="59">
        <v>0.55555555555555558</v>
      </c>
      <c r="E36" s="59">
        <v>0.58333333333333337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5"/>
      <c r="B37" t="s">
        <v>1483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4.513888888888884E-2</v>
      </c>
    </row>
    <row r="38" spans="1:9">
      <c r="A38" s="75"/>
      <c r="B38" t="s">
        <v>830</v>
      </c>
      <c r="C38" s="43" t="s">
        <v>390</v>
      </c>
      <c r="D38" s="59">
        <v>0.625</v>
      </c>
      <c r="E38" s="59">
        <v>0.67013888888888884</v>
      </c>
      <c r="F38" s="59">
        <f t="shared" si="0"/>
        <v>4.513888888888884E-2</v>
      </c>
      <c r="H38" s="60" t="s">
        <v>386</v>
      </c>
      <c r="I38" s="59">
        <f>SUMIFS(F32:F46, C32:C46,H38)</f>
        <v>5.9027777777777846E-2</v>
      </c>
    </row>
    <row r="39" spans="1:9">
      <c r="A39" s="75"/>
      <c r="B39" t="s">
        <v>385</v>
      </c>
      <c r="C39" s="43" t="s">
        <v>386</v>
      </c>
      <c r="D39" s="59">
        <v>0.67013888888888884</v>
      </c>
      <c r="E39" s="59">
        <v>0.6875</v>
      </c>
      <c r="F39" s="59">
        <f t="shared" si="0"/>
        <v>1.736111111111116E-2</v>
      </c>
      <c r="H39" s="56" t="s">
        <v>394</v>
      </c>
      <c r="I39" s="57">
        <f>SUM(I33:I38)</f>
        <v>0.34722222222222215</v>
      </c>
    </row>
    <row r="40" spans="1:9">
      <c r="A40" s="75"/>
      <c r="B40" s="62" t="s">
        <v>1484</v>
      </c>
      <c r="C40" s="43" t="s">
        <v>382</v>
      </c>
      <c r="D40" s="59">
        <v>0.6875</v>
      </c>
      <c r="E40" s="59">
        <v>0.74305555555555547</v>
      </c>
      <c r="F40" s="59">
        <f t="shared" si="0"/>
        <v>5.5555555555555469E-2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1485</v>
      </c>
      <c r="C47" s="43" t="s">
        <v>382</v>
      </c>
      <c r="D47" s="59">
        <v>0.3576388888888889</v>
      </c>
      <c r="E47" s="59">
        <v>0.3888888888888889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5"/>
      <c r="B48" s="62" t="s">
        <v>1486</v>
      </c>
      <c r="C48" s="43" t="s">
        <v>382</v>
      </c>
      <c r="D48" s="59">
        <v>0.3888888888888889</v>
      </c>
      <c r="E48" s="59">
        <v>0.4375</v>
      </c>
      <c r="F48" s="59">
        <f t="shared" si="1"/>
        <v>4.8611111111111105E-2</v>
      </c>
      <c r="H48" s="60" t="s">
        <v>382</v>
      </c>
      <c r="I48" s="59">
        <f>SUMIFS(F47:F61, C47:C61,H48)</f>
        <v>0.29861111111111122</v>
      </c>
    </row>
    <row r="49" spans="1:9">
      <c r="A49" s="75"/>
      <c r="B49" s="43" t="s">
        <v>839</v>
      </c>
      <c r="C49" s="43" t="s">
        <v>379</v>
      </c>
      <c r="D49" s="59">
        <v>0.4375</v>
      </c>
      <c r="E49" s="59">
        <v>0.47916666666666669</v>
      </c>
      <c r="F49" s="59">
        <f t="shared" si="1"/>
        <v>4.1666666666666685E-2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0.47916666666666669</v>
      </c>
      <c r="E50" s="59">
        <v>0.48958333333333331</v>
      </c>
      <c r="F50" s="59">
        <f t="shared" si="1"/>
        <v>1.041666666666663E-2</v>
      </c>
      <c r="H50" s="60" t="s">
        <v>387</v>
      </c>
      <c r="I50" s="59">
        <f>SUMIFS(F47:F61, C47:C61,H50)</f>
        <v>0</v>
      </c>
    </row>
    <row r="51" spans="1:9">
      <c r="A51" s="75"/>
      <c r="B51" s="73" t="s">
        <v>1487</v>
      </c>
      <c r="C51" s="43" t="s">
        <v>382</v>
      </c>
      <c r="D51" s="59">
        <v>0.48958333333333331</v>
      </c>
      <c r="E51" s="59">
        <v>0.55555555555555558</v>
      </c>
      <c r="F51" s="59">
        <f t="shared" si="1"/>
        <v>6.5972222222222265E-2</v>
      </c>
      <c r="H51" s="60" t="s">
        <v>379</v>
      </c>
      <c r="I51" s="59">
        <f>SUMIFS(F47:F61, C47:C61,H51)</f>
        <v>4.1666666666666685E-2</v>
      </c>
    </row>
    <row r="52" spans="1:9">
      <c r="A52" s="75"/>
      <c r="B52" s="43" t="s">
        <v>393</v>
      </c>
      <c r="C52" s="43" t="s">
        <v>386</v>
      </c>
      <c r="D52" s="65">
        <v>0.55555555555555558</v>
      </c>
      <c r="E52" s="59">
        <v>0.57986111111111105</v>
      </c>
      <c r="F52" s="59">
        <f t="shared" si="1"/>
        <v>2.4305555555555469E-2</v>
      </c>
      <c r="H52" s="60" t="s">
        <v>390</v>
      </c>
      <c r="I52" s="59">
        <f>SUMIFS(F47:F61, C47:C61,H52)</f>
        <v>5.2083333333333336E-2</v>
      </c>
    </row>
    <row r="53" spans="1:9">
      <c r="A53" s="75"/>
      <c r="B53" s="62" t="s">
        <v>1487</v>
      </c>
      <c r="C53" s="43" t="s">
        <v>382</v>
      </c>
      <c r="D53" s="59">
        <v>0.57986111111111105</v>
      </c>
      <c r="E53" s="59">
        <v>0.625</v>
      </c>
      <c r="F53" s="59">
        <v>4.5138888888888888E-2</v>
      </c>
      <c r="H53" s="60" t="s">
        <v>386</v>
      </c>
      <c r="I53" s="59">
        <f>SUMIFS(F47:F61, C47:C61,H53)</f>
        <v>3.4722222222222099E-2</v>
      </c>
    </row>
    <row r="54" spans="1:9">
      <c r="A54" s="75"/>
      <c r="B54" s="43" t="s">
        <v>830</v>
      </c>
      <c r="C54" s="43" t="s">
        <v>390</v>
      </c>
      <c r="D54" s="59">
        <v>0.625</v>
      </c>
      <c r="E54" s="59">
        <v>0.67013888888888884</v>
      </c>
      <c r="F54" s="59">
        <v>5.2083333333333336E-2</v>
      </c>
      <c r="H54" s="56" t="s">
        <v>394</v>
      </c>
      <c r="I54" s="57">
        <f>SUM(I48:I53)</f>
        <v>0.42708333333333331</v>
      </c>
    </row>
    <row r="55" spans="1:9">
      <c r="A55" s="75"/>
      <c r="B55" s="43" t="s">
        <v>1488</v>
      </c>
      <c r="C55" s="43" t="s">
        <v>382</v>
      </c>
      <c r="D55" s="59">
        <v>0.67013888888888884</v>
      </c>
      <c r="E55" s="59">
        <v>0.73611111111111116</v>
      </c>
      <c r="F55" s="59">
        <f>E55-D55</f>
        <v>6.5972222222222321E-2</v>
      </c>
      <c r="I55" s="61"/>
    </row>
    <row r="56" spans="1:9">
      <c r="A56" s="75"/>
      <c r="B56" s="43" t="s">
        <v>1489</v>
      </c>
      <c r="C56" s="43" t="s">
        <v>382</v>
      </c>
      <c r="D56" s="59">
        <v>0.73611111111111116</v>
      </c>
      <c r="E56" s="59">
        <v>0.77777777777777779</v>
      </c>
      <c r="F56" s="59">
        <f>E56-D56</f>
        <v>4.166666666666663E-2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1490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498</v>
      </c>
      <c r="C78" s="43" t="s">
        <v>379</v>
      </c>
      <c r="D78" s="59">
        <v>0.4375</v>
      </c>
      <c r="E78" s="59">
        <v>0.47916666666666669</v>
      </c>
      <c r="F78" s="59">
        <f t="shared" si="2"/>
        <v>4.1666666666666685E-2</v>
      </c>
      <c r="H78" s="60" t="s">
        <v>382</v>
      </c>
      <c r="I78" s="59">
        <f>SUMIFS(F77:F91, C77:C91,H78)</f>
        <v>0.31597222222222227</v>
      </c>
    </row>
    <row r="79" spans="1:9">
      <c r="A79" s="75"/>
      <c r="B79" s="43" t="s">
        <v>385</v>
      </c>
      <c r="C79" s="43" t="s">
        <v>386</v>
      </c>
      <c r="D79" s="59">
        <v>0.47916666666666669</v>
      </c>
      <c r="E79" s="59">
        <v>0.48958333333333331</v>
      </c>
      <c r="F79" s="59">
        <f t="shared" si="2"/>
        <v>1.041666666666663E-2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 t="s">
        <v>1491</v>
      </c>
      <c r="C80" s="43" t="s">
        <v>382</v>
      </c>
      <c r="D80" s="59">
        <v>0.48958333333333331</v>
      </c>
      <c r="E80" s="59">
        <v>0.55555555555555558</v>
      </c>
      <c r="F80" s="59">
        <f t="shared" si="2"/>
        <v>6.5972222222222265E-2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0.55555555555555558</v>
      </c>
      <c r="E81" s="59">
        <v>0.57291666666666663</v>
      </c>
      <c r="F81" s="59">
        <f t="shared" si="2"/>
        <v>1.7361111111111049E-2</v>
      </c>
      <c r="H81" s="60" t="s">
        <v>379</v>
      </c>
      <c r="I81" s="59">
        <f>SUMIFS(F77:F91, C77:C91,H81)</f>
        <v>4.1666666666666685E-2</v>
      </c>
    </row>
    <row r="82" spans="1:9">
      <c r="A82" s="75"/>
      <c r="B82" s="43" t="s">
        <v>1492</v>
      </c>
      <c r="C82" s="43" t="s">
        <v>382</v>
      </c>
      <c r="D82" s="59">
        <v>0.57291666666666663</v>
      </c>
      <c r="E82" s="59">
        <v>0.61805555555555558</v>
      </c>
      <c r="F82" s="59">
        <f t="shared" si="2"/>
        <v>4.5138888888888951E-2</v>
      </c>
      <c r="H82" s="60" t="s">
        <v>390</v>
      </c>
      <c r="I82" s="59">
        <f>SUMIFS(F77:F91, C77:C91,H82)</f>
        <v>4.513888888888884E-2</v>
      </c>
    </row>
    <row r="83" spans="1:9">
      <c r="A83" s="75"/>
      <c r="B83" s="43" t="s">
        <v>839</v>
      </c>
      <c r="C83" s="43" t="s">
        <v>390</v>
      </c>
      <c r="D83" s="59">
        <v>0.625</v>
      </c>
      <c r="E83" s="59">
        <v>0.67013888888888884</v>
      </c>
      <c r="F83" s="59">
        <f t="shared" si="2"/>
        <v>4.513888888888884E-2</v>
      </c>
      <c r="H83" s="60" t="s">
        <v>386</v>
      </c>
      <c r="I83" s="59">
        <f>SUMIFS(F77:F91, C77:C91,H83)</f>
        <v>3.8194444444444309E-2</v>
      </c>
    </row>
    <row r="84" spans="1:9">
      <c r="A84" s="75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0.45138888888888873</v>
      </c>
    </row>
    <row r="85" spans="1:9">
      <c r="A85" s="75"/>
      <c r="B85" s="43" t="s">
        <v>1493</v>
      </c>
      <c r="C85" s="43" t="s">
        <v>384</v>
      </c>
      <c r="D85" s="59">
        <v>0.6875</v>
      </c>
      <c r="E85" s="59">
        <v>0.69791666666666663</v>
      </c>
      <c r="F85" s="59">
        <f t="shared" si="2"/>
        <v>1.041666666666663E-2</v>
      </c>
      <c r="I85" s="61"/>
    </row>
    <row r="86" spans="1:9">
      <c r="A86" s="75"/>
      <c r="B86" s="43" t="s">
        <v>1494</v>
      </c>
      <c r="C86" s="43" t="s">
        <v>382</v>
      </c>
      <c r="D86" s="59">
        <v>0.69791666666666663</v>
      </c>
      <c r="E86" s="59">
        <v>0.78125</v>
      </c>
      <c r="F86" s="59">
        <f t="shared" si="2"/>
        <v>8.333333333333337E-2</v>
      </c>
      <c r="I86" s="61"/>
    </row>
    <row r="87" spans="1:9">
      <c r="A87" s="75"/>
      <c r="B87" s="43" t="s">
        <v>1495</v>
      </c>
      <c r="C87" s="43" t="s">
        <v>382</v>
      </c>
      <c r="D87" s="59">
        <v>0.83333333333333337</v>
      </c>
      <c r="E87" s="59">
        <v>0.88888888888888884</v>
      </c>
      <c r="F87" s="59">
        <f t="shared" si="2"/>
        <v>5.5555555555555469E-2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1496</v>
      </c>
      <c r="C107" s="43" t="s">
        <v>382</v>
      </c>
      <c r="D107" s="59">
        <v>0.34722222222222227</v>
      </c>
      <c r="E107" s="59">
        <v>0.4375</v>
      </c>
      <c r="F107" s="59">
        <f t="shared" si="3"/>
        <v>9.0277777777777735E-2</v>
      </c>
      <c r="H107" s="57" t="s">
        <v>380</v>
      </c>
      <c r="I107" s="57" t="s">
        <v>381</v>
      </c>
    </row>
    <row r="108" spans="1:9">
      <c r="A108" s="75"/>
      <c r="B108" s="43" t="s">
        <v>1497</v>
      </c>
      <c r="C108" s="43" t="s">
        <v>390</v>
      </c>
      <c r="D108" s="59">
        <v>0.4375</v>
      </c>
      <c r="E108" s="59">
        <v>0.47916666666666669</v>
      </c>
      <c r="F108" s="59">
        <f t="shared" si="3"/>
        <v>4.1666666666666685E-2</v>
      </c>
      <c r="H108" s="60" t="s">
        <v>382</v>
      </c>
      <c r="I108" s="59">
        <f>SUMIFS(F107:F121, C107:C121,H108)</f>
        <v>0.23611111111111094</v>
      </c>
    </row>
    <row r="109" spans="1:9">
      <c r="A109" s="75"/>
      <c r="B109" s="43" t="s">
        <v>385</v>
      </c>
      <c r="C109" s="43" t="s">
        <v>386</v>
      </c>
      <c r="D109" s="59">
        <v>0.47916666666666669</v>
      </c>
      <c r="E109" s="59">
        <v>0.48958333333333331</v>
      </c>
      <c r="F109" s="59">
        <f t="shared" si="3"/>
        <v>1.041666666666663E-2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1498</v>
      </c>
      <c r="C110" s="43" t="s">
        <v>382</v>
      </c>
      <c r="D110" s="59">
        <v>0.48958333333333331</v>
      </c>
      <c r="E110" s="59">
        <v>0.52083333333333337</v>
      </c>
      <c r="F110" s="59">
        <f t="shared" si="3"/>
        <v>3.1250000000000056E-2</v>
      </c>
      <c r="H110" s="60" t="s">
        <v>387</v>
      </c>
      <c r="I110" s="59">
        <f>SUMIFS(F107:F121, C107:C121,H110)</f>
        <v>3.8194444444444531E-2</v>
      </c>
    </row>
    <row r="111" spans="1:9">
      <c r="A111" s="75"/>
      <c r="B111" s="43" t="s">
        <v>1499</v>
      </c>
      <c r="C111" s="43" t="s">
        <v>382</v>
      </c>
      <c r="D111" s="59">
        <v>0.52083333333333337</v>
      </c>
      <c r="E111" s="59">
        <v>0.54861111111111105</v>
      </c>
      <c r="F111" s="59">
        <f t="shared" si="3"/>
        <v>2.7777777777777679E-2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0.54861111111111105</v>
      </c>
      <c r="E112" s="59">
        <v>0.58333333333333337</v>
      </c>
      <c r="F112" s="59">
        <f t="shared" si="3"/>
        <v>3.4722222222222321E-2</v>
      </c>
      <c r="H112" s="60" t="s">
        <v>390</v>
      </c>
      <c r="I112" s="59">
        <f>SUMIFS(F107:F121, C107:C121,H112)</f>
        <v>8.6805555555555525E-2</v>
      </c>
    </row>
    <row r="113" spans="1:9">
      <c r="A113" s="75"/>
      <c r="B113" s="43" t="s">
        <v>1500</v>
      </c>
      <c r="C113" s="43" t="s">
        <v>382</v>
      </c>
      <c r="D113" s="59">
        <v>0.58333333333333337</v>
      </c>
      <c r="E113" s="59">
        <v>0.625</v>
      </c>
      <c r="F113" s="59">
        <f t="shared" si="3"/>
        <v>4.166666666666663E-2</v>
      </c>
      <c r="H113" s="60" t="s">
        <v>386</v>
      </c>
      <c r="I113" s="59">
        <f>SUMIFS(F107:F121, C107:C121,H113)</f>
        <v>5.9027777777777901E-2</v>
      </c>
    </row>
    <row r="114" spans="1:9">
      <c r="A114" s="75"/>
      <c r="B114" s="43" t="s">
        <v>1501</v>
      </c>
      <c r="C114" s="43" t="s">
        <v>390</v>
      </c>
      <c r="D114" s="59">
        <v>0.625</v>
      </c>
      <c r="E114" s="59">
        <v>0.67013888888888884</v>
      </c>
      <c r="F114" s="59">
        <f t="shared" si="3"/>
        <v>4.513888888888884E-2</v>
      </c>
      <c r="H114" s="56" t="s">
        <v>394</v>
      </c>
      <c r="I114" s="57">
        <f>SUM(I108:I113)</f>
        <v>0.4201388888888889</v>
      </c>
    </row>
    <row r="115" spans="1:9">
      <c r="A115" s="75"/>
      <c r="B115" s="43" t="s">
        <v>385</v>
      </c>
      <c r="C115" s="43" t="s">
        <v>386</v>
      </c>
      <c r="D115" s="59">
        <v>0.67013888888888884</v>
      </c>
      <c r="E115" s="59">
        <v>0.68402777777777779</v>
      </c>
      <c r="F115" s="59">
        <f t="shared" si="3"/>
        <v>1.3888888888888951E-2</v>
      </c>
      <c r="I115" s="61"/>
    </row>
    <row r="116" spans="1:9">
      <c r="A116" s="75"/>
      <c r="B116" s="43" t="s">
        <v>1502</v>
      </c>
      <c r="C116" s="43" t="s">
        <v>382</v>
      </c>
      <c r="D116" s="59">
        <v>0.68402777777777779</v>
      </c>
      <c r="E116" s="59">
        <v>0.71875</v>
      </c>
      <c r="F116" s="59">
        <f t="shared" si="3"/>
        <v>3.472222222222221E-2</v>
      </c>
      <c r="I116" s="61"/>
    </row>
    <row r="117" spans="1:9">
      <c r="A117" s="75"/>
      <c r="B117" s="43" t="s">
        <v>1503</v>
      </c>
      <c r="C117" s="43" t="s">
        <v>387</v>
      </c>
      <c r="D117" s="59">
        <v>0.71875</v>
      </c>
      <c r="E117" s="59">
        <v>0.75694444444444453</v>
      </c>
      <c r="F117" s="59">
        <f t="shared" si="3"/>
        <v>3.8194444444444531E-2</v>
      </c>
    </row>
    <row r="118" spans="1:9">
      <c r="A118" s="75"/>
      <c r="B118" s="43" t="s">
        <v>1504</v>
      </c>
      <c r="C118" s="43" t="s">
        <v>382</v>
      </c>
      <c r="D118" s="59">
        <v>0.83333333333333337</v>
      </c>
      <c r="E118" s="59">
        <v>0.84375</v>
      </c>
      <c r="F118" s="59">
        <f t="shared" si="3"/>
        <v>1.041666666666663E-2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1505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5"/>
      <c r="B123" s="43" t="s">
        <v>1497</v>
      </c>
      <c r="C123" s="43" t="s">
        <v>390</v>
      </c>
      <c r="D123" s="59">
        <v>0.4375</v>
      </c>
      <c r="E123" s="59">
        <v>0.47916666666666669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0.29166666666666669</v>
      </c>
    </row>
    <row r="124" spans="1:9">
      <c r="A124" s="7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4"/>
        <v>1.041666666666663E-2</v>
      </c>
      <c r="H124" s="60" t="s">
        <v>384</v>
      </c>
      <c r="I124" s="59">
        <v>7</v>
      </c>
    </row>
    <row r="125" spans="1:9">
      <c r="A125" s="75"/>
      <c r="B125" s="43" t="s">
        <v>1506</v>
      </c>
      <c r="C125" s="43" t="s">
        <v>382</v>
      </c>
      <c r="D125" s="59">
        <v>0.48958333333333331</v>
      </c>
      <c r="E125" s="59">
        <v>0.54166666666666663</v>
      </c>
      <c r="F125" s="59">
        <f t="shared" si="4"/>
        <v>5.2083333333333315E-2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0.57291666666666663</v>
      </c>
      <c r="F126" s="59">
        <f t="shared" si="4"/>
        <v>3.125E-2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1507</v>
      </c>
      <c r="C127" s="43" t="s">
        <v>382</v>
      </c>
      <c r="D127" s="59">
        <v>0.57291666666666663</v>
      </c>
      <c r="E127" s="59">
        <v>0.625</v>
      </c>
      <c r="F127" s="59">
        <f t="shared" si="4"/>
        <v>5.208333333333337E-2</v>
      </c>
      <c r="H127" s="60" t="s">
        <v>390</v>
      </c>
      <c r="I127" s="59">
        <f>SUMIFS(F122:F136, C122:C136,H127)</f>
        <v>8.6805555555555525E-2</v>
      </c>
    </row>
    <row r="128" spans="1:9">
      <c r="A128" s="75"/>
      <c r="B128" s="43" t="s">
        <v>498</v>
      </c>
      <c r="C128" s="43" t="s">
        <v>390</v>
      </c>
      <c r="D128" s="59">
        <v>0.625</v>
      </c>
      <c r="E128" s="59">
        <v>0.67013888888888884</v>
      </c>
      <c r="F128" s="59">
        <f t="shared" si="4"/>
        <v>4.513888888888884E-2</v>
      </c>
      <c r="H128" s="60" t="s">
        <v>386</v>
      </c>
      <c r="I128" s="59">
        <f>SUMIFS(F122:F136, C122:C136,H128)</f>
        <v>5.902777777777779E-2</v>
      </c>
    </row>
    <row r="129" spans="1:9">
      <c r="A129" s="75"/>
      <c r="B129" s="43" t="s">
        <v>385</v>
      </c>
      <c r="C129" s="43" t="s">
        <v>386</v>
      </c>
      <c r="D129" s="59">
        <v>0.67013888888888884</v>
      </c>
      <c r="E129" s="59">
        <v>0.6875</v>
      </c>
      <c r="F129" s="59">
        <f t="shared" si="4"/>
        <v>1.736111111111116E-2</v>
      </c>
      <c r="H129" s="56" t="s">
        <v>394</v>
      </c>
      <c r="I129" s="57">
        <f>SUM(I123:I128)</f>
        <v>7.4375</v>
      </c>
    </row>
    <row r="130" spans="1:9">
      <c r="A130" s="75"/>
      <c r="B130" s="43" t="s">
        <v>1508</v>
      </c>
      <c r="C130" s="43" t="s">
        <v>382</v>
      </c>
      <c r="D130" s="59">
        <v>0.6875</v>
      </c>
      <c r="E130" s="59">
        <v>0.70833333333333337</v>
      </c>
      <c r="F130" s="59">
        <f t="shared" si="4"/>
        <v>2.083333333333337E-2</v>
      </c>
      <c r="I130" s="61"/>
    </row>
    <row r="131" spans="1:9">
      <c r="A131" s="75"/>
      <c r="B131" s="43" t="s">
        <v>1509</v>
      </c>
      <c r="C131" s="43" t="s">
        <v>382</v>
      </c>
      <c r="D131" s="59">
        <v>0.70833333333333337</v>
      </c>
      <c r="E131" s="59">
        <v>0.8125</v>
      </c>
      <c r="F131" s="59">
        <f t="shared" si="4"/>
        <v>0.10416666666666663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130EB189-94BD-4C1A-8D28-43AB39B45CDF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5118-1387-470C-A6CB-9D253DCC54D4}">
  <dimension ref="A1:Q167"/>
  <sheetViews>
    <sheetView topLeftCell="A50" workbookViewId="0">
      <selection activeCell="A2" sqref="A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1510</v>
      </c>
      <c r="C2" s="43" t="s">
        <v>387</v>
      </c>
      <c r="D2" s="59">
        <v>0.34375</v>
      </c>
      <c r="E2" s="59">
        <v>0.39583333333333331</v>
      </c>
      <c r="F2" s="59">
        <f t="shared" ref="F2:F44" si="0">E2-D2</f>
        <v>5.2083333333333315E-2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1511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0.22569444444444431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0.45833333333333331</v>
      </c>
      <c r="E4" s="59">
        <v>0.46875</v>
      </c>
      <c r="F4" s="59">
        <f t="shared" si="0"/>
        <v>1.0416666666666685E-2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1512</v>
      </c>
      <c r="C5" s="43" t="s">
        <v>382</v>
      </c>
      <c r="D5" s="59">
        <v>0.46875</v>
      </c>
      <c r="E5" s="59">
        <v>0.54166666666666663</v>
      </c>
      <c r="F5" s="59">
        <f t="shared" si="0"/>
        <v>7.291666666666663E-2</v>
      </c>
      <c r="H5" s="60" t="s">
        <v>387</v>
      </c>
      <c r="I5" s="59">
        <f>SUMIFS(F2:F16, C2:C16,H5)</f>
        <v>7.2916666666666685E-2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1513</v>
      </c>
      <c r="C7" s="43" t="s">
        <v>382</v>
      </c>
      <c r="D7" s="59">
        <v>0.58333333333333337</v>
      </c>
      <c r="E7" s="59">
        <v>0.59722222222222221</v>
      </c>
      <c r="F7" s="59">
        <f t="shared" si="0"/>
        <v>1.388888888888884E-2</v>
      </c>
      <c r="H7" s="60" t="s">
        <v>390</v>
      </c>
      <c r="I7" s="59">
        <f>SUMIFS(F2:F16, C2:C16,H7)</f>
        <v>7.6388888888888951E-2</v>
      </c>
      <c r="Q7" t="s">
        <v>386</v>
      </c>
    </row>
    <row r="8" spans="1:17">
      <c r="A8" s="75"/>
      <c r="B8" s="43" t="s">
        <v>1514</v>
      </c>
      <c r="C8" s="43" t="s">
        <v>390</v>
      </c>
      <c r="D8" s="59">
        <v>0.59722222222222221</v>
      </c>
      <c r="E8" s="59">
        <v>0.67361111111111116</v>
      </c>
      <c r="F8" s="59">
        <f t="shared" si="0"/>
        <v>7.6388888888888951E-2</v>
      </c>
      <c r="H8" s="60" t="s">
        <v>386</v>
      </c>
      <c r="I8" s="59">
        <f>SUMIFS(F2:F16, C2:C16,H8)</f>
        <v>5.2083333333333426E-2</v>
      </c>
    </row>
    <row r="9" spans="1:17">
      <c r="A9" s="75"/>
      <c r="B9" t="s">
        <v>1515</v>
      </c>
      <c r="C9" s="43" t="s">
        <v>382</v>
      </c>
      <c r="D9" s="59">
        <v>0.67361111111111116</v>
      </c>
      <c r="E9" s="59">
        <v>0.70833333333333337</v>
      </c>
      <c r="F9" s="59">
        <f t="shared" si="0"/>
        <v>3.472222222222221E-2</v>
      </c>
      <c r="H9" s="56" t="s">
        <v>394</v>
      </c>
      <c r="I9" s="57">
        <f>SUM(I3:I8)</f>
        <v>0.42708333333333337</v>
      </c>
    </row>
    <row r="10" spans="1:17">
      <c r="A10" s="75"/>
      <c r="B10" s="43" t="s">
        <v>1474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5"/>
      <c r="B11" s="43" t="s">
        <v>1516</v>
      </c>
      <c r="C11" s="43" t="s">
        <v>387</v>
      </c>
      <c r="D11" s="59">
        <v>0.8125</v>
      </c>
      <c r="E11" s="59">
        <v>0.83333333333333337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1517</v>
      </c>
      <c r="C32" s="43" t="s">
        <v>382</v>
      </c>
      <c r="D32" s="59">
        <v>0.3430555555555555</v>
      </c>
      <c r="E32" s="59">
        <v>0.3576388888888889</v>
      </c>
      <c r="F32" s="59">
        <f t="shared" si="0"/>
        <v>1.4583333333333393E-2</v>
      </c>
      <c r="H32" s="57" t="s">
        <v>380</v>
      </c>
      <c r="I32" s="57" t="s">
        <v>381</v>
      </c>
    </row>
    <row r="33" spans="1:9">
      <c r="A33" s="75"/>
      <c r="B33" s="43" t="s">
        <v>1518</v>
      </c>
      <c r="C33" s="43" t="s">
        <v>382</v>
      </c>
      <c r="D33" s="59">
        <v>0.3576388888888889</v>
      </c>
      <c r="E33" s="59">
        <v>0.3923611111111111</v>
      </c>
      <c r="F33" s="59">
        <f t="shared" si="0"/>
        <v>3.472222222222221E-2</v>
      </c>
      <c r="H33" s="60" t="s">
        <v>382</v>
      </c>
      <c r="I33" s="59">
        <f>SUMIFS(F32:F46, C32:C46,H33)</f>
        <v>0.30972222222222234</v>
      </c>
    </row>
    <row r="34" spans="1:9">
      <c r="A34" s="75"/>
      <c r="B34" s="43" t="s">
        <v>1519</v>
      </c>
      <c r="C34" s="43" t="s">
        <v>382</v>
      </c>
      <c r="D34" s="59">
        <v>0.3923611111111111</v>
      </c>
      <c r="E34" s="59">
        <v>0.4548611111111111</v>
      </c>
      <c r="F34" s="59">
        <f t="shared" si="0"/>
        <v>6.25E-2</v>
      </c>
      <c r="H34" s="60" t="s">
        <v>384</v>
      </c>
      <c r="I34" s="59">
        <f>SUMIFS(F32:F46, C32:C46,H34)</f>
        <v>0</v>
      </c>
    </row>
    <row r="35" spans="1:9">
      <c r="A35" s="75"/>
      <c r="B35" t="s">
        <v>385</v>
      </c>
      <c r="C35" s="43" t="s">
        <v>386</v>
      </c>
      <c r="D35" s="59">
        <v>0.4548611111111111</v>
      </c>
      <c r="E35" s="59">
        <v>0.46875</v>
      </c>
      <c r="F35" s="59">
        <f>E35-D35</f>
        <v>1.3888888888888895E-2</v>
      </c>
      <c r="H35" s="60" t="s">
        <v>387</v>
      </c>
      <c r="I35" s="59">
        <f>SUMIFS(F32:F46, C32:C46,H35)</f>
        <v>0</v>
      </c>
    </row>
    <row r="36" spans="1:9">
      <c r="A36" s="75"/>
      <c r="B36" s="43" t="s">
        <v>1520</v>
      </c>
      <c r="C36" s="43" t="s">
        <v>382</v>
      </c>
      <c r="D36" s="59">
        <v>0.46875</v>
      </c>
      <c r="E36" s="59">
        <v>0.55208333333333337</v>
      </c>
      <c r="F36" s="59">
        <f>E36-D36</f>
        <v>8.333333333333337E-2</v>
      </c>
      <c r="H36" s="60" t="s">
        <v>379</v>
      </c>
      <c r="I36" s="59">
        <f>SUMIFS(F32:F46, C32:C46,H36)</f>
        <v>0</v>
      </c>
    </row>
    <row r="37" spans="1:9">
      <c r="A37" s="75"/>
      <c r="B37" t="s">
        <v>385</v>
      </c>
      <c r="C37" s="43" t="s">
        <v>386</v>
      </c>
      <c r="D37" s="59">
        <v>0.55208333333333337</v>
      </c>
      <c r="E37" s="59">
        <v>0.57638888888888895</v>
      </c>
      <c r="F37" s="59">
        <f t="shared" si="0"/>
        <v>2.430555555555558E-2</v>
      </c>
      <c r="H37" s="60" t="s">
        <v>390</v>
      </c>
      <c r="I37" s="59">
        <f>SUMIFS(F32:F46, C32:C46,H37)</f>
        <v>7.6388888888888951E-2</v>
      </c>
    </row>
    <row r="38" spans="1:9">
      <c r="A38" s="75"/>
      <c r="B38" s="43" t="s">
        <v>1521</v>
      </c>
      <c r="C38" s="43" t="s">
        <v>382</v>
      </c>
      <c r="D38" s="59">
        <v>0.57638888888888895</v>
      </c>
      <c r="E38" s="59">
        <v>0.59375</v>
      </c>
      <c r="F38" s="59">
        <f t="shared" si="0"/>
        <v>1.7361111111111049E-2</v>
      </c>
      <c r="H38" s="60" t="s">
        <v>386</v>
      </c>
      <c r="I38" s="59">
        <f>SUMIFS(F32:F46, C32:C46,H38)</f>
        <v>4.8611111111111105E-2</v>
      </c>
    </row>
    <row r="39" spans="1:9">
      <c r="A39" s="75"/>
      <c r="B39" s="62" t="s">
        <v>498</v>
      </c>
      <c r="C39" s="43" t="s">
        <v>390</v>
      </c>
      <c r="D39" s="59">
        <v>0.59722222222222221</v>
      </c>
      <c r="E39" s="59">
        <v>0.67361111111111116</v>
      </c>
      <c r="F39" s="59">
        <f t="shared" si="0"/>
        <v>7.6388888888888951E-2</v>
      </c>
      <c r="H39" s="56" t="s">
        <v>394</v>
      </c>
      <c r="I39" s="57">
        <f>SUM(I33:I38)</f>
        <v>0.4347222222222224</v>
      </c>
    </row>
    <row r="40" spans="1:9">
      <c r="A40" s="75"/>
      <c r="B40" s="62" t="s">
        <v>385</v>
      </c>
      <c r="C40" s="43" t="s">
        <v>386</v>
      </c>
      <c r="D40" s="59">
        <v>0.67361111111111116</v>
      </c>
      <c r="E40" s="59">
        <v>0.68402777777777779</v>
      </c>
      <c r="F40" s="59">
        <f t="shared" si="0"/>
        <v>1.041666666666663E-2</v>
      </c>
      <c r="I40" s="61"/>
    </row>
    <row r="41" spans="1:9">
      <c r="A41" s="75"/>
      <c r="B41" s="43" t="s">
        <v>1522</v>
      </c>
      <c r="C41" s="43" t="s">
        <v>382</v>
      </c>
      <c r="D41" s="59">
        <v>0.68402777777777779</v>
      </c>
      <c r="E41" s="59">
        <v>0.74652777777777779</v>
      </c>
      <c r="F41" s="59">
        <f t="shared" si="0"/>
        <v>6.25E-2</v>
      </c>
      <c r="I41" s="61"/>
    </row>
    <row r="42" spans="1:9">
      <c r="A42" s="75"/>
      <c r="B42" s="43" t="s">
        <v>1523</v>
      </c>
      <c r="C42" s="43" t="s">
        <v>382</v>
      </c>
      <c r="D42" s="59">
        <v>0.76388888888888884</v>
      </c>
      <c r="E42" s="59">
        <v>0.79861111111111116</v>
      </c>
      <c r="F42" s="59">
        <f t="shared" si="0"/>
        <v>3.4722222222222321E-2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1524</v>
      </c>
      <c r="C47" s="43" t="s">
        <v>382</v>
      </c>
      <c r="D47" s="59">
        <v>0.35416666666666669</v>
      </c>
      <c r="E47" s="59">
        <v>0.4236111111111111</v>
      </c>
      <c r="F47" s="59">
        <f t="shared" si="1"/>
        <v>6.944444444444442E-2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0.4236111111111111</v>
      </c>
      <c r="E48" s="59">
        <v>0.4375</v>
      </c>
      <c r="F48" s="59">
        <f t="shared" si="1"/>
        <v>1.3888888888888895E-2</v>
      </c>
      <c r="H48" s="60" t="s">
        <v>382</v>
      </c>
      <c r="I48" s="59">
        <f>SUMIFS(F47:F61, C47:C61,H48)</f>
        <v>0.20833333333333348</v>
      </c>
    </row>
    <row r="49" spans="1:9">
      <c r="A49" s="75"/>
      <c r="B49" s="43" t="s">
        <v>1525</v>
      </c>
      <c r="C49" s="43" t="s">
        <v>382</v>
      </c>
      <c r="D49" s="59">
        <v>0.4375</v>
      </c>
      <c r="E49" s="59">
        <v>0.51388888888888895</v>
      </c>
      <c r="F49" s="59">
        <f t="shared" si="1"/>
        <v>7.6388888888888951E-2</v>
      </c>
      <c r="H49" s="60" t="s">
        <v>384</v>
      </c>
      <c r="I49" s="59">
        <f>SUMIFS(F47:F61, C47:C61,H49)</f>
        <v>1.388888888888884E-2</v>
      </c>
    </row>
    <row r="50" spans="1:9">
      <c r="A50" s="75"/>
      <c r="B50" s="43" t="s">
        <v>1526</v>
      </c>
      <c r="C50" s="43" t="s">
        <v>384</v>
      </c>
      <c r="D50" s="59">
        <v>0.51388888888888895</v>
      </c>
      <c r="E50" s="59">
        <v>0.52777777777777779</v>
      </c>
      <c r="F50" s="59">
        <f t="shared" si="1"/>
        <v>1.388888888888884E-2</v>
      </c>
      <c r="H50" s="60" t="s">
        <v>387</v>
      </c>
      <c r="I50" s="59">
        <f>SUMIFS(F47:F61, C47:C61,H50)</f>
        <v>5.2083333333333336E-2</v>
      </c>
    </row>
    <row r="51" spans="1:9">
      <c r="A51" s="75"/>
      <c r="B51" s="73" t="s">
        <v>393</v>
      </c>
      <c r="C51" s="43" t="s">
        <v>386</v>
      </c>
      <c r="D51" s="59">
        <v>0.52777777777777779</v>
      </c>
      <c r="E51" s="59">
        <v>0.56597222222222221</v>
      </c>
      <c r="F51" s="59">
        <f t="shared" si="1"/>
        <v>3.819444444444442E-2</v>
      </c>
      <c r="H51" s="60" t="s">
        <v>379</v>
      </c>
      <c r="I51" s="59">
        <f>SUMIFS(F47:F61, C47:C61,H51)</f>
        <v>7.6388888888888895E-2</v>
      </c>
    </row>
    <row r="52" spans="1:9">
      <c r="A52" s="75"/>
      <c r="B52" s="43" t="s">
        <v>1527</v>
      </c>
      <c r="C52" s="43" t="s">
        <v>382</v>
      </c>
      <c r="D52" s="65">
        <v>0.57986111111111105</v>
      </c>
      <c r="E52" s="59">
        <v>0.59375</v>
      </c>
      <c r="F52" s="59">
        <f t="shared" si="1"/>
        <v>1.3888888888888951E-2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498</v>
      </c>
      <c r="C53" s="43" t="s">
        <v>379</v>
      </c>
      <c r="D53" s="59">
        <v>0.59722222222222221</v>
      </c>
      <c r="E53" s="59">
        <v>0.67361111111111116</v>
      </c>
      <c r="F53" s="59">
        <v>7.6388888888888895E-2</v>
      </c>
      <c r="H53" s="60" t="s">
        <v>386</v>
      </c>
      <c r="I53" s="59">
        <f>SUMIFS(F47:F61, C47:C61,H53)</f>
        <v>5.2083333333333315E-2</v>
      </c>
    </row>
    <row r="54" spans="1:9">
      <c r="A54" s="75"/>
      <c r="B54" s="43" t="s">
        <v>1528</v>
      </c>
      <c r="C54" s="43" t="s">
        <v>387</v>
      </c>
      <c r="D54" s="59">
        <v>0.67361111111111116</v>
      </c>
      <c r="E54" s="59">
        <v>0.70833333333333337</v>
      </c>
      <c r="F54" s="59">
        <v>5.2083333333333336E-2</v>
      </c>
      <c r="H54" s="56" t="s">
        <v>394</v>
      </c>
      <c r="I54" s="57">
        <f>SUM(I48:I53)</f>
        <v>0.40277777777777785</v>
      </c>
    </row>
    <row r="55" spans="1:9">
      <c r="A55" s="75"/>
      <c r="B55" s="43" t="s">
        <v>1529</v>
      </c>
      <c r="C55" s="43" t="s">
        <v>382</v>
      </c>
      <c r="D55" s="59">
        <v>0.70833333333333337</v>
      </c>
      <c r="E55" s="59">
        <v>0.75694444444444453</v>
      </c>
      <c r="F55" s="59">
        <f>E55-D55</f>
        <v>4.861111111111116E-2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24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1530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0.29166666666666657</v>
      </c>
    </row>
    <row r="79" spans="1:9">
      <c r="A79" s="75"/>
      <c r="B79" s="43" t="s">
        <v>1531</v>
      </c>
      <c r="C79" s="43" t="s">
        <v>384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1.0416666666666685E-2</v>
      </c>
    </row>
    <row r="80" spans="1:9">
      <c r="A80" s="75"/>
      <c r="B80" s="43" t="s">
        <v>1532</v>
      </c>
      <c r="C80" s="43" t="s">
        <v>382</v>
      </c>
      <c r="D80" s="59">
        <v>0.44791666666666669</v>
      </c>
      <c r="E80" s="59">
        <v>0.53125</v>
      </c>
      <c r="F80" s="59">
        <f t="shared" si="2"/>
        <v>8.3333333333333315E-2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0.53472222222222221</v>
      </c>
      <c r="E81" s="59">
        <v>0.55555555555555558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1533</v>
      </c>
      <c r="C82" s="43" t="s">
        <v>382</v>
      </c>
      <c r="D82" s="59">
        <v>0.5625</v>
      </c>
      <c r="E82" s="59">
        <v>0.59027777777777779</v>
      </c>
      <c r="F82" s="59">
        <f t="shared" si="2"/>
        <v>2.777777777777779E-2</v>
      </c>
      <c r="H82" s="60" t="s">
        <v>390</v>
      </c>
      <c r="I82" s="59">
        <f>SUMIFS(F77:F91, C77:C91,H82)</f>
        <v>7.6388888888888951E-2</v>
      </c>
    </row>
    <row r="83" spans="1:9">
      <c r="A83" s="75"/>
      <c r="B83" s="43" t="s">
        <v>498</v>
      </c>
      <c r="C83" s="43" t="s">
        <v>390</v>
      </c>
      <c r="D83" s="59">
        <v>0.59722222222222221</v>
      </c>
      <c r="E83" s="59">
        <v>0.67361111111111116</v>
      </c>
      <c r="F83" s="59">
        <f t="shared" si="2"/>
        <v>7.6388888888888951E-2</v>
      </c>
      <c r="H83" s="60" t="s">
        <v>386</v>
      </c>
      <c r="I83" s="59">
        <f>SUMIFS(F77:F91, C77:C91,H83)</f>
        <v>4.1666666666666685E-2</v>
      </c>
    </row>
    <row r="84" spans="1:9">
      <c r="A84" s="75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0.4201388888888889</v>
      </c>
    </row>
    <row r="85" spans="1:9">
      <c r="A85" s="75"/>
      <c r="B85" s="43" t="s">
        <v>1534</v>
      </c>
      <c r="C85" s="43" t="s">
        <v>382</v>
      </c>
      <c r="D85" s="59">
        <v>0.6875</v>
      </c>
      <c r="E85" s="59">
        <v>0.70138888888888884</v>
      </c>
      <c r="F85" s="59">
        <f t="shared" si="2"/>
        <v>1.388888888888884E-2</v>
      </c>
      <c r="I85" s="61"/>
    </row>
    <row r="86" spans="1:9">
      <c r="A86" s="75"/>
      <c r="B86" s="43" t="s">
        <v>1535</v>
      </c>
      <c r="C86" s="43" t="s">
        <v>382</v>
      </c>
      <c r="D86" s="59">
        <v>0.70138888888888884</v>
      </c>
      <c r="E86" s="59">
        <v>0.76388888888888884</v>
      </c>
      <c r="F86" s="59">
        <f t="shared" si="2"/>
        <v>6.25E-2</v>
      </c>
      <c r="I86" s="61"/>
    </row>
    <row r="87" spans="1:9">
      <c r="A87" s="75"/>
      <c r="B87" s="43" t="s">
        <v>1536</v>
      </c>
      <c r="C87" s="43" t="s">
        <v>382</v>
      </c>
      <c r="D87" s="59">
        <v>0.86458333333333337</v>
      </c>
      <c r="E87" s="59">
        <v>0.90277777777777779</v>
      </c>
      <c r="F87" s="59">
        <f t="shared" si="2"/>
        <v>3.819444444444442E-2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1531</v>
      </c>
      <c r="C107" s="43" t="s">
        <v>382</v>
      </c>
      <c r="D107" s="59">
        <v>0.35416666666666669</v>
      </c>
      <c r="E107" s="59">
        <v>0.3611111111111111</v>
      </c>
      <c r="F107" s="59">
        <f t="shared" si="3"/>
        <v>6.9444444444444198E-3</v>
      </c>
      <c r="H107" s="57" t="s">
        <v>380</v>
      </c>
      <c r="I107" s="57" t="s">
        <v>381</v>
      </c>
    </row>
    <row r="108" spans="1:9">
      <c r="A108" s="75"/>
      <c r="B108" s="43" t="s">
        <v>1537</v>
      </c>
      <c r="C108" s="43" t="s">
        <v>382</v>
      </c>
      <c r="D108" s="59">
        <v>0.3611111111111111</v>
      </c>
      <c r="E108" s="59">
        <v>0.4375</v>
      </c>
      <c r="F108" s="59">
        <f t="shared" si="3"/>
        <v>7.6388888888888895E-2</v>
      </c>
      <c r="H108" s="60" t="s">
        <v>382</v>
      </c>
      <c r="I108" s="59">
        <f>SUMIFS(F107:F121, C107:C121,H108)</f>
        <v>0.28819444444444431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1538</v>
      </c>
      <c r="C110" s="43" t="s">
        <v>382</v>
      </c>
      <c r="D110" s="59">
        <v>0.44791666666666669</v>
      </c>
      <c r="E110" s="59">
        <v>0.48958333333333331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1539</v>
      </c>
      <c r="C111" s="43" t="s">
        <v>382</v>
      </c>
      <c r="D111" s="59">
        <v>0.48958333333333331</v>
      </c>
      <c r="E111" s="59">
        <v>0.53819444444444442</v>
      </c>
      <c r="F111" s="59">
        <f t="shared" si="3"/>
        <v>4.8611111111111105E-2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0.53819444444444442</v>
      </c>
      <c r="E112" s="59">
        <v>0.54513888888888895</v>
      </c>
      <c r="F112" s="59">
        <f t="shared" si="3"/>
        <v>6.9444444444445308E-3</v>
      </c>
      <c r="H112" s="60" t="s">
        <v>390</v>
      </c>
      <c r="I112" s="59">
        <f>SUMIFS(F107:F121, C107:C121,H112)</f>
        <v>7.6388888888888951E-2</v>
      </c>
    </row>
    <row r="113" spans="1:9">
      <c r="A113" s="75"/>
      <c r="B113" s="43" t="s">
        <v>1540</v>
      </c>
      <c r="C113" s="43" t="s">
        <v>382</v>
      </c>
      <c r="D113" s="59">
        <v>0.54513888888888895</v>
      </c>
      <c r="E113" s="59">
        <v>0.59375</v>
      </c>
      <c r="F113" s="59">
        <f t="shared" si="3"/>
        <v>4.8611111111111049E-2</v>
      </c>
      <c r="H113" s="60" t="s">
        <v>386</v>
      </c>
      <c r="I113" s="59">
        <f>SUMIFS(F107:F121, C107:C121,H113)</f>
        <v>3.1250000000000056E-2</v>
      </c>
    </row>
    <row r="114" spans="1:9">
      <c r="A114" s="75"/>
      <c r="B114" s="43" t="s">
        <v>1497</v>
      </c>
      <c r="C114" s="43" t="s">
        <v>390</v>
      </c>
      <c r="D114" s="59">
        <v>0.59722222222222221</v>
      </c>
      <c r="E114" s="59">
        <v>0.67361111111111116</v>
      </c>
      <c r="F114" s="59">
        <f>E114-D114</f>
        <v>7.6388888888888951E-2</v>
      </c>
      <c r="H114" s="56" t="s">
        <v>394</v>
      </c>
      <c r="I114" s="57">
        <f>SUM(I108:I113)</f>
        <v>0.39583333333333331</v>
      </c>
    </row>
    <row r="115" spans="1:9">
      <c r="A115" s="75"/>
      <c r="B115" s="43" t="s">
        <v>1541</v>
      </c>
      <c r="C115" s="43" t="s">
        <v>382</v>
      </c>
      <c r="D115" s="59">
        <v>0.67361111111111116</v>
      </c>
      <c r="E115" s="59">
        <v>0.69444444444444453</v>
      </c>
      <c r="F115" s="59">
        <f>E115-D115</f>
        <v>2.083333333333337E-2</v>
      </c>
      <c r="I115" s="61"/>
    </row>
    <row r="116" spans="1:9">
      <c r="A116" s="75"/>
      <c r="B116" s="43" t="s">
        <v>502</v>
      </c>
      <c r="C116" s="43" t="s">
        <v>386</v>
      </c>
      <c r="D116" s="59">
        <v>0.69444444444444453</v>
      </c>
      <c r="E116" s="59">
        <v>0.70833333333333337</v>
      </c>
      <c r="F116" s="74">
        <f>E116-D116</f>
        <v>1.388888888888884E-2</v>
      </c>
      <c r="I116" s="61"/>
    </row>
    <row r="117" spans="1:9">
      <c r="A117" s="75"/>
      <c r="B117" s="43" t="s">
        <v>1542</v>
      </c>
      <c r="C117" s="43" t="s">
        <v>382</v>
      </c>
      <c r="D117" s="59">
        <v>0.70833333333333337</v>
      </c>
      <c r="E117" s="61">
        <v>0.75347222222222221</v>
      </c>
      <c r="F117" s="59">
        <f>E117-D117</f>
        <v>4.513888888888884E-2</v>
      </c>
    </row>
    <row r="118" spans="1:9">
      <c r="A118" s="75"/>
      <c r="B118" s="43"/>
      <c r="C118" s="43"/>
      <c r="D118" s="59"/>
      <c r="E118" s="59"/>
      <c r="F118" s="59"/>
    </row>
    <row r="119" spans="1:9">
      <c r="A119" s="75"/>
      <c r="B119" s="43"/>
      <c r="C119" s="43"/>
      <c r="D119" s="59"/>
      <c r="E119" s="59"/>
      <c r="F119" s="59"/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1543</v>
      </c>
      <c r="C122" s="43" t="s">
        <v>387</v>
      </c>
      <c r="D122" s="59">
        <v>0.36458333333333331</v>
      </c>
      <c r="E122" s="59">
        <v>0.375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1544</v>
      </c>
      <c r="C123" s="43" t="s">
        <v>382</v>
      </c>
      <c r="D123" s="59">
        <v>0.375</v>
      </c>
      <c r="E123" s="59">
        <v>0.41666666666666669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0.26388888888888884</v>
      </c>
    </row>
    <row r="124" spans="1:9">
      <c r="A124" s="75"/>
      <c r="B124" s="43" t="s">
        <v>1545</v>
      </c>
      <c r="C124" s="43" t="s">
        <v>382</v>
      </c>
      <c r="D124" s="59">
        <v>0.41666666666666669</v>
      </c>
      <c r="E124" s="59">
        <v>0.4375</v>
      </c>
      <c r="F124" s="59">
        <f t="shared" si="4"/>
        <v>2.0833333333333315E-2</v>
      </c>
      <c r="H124" s="60" t="s">
        <v>384</v>
      </c>
      <c r="I124" s="59">
        <v>7</v>
      </c>
    </row>
    <row r="125" spans="1:9">
      <c r="A125" s="75"/>
      <c r="B125" s="43" t="s">
        <v>412</v>
      </c>
      <c r="C125" s="43" t="s">
        <v>382</v>
      </c>
      <c r="D125" s="59">
        <v>0.4375</v>
      </c>
      <c r="E125" s="59">
        <v>0.4513888888888889</v>
      </c>
      <c r="F125" s="59">
        <f t="shared" si="4"/>
        <v>1.3888888888888895E-2</v>
      </c>
      <c r="H125" s="60" t="s">
        <v>387</v>
      </c>
      <c r="I125" s="59">
        <f>SUMIFS(F122:F136, C122:C136,H125)</f>
        <v>1.0416666666666685E-2</v>
      </c>
    </row>
    <row r="126" spans="1:9">
      <c r="A126" s="75"/>
      <c r="B126" s="43" t="s">
        <v>1546</v>
      </c>
      <c r="C126" s="43" t="s">
        <v>382</v>
      </c>
      <c r="D126" s="59">
        <v>0.4513888888888889</v>
      </c>
      <c r="E126" s="59">
        <v>0.5</v>
      </c>
      <c r="F126" s="59">
        <f t="shared" si="4"/>
        <v>4.8611111111111105E-2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1547</v>
      </c>
      <c r="C127" s="43" t="s">
        <v>382</v>
      </c>
      <c r="D127" s="59">
        <v>0.5</v>
      </c>
      <c r="E127" s="59">
        <v>0.51041666666666663</v>
      </c>
      <c r="F127" s="59">
        <f t="shared" si="4"/>
        <v>1.041666666666663E-2</v>
      </c>
      <c r="H127" s="60" t="s">
        <v>390</v>
      </c>
      <c r="I127" s="59">
        <f>SUMIFS(F122:F136, C122:C136,H127)</f>
        <v>7.6388888888888951E-2</v>
      </c>
    </row>
    <row r="128" spans="1:9">
      <c r="A128" s="75"/>
      <c r="B128" s="43" t="s">
        <v>1548</v>
      </c>
      <c r="C128" s="43" t="s">
        <v>382</v>
      </c>
      <c r="D128" s="59">
        <v>0.51041666666666663</v>
      </c>
      <c r="E128" s="59">
        <v>0.54166666666666663</v>
      </c>
      <c r="F128" s="59">
        <f t="shared" si="4"/>
        <v>3.125E-2</v>
      </c>
      <c r="H128" s="60" t="s">
        <v>386</v>
      </c>
      <c r="I128" s="59">
        <f>SUMIFS(F122:F136, C122:C136,H128)</f>
        <v>4.8611111111111049E-2</v>
      </c>
    </row>
    <row r="129" spans="1:9">
      <c r="A129" s="75"/>
      <c r="B129" s="43" t="s">
        <v>406</v>
      </c>
      <c r="C129" s="43" t="s">
        <v>386</v>
      </c>
      <c r="D129" s="59">
        <v>0.54166666666666663</v>
      </c>
      <c r="E129" s="59">
        <v>0.56944444444444442</v>
      </c>
      <c r="F129" s="59">
        <f t="shared" si="4"/>
        <v>2.777777777777779E-2</v>
      </c>
      <c r="H129" s="56" t="s">
        <v>394</v>
      </c>
      <c r="I129" s="57">
        <f>SUM(I123:I128)</f>
        <v>7.3993055555555562</v>
      </c>
    </row>
    <row r="130" spans="1:9">
      <c r="A130" s="75"/>
      <c r="B130" s="43" t="s">
        <v>1549</v>
      </c>
      <c r="C130" s="43" t="s">
        <v>382</v>
      </c>
      <c r="D130" s="59">
        <v>0.56944444444444442</v>
      </c>
      <c r="E130" s="59">
        <v>0.59722222222222221</v>
      </c>
      <c r="F130" s="59">
        <f t="shared" si="4"/>
        <v>2.777777777777779E-2</v>
      </c>
      <c r="I130" s="61"/>
    </row>
    <row r="131" spans="1:9">
      <c r="A131" s="75"/>
      <c r="B131" s="43" t="s">
        <v>1497</v>
      </c>
      <c r="C131" s="43" t="s">
        <v>390</v>
      </c>
      <c r="D131" s="59">
        <v>0.59722222222222221</v>
      </c>
      <c r="E131" s="59">
        <v>0.67361111111111116</v>
      </c>
      <c r="F131" s="59">
        <f t="shared" si="4"/>
        <v>7.6388888888888951E-2</v>
      </c>
      <c r="I131" s="61"/>
    </row>
    <row r="132" spans="1:9">
      <c r="A132" s="75"/>
      <c r="B132" s="43" t="s">
        <v>1550</v>
      </c>
      <c r="C132" s="43" t="s">
        <v>382</v>
      </c>
      <c r="D132" s="59">
        <v>0.67361111111111116</v>
      </c>
      <c r="E132" s="59">
        <v>0.70833333333333337</v>
      </c>
      <c r="F132" s="59">
        <f t="shared" si="4"/>
        <v>3.472222222222221E-2</v>
      </c>
    </row>
    <row r="133" spans="1:9">
      <c r="A133" s="75"/>
      <c r="B133" s="43" t="s">
        <v>502</v>
      </c>
      <c r="C133" s="43" t="s">
        <v>386</v>
      </c>
      <c r="D133" s="59">
        <v>0.70833333333333337</v>
      </c>
      <c r="E133" s="59">
        <v>0.72916666666666663</v>
      </c>
      <c r="F133" s="59">
        <f t="shared" si="4"/>
        <v>2.0833333333333259E-2</v>
      </c>
    </row>
    <row r="134" spans="1:9">
      <c r="A134" s="75"/>
      <c r="B134" s="43" t="s">
        <v>1551</v>
      </c>
      <c r="C134" s="43" t="s">
        <v>382</v>
      </c>
      <c r="D134" s="59">
        <v>0.72916666666666663</v>
      </c>
      <c r="E134" s="59">
        <v>0.76388888888888884</v>
      </c>
      <c r="F134" s="59">
        <f t="shared" si="4"/>
        <v>3.472222222222221E-2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F887EDC3-B8D3-4C49-9F9A-7AF31EAD2E7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FE916-07EF-437D-98FF-0EFCB4CECBA1}">
  <dimension ref="A1:Q167"/>
  <sheetViews>
    <sheetView topLeftCell="A76"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1552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1553</v>
      </c>
      <c r="C3" s="43" t="s">
        <v>382</v>
      </c>
      <c r="D3" s="59">
        <v>0.4375</v>
      </c>
      <c r="E3" s="59">
        <v>0.45833333333333331</v>
      </c>
      <c r="F3" s="59">
        <f t="shared" si="0"/>
        <v>2.0833333333333315E-2</v>
      </c>
      <c r="H3" s="60" t="s">
        <v>382</v>
      </c>
      <c r="I3" s="59">
        <f>SUMIFS(F2:F16, C2:C16,H3)</f>
        <v>0.29166666666666657</v>
      </c>
      <c r="Q3" t="s">
        <v>384</v>
      </c>
    </row>
    <row r="4" spans="1:17">
      <c r="A4" s="75"/>
      <c r="B4" s="43" t="s">
        <v>1511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1554</v>
      </c>
      <c r="C5" s="43" t="s">
        <v>390</v>
      </c>
      <c r="D5" s="59">
        <v>0.50347222222222221</v>
      </c>
      <c r="E5" s="59">
        <v>0.54861111111111105</v>
      </c>
      <c r="F5" s="59">
        <f t="shared" si="0"/>
        <v>4.513888888888884E-2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1555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4.513888888888884E-2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5.5555555555555691E-2</v>
      </c>
    </row>
    <row r="9" spans="1:17">
      <c r="A9" s="75"/>
      <c r="B9" t="s">
        <v>1556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0.3923611111111111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1262</v>
      </c>
      <c r="C32" s="43" t="s">
        <v>382</v>
      </c>
      <c r="D32" s="59">
        <v>0.34027777777777773</v>
      </c>
      <c r="E32" s="59">
        <v>0.35555555555555557</v>
      </c>
      <c r="F32" s="59">
        <f t="shared" si="0"/>
        <v>1.5277777777777835E-2</v>
      </c>
      <c r="H32" s="57" t="s">
        <v>380</v>
      </c>
      <c r="I32" s="57" t="s">
        <v>381</v>
      </c>
    </row>
    <row r="33" spans="1:9">
      <c r="A33" s="75"/>
      <c r="B33" s="43" t="s">
        <v>652</v>
      </c>
      <c r="C33" s="43" t="s">
        <v>386</v>
      </c>
      <c r="D33" s="59">
        <v>0.35555555555555557</v>
      </c>
      <c r="E33" s="59">
        <v>0.375</v>
      </c>
      <c r="F33" s="59">
        <f t="shared" si="0"/>
        <v>1.9444444444444431E-2</v>
      </c>
      <c r="H33" s="60" t="s">
        <v>382</v>
      </c>
      <c r="I33" s="59">
        <f>SUMIFS(F32:F46, C32:C46,H33)</f>
        <v>0.19583333333333325</v>
      </c>
    </row>
    <row r="34" spans="1:9">
      <c r="A34" s="75"/>
      <c r="B34" s="43" t="s">
        <v>1557</v>
      </c>
      <c r="C34" s="43" t="s">
        <v>382</v>
      </c>
      <c r="D34" s="59">
        <v>0.375</v>
      </c>
      <c r="E34" s="59">
        <v>0.40277777777777773</v>
      </c>
      <c r="F34" s="59">
        <f t="shared" si="0"/>
        <v>2.7777777777777735E-2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1558</v>
      </c>
      <c r="C35" s="43" t="s">
        <v>387</v>
      </c>
      <c r="D35" s="59">
        <v>0.40277777777777773</v>
      </c>
      <c r="E35" s="59">
        <v>0.49652777777777773</v>
      </c>
      <c r="F35" s="59">
        <f t="shared" si="0"/>
        <v>9.375E-2</v>
      </c>
      <c r="H35" s="60" t="s">
        <v>387</v>
      </c>
      <c r="I35" s="59">
        <f>SUMIFS(F32:F46, C32:C46,H35)</f>
        <v>9.375E-2</v>
      </c>
    </row>
    <row r="36" spans="1:9">
      <c r="A36" s="75"/>
      <c r="B36" t="s">
        <v>1559</v>
      </c>
      <c r="C36" s="43" t="s">
        <v>379</v>
      </c>
      <c r="D36" s="59">
        <v>0.50347222222222221</v>
      </c>
      <c r="E36" s="59">
        <v>0.54861111111111105</v>
      </c>
      <c r="F36" s="59">
        <f t="shared" si="0"/>
        <v>4.513888888888884E-2</v>
      </c>
      <c r="H36" s="60" t="s">
        <v>379</v>
      </c>
      <c r="I36" s="59">
        <f>SUMIFS(F32:F46, C32:C46,H36)</f>
        <v>4.513888888888884E-2</v>
      </c>
    </row>
    <row r="37" spans="1:9">
      <c r="A37" s="75"/>
      <c r="B37" t="s">
        <v>385</v>
      </c>
      <c r="C37" s="43" t="s">
        <v>386</v>
      </c>
      <c r="D37" s="59">
        <v>0.54861111111111105</v>
      </c>
      <c r="E37" s="59">
        <v>0.58333333333333337</v>
      </c>
      <c r="F37" s="59">
        <f t="shared" si="0"/>
        <v>3.4722222222222321E-2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1560</v>
      </c>
      <c r="C38" s="43" t="s">
        <v>382</v>
      </c>
      <c r="D38" s="59">
        <v>0.58333333333333337</v>
      </c>
      <c r="E38" s="59">
        <v>0.66319444444444442</v>
      </c>
      <c r="F38" s="59">
        <f t="shared" si="0"/>
        <v>7.9861111111111049E-2</v>
      </c>
      <c r="H38" s="60" t="s">
        <v>386</v>
      </c>
      <c r="I38" s="59">
        <f>SUMIFS(F32:F46, C32:C46,H38)</f>
        <v>6.4583333333333492E-2</v>
      </c>
    </row>
    <row r="39" spans="1:9">
      <c r="A39" s="75"/>
      <c r="B39" s="62" t="s">
        <v>385</v>
      </c>
      <c r="C39" s="43" t="s">
        <v>386</v>
      </c>
      <c r="D39" s="59">
        <v>0.66319444444444442</v>
      </c>
      <c r="E39" s="59">
        <v>0.67361111111111116</v>
      </c>
      <c r="F39" s="59">
        <f t="shared" si="0"/>
        <v>1.0416666666666741E-2</v>
      </c>
      <c r="H39" s="56" t="s">
        <v>394</v>
      </c>
      <c r="I39" s="57">
        <f>SUM(I33:I38)</f>
        <v>0.39930555555555558</v>
      </c>
    </row>
    <row r="40" spans="1:9">
      <c r="A40" s="75"/>
      <c r="B40" s="62" t="s">
        <v>1561</v>
      </c>
      <c r="C40" s="43" t="s">
        <v>382</v>
      </c>
      <c r="D40" s="59">
        <v>0.67361111111111116</v>
      </c>
      <c r="E40" s="59">
        <v>0.71527777777777779</v>
      </c>
      <c r="F40" s="59">
        <f t="shared" si="0"/>
        <v>4.166666666666663E-2</v>
      </c>
      <c r="I40" s="61"/>
    </row>
    <row r="41" spans="1:9">
      <c r="A41" s="75"/>
      <c r="B41" s="43" t="s">
        <v>1562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1563</v>
      </c>
      <c r="C47" s="43" t="s">
        <v>382</v>
      </c>
      <c r="D47" s="59">
        <v>0.35416666666666669</v>
      </c>
      <c r="E47" s="59">
        <v>0.4201388888888889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5"/>
      <c r="B48" s="62" t="s">
        <v>1564</v>
      </c>
      <c r="C48" s="43" t="s">
        <v>382</v>
      </c>
      <c r="D48" s="59">
        <v>0.4201388888888889</v>
      </c>
      <c r="E48" s="59">
        <v>0.43402777777777773</v>
      </c>
      <c r="F48" s="59">
        <f t="shared" si="1"/>
        <v>1.388888888888884E-2</v>
      </c>
      <c r="H48" s="60" t="s">
        <v>382</v>
      </c>
      <c r="I48" s="59">
        <f>SUMIFS(F47:F61, C47:C61,H48)</f>
        <v>0.2673611111111111</v>
      </c>
    </row>
    <row r="49" spans="1:9">
      <c r="A49" s="7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1565</v>
      </c>
      <c r="C50" s="43" t="s">
        <v>382</v>
      </c>
      <c r="D50" s="59">
        <v>0.44444444444444442</v>
      </c>
      <c r="E50" s="59">
        <v>0.5</v>
      </c>
      <c r="F50" s="59">
        <f t="shared" si="1"/>
        <v>5.555555555555558E-2</v>
      </c>
      <c r="H50" s="60" t="s">
        <v>387</v>
      </c>
      <c r="I50" s="59">
        <f>SUMIFS(F47:F61, C47:C61,H50)</f>
        <v>5.2083333333333336E-2</v>
      </c>
    </row>
    <row r="51" spans="1:9">
      <c r="A51" s="75"/>
      <c r="B51" s="73" t="s">
        <v>498</v>
      </c>
      <c r="C51" s="43" t="s">
        <v>390</v>
      </c>
      <c r="D51" s="59">
        <v>0.50347222222222221</v>
      </c>
      <c r="E51" s="59">
        <v>0.54861111111111105</v>
      </c>
      <c r="F51" s="59">
        <f t="shared" si="1"/>
        <v>4.513888888888884E-2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393</v>
      </c>
      <c r="C52" s="43" t="s">
        <v>386</v>
      </c>
      <c r="D52" s="65">
        <v>0.55208333333333337</v>
      </c>
      <c r="E52" s="59">
        <v>0.58680555555555558</v>
      </c>
      <c r="F52" s="59">
        <f t="shared" si="1"/>
        <v>3.472222222222221E-2</v>
      </c>
      <c r="H52" s="60" t="s">
        <v>390</v>
      </c>
      <c r="I52" s="59">
        <f>SUMIFS(F47:F61, C47:C61,H52)</f>
        <v>4.513888888888884E-2</v>
      </c>
    </row>
    <row r="53" spans="1:9">
      <c r="A53" s="75"/>
      <c r="B53" s="62" t="s">
        <v>1566</v>
      </c>
      <c r="C53" s="43" t="s">
        <v>382</v>
      </c>
      <c r="D53" s="59">
        <v>0.58680555555555558</v>
      </c>
      <c r="E53" s="59">
        <v>0.65972222222222221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5"/>
      <c r="B54" s="43" t="s">
        <v>1567</v>
      </c>
      <c r="C54" s="43" t="s">
        <v>387</v>
      </c>
      <c r="D54" s="59">
        <v>0.65972222222222221</v>
      </c>
      <c r="E54" s="59">
        <v>0.6875</v>
      </c>
      <c r="F54" s="59">
        <v>5.2083333333333336E-2</v>
      </c>
      <c r="H54" s="56" t="s">
        <v>394</v>
      </c>
      <c r="I54" s="57">
        <f>SUM(I48:I53)</f>
        <v>0.42013888888888878</v>
      </c>
    </row>
    <row r="55" spans="1:9">
      <c r="A55" s="75"/>
      <c r="B55" s="43" t="s">
        <v>385</v>
      </c>
      <c r="C55" s="43" t="s">
        <v>386</v>
      </c>
      <c r="D55" s="59">
        <v>0.6875</v>
      </c>
      <c r="E55" s="59">
        <v>0.69791666666666663</v>
      </c>
      <c r="F55" s="59">
        <f>E55-D55</f>
        <v>1.041666666666663E-2</v>
      </c>
      <c r="I55" s="61"/>
    </row>
    <row r="56" spans="1:9">
      <c r="A56" s="75"/>
      <c r="B56" s="43" t="s">
        <v>1568</v>
      </c>
      <c r="C56" s="43" t="s">
        <v>382</v>
      </c>
      <c r="D56" s="59">
        <v>0.69791666666666663</v>
      </c>
      <c r="E56" s="59">
        <v>0.78472222222222221</v>
      </c>
      <c r="F56" s="59">
        <f>E56-D56</f>
        <v>8.680555555555558E-2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652</v>
      </c>
      <c r="C62" s="43" t="s">
        <v>386</v>
      </c>
      <c r="D62" s="59">
        <v>0.3611111111111111</v>
      </c>
      <c r="E62" s="59">
        <v>38.381944444444443</v>
      </c>
      <c r="F62" s="59">
        <f t="shared" ref="F62:F101" si="2">E62-D62</f>
        <v>38.020833333333329</v>
      </c>
      <c r="H62" s="57" t="s">
        <v>380</v>
      </c>
      <c r="I62" s="57" t="s">
        <v>381</v>
      </c>
    </row>
    <row r="63" spans="1:9">
      <c r="A63" s="75"/>
      <c r="B63" s="64" t="s">
        <v>1569</v>
      </c>
      <c r="C63" s="43" t="s">
        <v>382</v>
      </c>
      <c r="D63" s="59">
        <v>0.38541666666666669</v>
      </c>
      <c r="E63" s="59">
        <v>0.3888888888888889</v>
      </c>
      <c r="F63" s="59">
        <f t="shared" si="2"/>
        <v>3.4722222222222099E-3</v>
      </c>
      <c r="H63" s="60" t="s">
        <v>382</v>
      </c>
      <c r="I63" s="59">
        <f>SUMIFS(F62:F76, C62:C76,H63)</f>
        <v>0.24305555555555541</v>
      </c>
    </row>
    <row r="64" spans="1:9">
      <c r="A64" s="75"/>
      <c r="B64" s="43" t="s">
        <v>1570</v>
      </c>
      <c r="C64" s="43" t="s">
        <v>382</v>
      </c>
      <c r="D64" s="59">
        <v>0.3888888888888889</v>
      </c>
      <c r="E64" s="59">
        <v>0.41666666666666669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1571</v>
      </c>
      <c r="C65" s="43" t="s">
        <v>382</v>
      </c>
      <c r="D65" s="59">
        <v>0.41666666666666669</v>
      </c>
      <c r="E65" s="59">
        <v>0.4201388888888889</v>
      </c>
      <c r="F65" s="59">
        <f t="shared" si="2"/>
        <v>3.4722222222222099E-3</v>
      </c>
      <c r="H65" s="60" t="s">
        <v>387</v>
      </c>
      <c r="I65" s="59">
        <f>SUMIFS(F62:F76, C62:C76,H65)</f>
        <v>5.208333333333337E-2</v>
      </c>
    </row>
    <row r="66" spans="1:9">
      <c r="A66" s="75"/>
      <c r="B66" s="43" t="s">
        <v>1572</v>
      </c>
      <c r="C66" s="43" t="s">
        <v>382</v>
      </c>
      <c r="D66" s="59">
        <v>0.4201388888888889</v>
      </c>
      <c r="E66" s="59">
        <v>0.4375</v>
      </c>
      <c r="F66" s="59">
        <f t="shared" si="2"/>
        <v>1.7361111111111105E-2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1573</v>
      </c>
      <c r="C67" s="43" t="s">
        <v>382</v>
      </c>
      <c r="D67" s="59">
        <v>0.4375</v>
      </c>
      <c r="E67" s="59">
        <v>0.46527777777777773</v>
      </c>
      <c r="F67" s="59">
        <f t="shared" si="2"/>
        <v>2.7777777777777735E-2</v>
      </c>
      <c r="H67" s="60" t="s">
        <v>390</v>
      </c>
      <c r="I67" s="59">
        <f>SUMIFS(F62:F76, C62:C76,H67)</f>
        <v>4.513888888888884E-2</v>
      </c>
    </row>
    <row r="68" spans="1:9">
      <c r="A68" s="75"/>
      <c r="B68" s="43" t="s">
        <v>1574</v>
      </c>
      <c r="C68" s="43" t="s">
        <v>382</v>
      </c>
      <c r="D68" s="59">
        <v>0.46527777777777773</v>
      </c>
      <c r="E68" s="59">
        <v>0.5</v>
      </c>
      <c r="F68" s="59">
        <f t="shared" si="2"/>
        <v>3.4722222222222265E-2</v>
      </c>
      <c r="H68" s="60" t="s">
        <v>386</v>
      </c>
      <c r="I68" s="59">
        <f>SUMIFS(F62:F76, C62:C76,H68)</f>
        <v>38.068055555555553</v>
      </c>
    </row>
    <row r="69" spans="1:9">
      <c r="A69" s="75"/>
      <c r="B69" s="43" t="s">
        <v>546</v>
      </c>
      <c r="C69" s="43" t="s">
        <v>390</v>
      </c>
      <c r="D69" s="59">
        <v>0.50347222222222221</v>
      </c>
      <c r="E69" s="59">
        <v>0.54861111111111105</v>
      </c>
      <c r="F69" s="59">
        <f t="shared" si="2"/>
        <v>4.513888888888884E-2</v>
      </c>
      <c r="G69" s="58"/>
      <c r="H69" s="56" t="s">
        <v>394</v>
      </c>
      <c r="I69" s="57">
        <f>SUM(I63:I68)</f>
        <v>38.408333333333331</v>
      </c>
    </row>
    <row r="70" spans="1:9">
      <c r="A70" s="75"/>
      <c r="B70" s="43" t="s">
        <v>393</v>
      </c>
      <c r="C70" s="43" t="s">
        <v>386</v>
      </c>
      <c r="D70" s="59">
        <v>0.54861111111111105</v>
      </c>
      <c r="E70" s="59">
        <v>0.58333333333333337</v>
      </c>
      <c r="F70" s="59">
        <f t="shared" si="2"/>
        <v>3.4722222222222321E-2</v>
      </c>
      <c r="I70" s="61"/>
    </row>
    <row r="71" spans="1:9">
      <c r="A71" s="75"/>
      <c r="B71" s="43" t="s">
        <v>1575</v>
      </c>
      <c r="C71" s="43" t="s">
        <v>382</v>
      </c>
      <c r="D71" s="59">
        <v>0.58333333333333337</v>
      </c>
      <c r="E71" s="59">
        <v>0.6875</v>
      </c>
      <c r="F71" s="59">
        <f t="shared" si="2"/>
        <v>0.10416666666666663</v>
      </c>
      <c r="I71" s="61"/>
    </row>
    <row r="72" spans="1:9">
      <c r="A72" s="75"/>
      <c r="B72" s="43" t="s">
        <v>385</v>
      </c>
      <c r="C72" s="43" t="s">
        <v>386</v>
      </c>
      <c r="D72" s="59">
        <v>0.68888888888888899</v>
      </c>
      <c r="E72" s="59">
        <v>0.70138888888888884</v>
      </c>
      <c r="F72" s="59">
        <f t="shared" si="2"/>
        <v>1.2499999999999845E-2</v>
      </c>
    </row>
    <row r="73" spans="1:9">
      <c r="A73" s="75"/>
      <c r="B73" s="43" t="s">
        <v>1576</v>
      </c>
      <c r="C73" s="43" t="s">
        <v>387</v>
      </c>
      <c r="D73" s="59">
        <v>0.70486111111111116</v>
      </c>
      <c r="E73" s="59">
        <v>0.75694444444444453</v>
      </c>
      <c r="F73" s="59">
        <f t="shared" si="2"/>
        <v>5.208333333333337E-2</v>
      </c>
    </row>
    <row r="74" spans="1:9">
      <c r="A74" s="75"/>
      <c r="B74" s="43" t="s">
        <v>1577</v>
      </c>
      <c r="C74" s="43" t="s">
        <v>382</v>
      </c>
      <c r="D74" s="59">
        <v>0.75694444444444453</v>
      </c>
      <c r="E74" s="59">
        <v>0.78125</v>
      </c>
      <c r="F74" s="59">
        <f t="shared" si="2"/>
        <v>2.4305555555555469E-2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1578</v>
      </c>
      <c r="C77" s="43" t="s">
        <v>382</v>
      </c>
      <c r="D77" s="59">
        <v>0.3611111111111111</v>
      </c>
      <c r="E77" s="59">
        <v>0.38541666666666669</v>
      </c>
      <c r="F77" s="59">
        <f t="shared" si="2"/>
        <v>2.430555555555558E-2</v>
      </c>
      <c r="H77" s="57" t="s">
        <v>380</v>
      </c>
      <c r="I77" s="57" t="s">
        <v>381</v>
      </c>
    </row>
    <row r="78" spans="1:9">
      <c r="A78" s="75"/>
      <c r="B78" s="43" t="s">
        <v>1579</v>
      </c>
      <c r="C78" s="43" t="s">
        <v>382</v>
      </c>
      <c r="D78" s="59">
        <v>0.38541666666666669</v>
      </c>
      <c r="E78" s="59">
        <v>0.4375</v>
      </c>
      <c r="F78" s="59">
        <f t="shared" si="2"/>
        <v>5.2083333333333315E-2</v>
      </c>
      <c r="H78" s="60" t="s">
        <v>382</v>
      </c>
      <c r="I78" s="59">
        <f>SUMIFS(F77:F91, C77:C91,H78)</f>
        <v>0.28472222222222221</v>
      </c>
    </row>
    <row r="79" spans="1:9">
      <c r="A79" s="75"/>
      <c r="B79" s="43" t="s">
        <v>1262</v>
      </c>
      <c r="C79" s="43" t="s">
        <v>382</v>
      </c>
      <c r="D79" s="59">
        <v>0.4375</v>
      </c>
      <c r="E79" s="59">
        <v>0.44444444444444442</v>
      </c>
      <c r="F79" s="59">
        <f t="shared" si="2"/>
        <v>6.9444444444444198E-3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1536</v>
      </c>
      <c r="C80" s="43" t="s">
        <v>382</v>
      </c>
      <c r="D80" s="59">
        <v>0.44444444444444442</v>
      </c>
      <c r="E80" s="59">
        <v>0.46527777777777773</v>
      </c>
      <c r="F80" s="59">
        <f t="shared" si="2"/>
        <v>2.0833333333333315E-2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385</v>
      </c>
      <c r="C81" s="43" t="s">
        <v>386</v>
      </c>
      <c r="D81" s="59">
        <v>0.46527777777777773</v>
      </c>
      <c r="E81" s="59">
        <v>0.47569444444444442</v>
      </c>
      <c r="F81" s="59">
        <f t="shared" si="2"/>
        <v>1.0416666666666685E-2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1580</v>
      </c>
      <c r="C82" s="43" t="s">
        <v>382</v>
      </c>
      <c r="D82" s="59">
        <v>0.47569444444444442</v>
      </c>
      <c r="E82" s="59">
        <v>0.5</v>
      </c>
      <c r="F82" s="59">
        <f t="shared" si="2"/>
        <v>2.430555555555558E-2</v>
      </c>
      <c r="H82" s="60" t="s">
        <v>390</v>
      </c>
      <c r="I82" s="59">
        <f>SUMIFS(F77:F91, C77:C91,H82)</f>
        <v>4.513888888888884E-2</v>
      </c>
    </row>
    <row r="83" spans="1:9">
      <c r="A83" s="75"/>
      <c r="B83" s="43" t="s">
        <v>839</v>
      </c>
      <c r="C83" s="43" t="s">
        <v>390</v>
      </c>
      <c r="D83" s="59">
        <v>0.50347222222222221</v>
      </c>
      <c r="E83" s="59">
        <v>0.54861111111111105</v>
      </c>
      <c r="F83" s="59">
        <f t="shared" si="2"/>
        <v>4.513888888888884E-2</v>
      </c>
      <c r="H83" s="60" t="s">
        <v>386</v>
      </c>
      <c r="I83" s="59">
        <f>SUMIFS(F77:F91, C77:C91,H83)</f>
        <v>5.5555555555555636E-2</v>
      </c>
    </row>
    <row r="84" spans="1:9">
      <c r="A84" s="75"/>
      <c r="B84" s="43" t="s">
        <v>393</v>
      </c>
      <c r="C84" s="43" t="s">
        <v>386</v>
      </c>
      <c r="D84" s="59">
        <v>0.54861111111111105</v>
      </c>
      <c r="E84" s="59">
        <v>0.58333333333333337</v>
      </c>
      <c r="F84" s="59">
        <f t="shared" si="2"/>
        <v>3.4722222222222321E-2</v>
      </c>
      <c r="H84" s="56" t="s">
        <v>394</v>
      </c>
      <c r="I84" s="57">
        <f>SUM(I78:I83)</f>
        <v>0.38541666666666669</v>
      </c>
    </row>
    <row r="85" spans="1:9">
      <c r="A85" s="75"/>
      <c r="B85" s="43" t="s">
        <v>1581</v>
      </c>
      <c r="C85" s="43" t="s">
        <v>382</v>
      </c>
      <c r="D85" s="59">
        <v>0.58333333333333337</v>
      </c>
      <c r="E85" s="59">
        <v>0.6875</v>
      </c>
      <c r="F85" s="59">
        <f t="shared" si="2"/>
        <v>0.10416666666666663</v>
      </c>
      <c r="I85" s="61"/>
    </row>
    <row r="86" spans="1:9">
      <c r="A86" s="75"/>
      <c r="B86" s="43" t="s">
        <v>385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1582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1262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 t="s">
        <v>1583</v>
      </c>
      <c r="C108" s="43" t="s">
        <v>382</v>
      </c>
      <c r="D108" s="59">
        <v>0.36458333333333331</v>
      </c>
      <c r="E108" s="59">
        <v>0.4375</v>
      </c>
      <c r="F108" s="59">
        <f t="shared" si="3"/>
        <v>7.2916666666666685E-2</v>
      </c>
      <c r="H108" s="60" t="s">
        <v>382</v>
      </c>
      <c r="I108" s="59">
        <f>SUMIFS(F107:F121, C107:C121,H108)</f>
        <v>0.32986111111111088</v>
      </c>
    </row>
    <row r="109" spans="1:9">
      <c r="A109" s="75"/>
      <c r="B109" s="43" t="s">
        <v>502</v>
      </c>
      <c r="C109" s="43" t="s">
        <v>382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1583</v>
      </c>
      <c r="C110" s="43" t="s">
        <v>382</v>
      </c>
      <c r="D110" s="59">
        <v>0.44791666666666669</v>
      </c>
      <c r="E110" s="59">
        <v>0.50347222222222221</v>
      </c>
      <c r="F110" s="59">
        <f t="shared" si="3"/>
        <v>5.5555555555555525E-2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1584</v>
      </c>
      <c r="C111" s="43" t="s">
        <v>390</v>
      </c>
      <c r="D111" s="59">
        <v>0.50347222222222221</v>
      </c>
      <c r="E111" s="59">
        <v>0.54861111111111105</v>
      </c>
      <c r="F111" s="59">
        <f t="shared" si="3"/>
        <v>4.513888888888884E-2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0.55208333333333337</v>
      </c>
      <c r="E112" s="59">
        <v>0.58333333333333337</v>
      </c>
      <c r="F112" s="59">
        <f t="shared" si="3"/>
        <v>3.125E-2</v>
      </c>
      <c r="H112" s="60" t="s">
        <v>390</v>
      </c>
      <c r="I112" s="59">
        <f>SUMIFS(F107:F121, C107:C121,H112)</f>
        <v>4.513888888888884E-2</v>
      </c>
    </row>
    <row r="113" spans="1:9">
      <c r="A113" s="75"/>
      <c r="B113" s="43" t="s">
        <v>1585</v>
      </c>
      <c r="C113" s="43" t="s">
        <v>382</v>
      </c>
      <c r="D113" s="59">
        <v>0.58333333333333337</v>
      </c>
      <c r="E113" s="59">
        <v>0.66666666666666663</v>
      </c>
      <c r="F113" s="59">
        <f t="shared" si="3"/>
        <v>8.3333333333333259E-2</v>
      </c>
      <c r="H113" s="60" t="s">
        <v>386</v>
      </c>
      <c r="I113" s="59">
        <f>SUMIFS(F107:F121, C107:C121,H113)</f>
        <v>3.8194444444444531E-2</v>
      </c>
    </row>
    <row r="114" spans="1:9">
      <c r="A114" s="75"/>
      <c r="B114" s="43" t="s">
        <v>1586</v>
      </c>
      <c r="C114" s="43" t="s">
        <v>382</v>
      </c>
      <c r="D114" s="59">
        <v>0.66666666666666663</v>
      </c>
      <c r="E114" s="59">
        <v>0.74305555555555547</v>
      </c>
      <c r="F114" s="59">
        <f t="shared" si="3"/>
        <v>7.638888888888884E-2</v>
      </c>
      <c r="H114" s="56" t="s">
        <v>394</v>
      </c>
      <c r="I114" s="57">
        <f>SUM(I108:I113)</f>
        <v>0.41319444444444425</v>
      </c>
    </row>
    <row r="115" spans="1:9">
      <c r="A115" s="75"/>
      <c r="B115" s="43" t="s">
        <v>385</v>
      </c>
      <c r="C115" s="43" t="s">
        <v>386</v>
      </c>
      <c r="D115" s="59">
        <v>0.74305555555555547</v>
      </c>
      <c r="E115" s="59">
        <v>0.75</v>
      </c>
      <c r="F115" s="59">
        <f t="shared" si="3"/>
        <v>6.9444444444445308E-3</v>
      </c>
      <c r="I115" s="61"/>
    </row>
    <row r="116" spans="1:9">
      <c r="A116" s="75"/>
      <c r="B116" s="43" t="s">
        <v>1587</v>
      </c>
      <c r="C116" s="43" t="s">
        <v>382</v>
      </c>
      <c r="D116" s="59">
        <v>0.83333333333333337</v>
      </c>
      <c r="E116" s="59">
        <v>0.85416666666666663</v>
      </c>
      <c r="F116" s="59">
        <f t="shared" si="3"/>
        <v>2.0833333333333259E-2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4E08F585-5721-4834-AEC8-E4DC0944169D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0E57A-E1F3-416D-9BB8-FB88AB10C60F}">
  <dimension ref="A1:Q167"/>
  <sheetViews>
    <sheetView topLeftCell="A73" workbookViewId="0">
      <selection activeCell="G94" sqref="G9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1588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385</v>
      </c>
      <c r="C3" s="43" t="s">
        <v>386</v>
      </c>
      <c r="D3" s="59">
        <v>0.41666666666666669</v>
      </c>
      <c r="E3" s="59">
        <v>0.42708333333333331</v>
      </c>
      <c r="F3" s="59">
        <f t="shared" si="0"/>
        <v>1.041666666666663E-2</v>
      </c>
      <c r="H3" s="60" t="s">
        <v>382</v>
      </c>
      <c r="I3" s="59">
        <f>SUMIFS(F2:F16, C2:C16,H3)</f>
        <v>0.2951388888888889</v>
      </c>
      <c r="Q3" t="s">
        <v>384</v>
      </c>
    </row>
    <row r="4" spans="1:17">
      <c r="A4" s="75"/>
      <c r="B4" s="43" t="s">
        <v>1589</v>
      </c>
      <c r="C4" s="43" t="s">
        <v>382</v>
      </c>
      <c r="D4" s="59">
        <v>0.42708333333333331</v>
      </c>
      <c r="E4" s="59">
        <v>0.5</v>
      </c>
      <c r="F4" s="59">
        <f t="shared" si="0"/>
        <v>7.2916666666666685E-2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1590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72" t="s">
        <v>1514</v>
      </c>
      <c r="C7" s="43" t="s">
        <v>390</v>
      </c>
      <c r="D7" s="59">
        <v>0.59027777777777779</v>
      </c>
      <c r="E7" s="59">
        <v>0.63194444444444442</v>
      </c>
      <c r="F7" s="59">
        <f t="shared" si="0"/>
        <v>4.166666666666663E-2</v>
      </c>
      <c r="H7" s="60" t="s">
        <v>390</v>
      </c>
      <c r="I7" s="59">
        <f>SUMIFS(F2:F16, C2:C16,H7)</f>
        <v>4.166666666666663E-2</v>
      </c>
      <c r="Q7" t="s">
        <v>386</v>
      </c>
    </row>
    <row r="8" spans="1:17">
      <c r="A8" s="75"/>
      <c r="B8" s="72" t="s">
        <v>1590</v>
      </c>
      <c r="C8" s="43" t="s">
        <v>382</v>
      </c>
      <c r="D8" s="59">
        <v>0.63194444444444442</v>
      </c>
      <c r="E8" s="59">
        <v>0.6875</v>
      </c>
      <c r="F8" s="59">
        <f t="shared" si="0"/>
        <v>5.555555555555558E-2</v>
      </c>
      <c r="H8" s="60" t="s">
        <v>386</v>
      </c>
      <c r="I8" s="59">
        <f>SUMIFS(F2:F16, C2:C16,H8)</f>
        <v>5.208333333333337E-2</v>
      </c>
    </row>
    <row r="9" spans="1:17">
      <c r="A9" s="75"/>
      <c r="B9" t="s">
        <v>1591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0.3888888888888889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1592</v>
      </c>
      <c r="C32" s="43" t="s">
        <v>382</v>
      </c>
      <c r="D32" s="59">
        <v>0.33680555555555558</v>
      </c>
      <c r="E32" s="59">
        <v>0.35416666666666669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5"/>
      <c r="B33" s="4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0.26388888888888901</v>
      </c>
    </row>
    <row r="34" spans="1:9">
      <c r="A34" s="75"/>
      <c r="B34" s="43" t="s">
        <v>1593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1594</v>
      </c>
      <c r="C35" s="43" t="s">
        <v>387</v>
      </c>
      <c r="D35" s="59">
        <v>0.46875</v>
      </c>
      <c r="E35" s="59">
        <v>0.51041666666666663</v>
      </c>
      <c r="F35" s="59">
        <f t="shared" si="0"/>
        <v>4.166666666666663E-2</v>
      </c>
      <c r="H35" s="60" t="s">
        <v>387</v>
      </c>
      <c r="I35" s="59">
        <f>SUMIFS(F32:F46, C32:C46,H35)</f>
        <v>4.166666666666663E-2</v>
      </c>
    </row>
    <row r="36" spans="1:9">
      <c r="A36" s="75"/>
      <c r="B36" t="s">
        <v>1595</v>
      </c>
      <c r="C36" s="43" t="s">
        <v>382</v>
      </c>
      <c r="D36" s="59">
        <v>0.51041666666666663</v>
      </c>
      <c r="E36" s="59">
        <v>0.55902777777777779</v>
      </c>
      <c r="F36" s="59">
        <f t="shared" si="0"/>
        <v>4.861111111111116E-2</v>
      </c>
      <c r="H36" s="60" t="s">
        <v>379</v>
      </c>
      <c r="I36" s="59">
        <f>SUMIFS(F32:F46, C32:C46,H36)</f>
        <v>0</v>
      </c>
    </row>
    <row r="37" spans="1:9">
      <c r="A37" s="75"/>
      <c r="B37" t="s">
        <v>393</v>
      </c>
      <c r="C37" s="43" t="s">
        <v>386</v>
      </c>
      <c r="D37" s="59">
        <v>0.55902777777777779</v>
      </c>
      <c r="E37" s="59">
        <v>0.58333333333333337</v>
      </c>
      <c r="F37" s="59">
        <f t="shared" si="0"/>
        <v>2.430555555555558E-2</v>
      </c>
      <c r="H37" s="60" t="s">
        <v>390</v>
      </c>
      <c r="I37" s="59">
        <f>SUMIFS(F32:F46, C32:C46,H37)</f>
        <v>4.8611111111111049E-2</v>
      </c>
    </row>
    <row r="38" spans="1:9">
      <c r="A38" s="75"/>
      <c r="B38" s="43" t="s">
        <v>839</v>
      </c>
      <c r="C38" s="43" t="s">
        <v>390</v>
      </c>
      <c r="D38" s="59">
        <v>0.58333333333333337</v>
      </c>
      <c r="E38" s="59">
        <v>0.63194444444444442</v>
      </c>
      <c r="F38" s="59">
        <f t="shared" si="0"/>
        <v>4.8611111111111049E-2</v>
      </c>
      <c r="H38" s="60" t="s">
        <v>386</v>
      </c>
      <c r="I38" s="59">
        <f>SUMIFS(F32:F46, C32:C46,H38)</f>
        <v>5.5555555555555525E-2</v>
      </c>
    </row>
    <row r="39" spans="1:9">
      <c r="A39" s="75"/>
      <c r="B39" s="62" t="s">
        <v>1596</v>
      </c>
      <c r="C39" s="43" t="s">
        <v>382</v>
      </c>
      <c r="D39" s="59">
        <v>0.63194444444444442</v>
      </c>
      <c r="E39" s="59">
        <v>0.70486111111111116</v>
      </c>
      <c r="F39" s="59">
        <f t="shared" si="0"/>
        <v>7.2916666666666741E-2</v>
      </c>
      <c r="H39" s="56" t="s">
        <v>394</v>
      </c>
      <c r="I39" s="57">
        <f>SUM(I33:I38)</f>
        <v>0.40972222222222221</v>
      </c>
    </row>
    <row r="40" spans="1:9">
      <c r="A40" s="75"/>
      <c r="B40" s="62" t="s">
        <v>385</v>
      </c>
      <c r="C40" s="43" t="s">
        <v>386</v>
      </c>
      <c r="D40" s="59">
        <v>0.70486111111111116</v>
      </c>
      <c r="E40" s="59">
        <v>0.71527777777777779</v>
      </c>
      <c r="F40" s="59">
        <f t="shared" si="0"/>
        <v>1.041666666666663E-2</v>
      </c>
      <c r="I40" s="61"/>
    </row>
    <row r="41" spans="1:9">
      <c r="A41" s="75"/>
      <c r="B41" s="43" t="s">
        <v>1597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1598</v>
      </c>
      <c r="C47" s="43" t="s">
        <v>382</v>
      </c>
      <c r="D47" s="59">
        <v>0.3576388888888889</v>
      </c>
      <c r="E47" s="59">
        <v>0.4513888888888889</v>
      </c>
      <c r="F47" s="59">
        <f t="shared" si="1"/>
        <v>9.375E-2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0.4513888888888889</v>
      </c>
      <c r="E48" s="59">
        <v>0.46527777777777773</v>
      </c>
      <c r="F48" s="59">
        <f t="shared" si="1"/>
        <v>1.388888888888884E-2</v>
      </c>
      <c r="H48" s="60" t="s">
        <v>382</v>
      </c>
      <c r="I48" s="59">
        <f>SUMIFS(F47:F61, C47:C61,H48)</f>
        <v>0.27430555555555575</v>
      </c>
    </row>
    <row r="49" spans="1:9">
      <c r="A49" s="75"/>
      <c r="B49" s="43" t="s">
        <v>1599</v>
      </c>
      <c r="C49" s="43" t="s">
        <v>382</v>
      </c>
      <c r="D49" s="59">
        <v>0.46527777777777773</v>
      </c>
      <c r="E49" s="59">
        <v>0.54166666666666663</v>
      </c>
      <c r="F49" s="59">
        <f t="shared" si="1"/>
        <v>7.6388888888888895E-2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0.54166666666666663</v>
      </c>
      <c r="E50" s="59">
        <v>0.57986111111111105</v>
      </c>
      <c r="F50" s="59">
        <f t="shared" si="1"/>
        <v>3.819444444444442E-2</v>
      </c>
      <c r="H50" s="60" t="s">
        <v>387</v>
      </c>
      <c r="I50" s="59">
        <f>SUMIFS(F47:F61, C47:C61,H50)</f>
        <v>0</v>
      </c>
    </row>
    <row r="51" spans="1:9">
      <c r="A51" s="75"/>
      <c r="B51" s="73" t="s">
        <v>839</v>
      </c>
      <c r="C51" s="43" t="s">
        <v>390</v>
      </c>
      <c r="D51" s="59">
        <v>0.58333333333333337</v>
      </c>
      <c r="E51" s="59">
        <v>0.63194444444444442</v>
      </c>
      <c r="F51" s="59">
        <f t="shared" si="1"/>
        <v>4.8611111111111049E-2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1600</v>
      </c>
      <c r="C52" s="43" t="s">
        <v>382</v>
      </c>
      <c r="D52" s="65">
        <v>0.63194444444444442</v>
      </c>
      <c r="E52" s="59">
        <v>0.69444444444444453</v>
      </c>
      <c r="F52" s="59">
        <f t="shared" si="1"/>
        <v>6.2500000000000111E-2</v>
      </c>
      <c r="H52" s="60" t="s">
        <v>390</v>
      </c>
      <c r="I52" s="59">
        <f>SUMIFS(F47:F61, C47:C61,H52)</f>
        <v>4.8611111111111049E-2</v>
      </c>
    </row>
    <row r="53" spans="1:9">
      <c r="A53" s="75"/>
      <c r="B53" s="62" t="s">
        <v>385</v>
      </c>
      <c r="C53" s="43" t="s">
        <v>386</v>
      </c>
      <c r="D53" s="59">
        <v>0.69444444444444453</v>
      </c>
      <c r="E53" s="59">
        <v>0.70486111111111116</v>
      </c>
      <c r="F53" s="59">
        <v>1.0416666666666666E-2</v>
      </c>
      <c r="H53" s="60" t="s">
        <v>386</v>
      </c>
      <c r="I53" s="59">
        <f>SUMIFS(F47:F61, C47:C61,H53)</f>
        <v>6.2499999999999924E-2</v>
      </c>
    </row>
    <row r="54" spans="1:9">
      <c r="A54" s="75"/>
      <c r="B54" s="43" t="s">
        <v>1601</v>
      </c>
      <c r="C54" s="43" t="s">
        <v>382</v>
      </c>
      <c r="D54" s="59">
        <v>0.70486111111111116</v>
      </c>
      <c r="E54" s="59">
        <v>0.72916666666666663</v>
      </c>
      <c r="F54" s="59">
        <v>2.4305555555555556E-2</v>
      </c>
      <c r="H54" s="56" t="s">
        <v>394</v>
      </c>
      <c r="I54" s="57">
        <f>SUM(I48:I53)</f>
        <v>0.38541666666666674</v>
      </c>
    </row>
    <row r="55" spans="1:9">
      <c r="A55" s="75"/>
      <c r="B55" s="43" t="s">
        <v>1602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1603</v>
      </c>
      <c r="C62" s="43" t="s">
        <v>384</v>
      </c>
      <c r="D62" s="59">
        <v>0.35416666666666669</v>
      </c>
      <c r="E62" s="59">
        <v>38.361111111111114</v>
      </c>
      <c r="F62" s="59">
        <f t="shared" ref="F62:F101" si="2">E62-D62</f>
        <v>38.00694444444445</v>
      </c>
      <c r="H62" s="57" t="s">
        <v>380</v>
      </c>
      <c r="I62" s="57" t="s">
        <v>381</v>
      </c>
    </row>
    <row r="63" spans="1:9">
      <c r="A63" s="75"/>
      <c r="B63" s="64" t="s">
        <v>652</v>
      </c>
      <c r="C63" s="43" t="s">
        <v>386</v>
      </c>
      <c r="D63" s="59">
        <v>0.3611111111111111</v>
      </c>
      <c r="E63" s="59">
        <v>0.375</v>
      </c>
      <c r="F63" s="59">
        <f t="shared" si="2"/>
        <v>1.3888888888888895E-2</v>
      </c>
      <c r="H63" s="60" t="s">
        <v>382</v>
      </c>
      <c r="I63" s="59">
        <f>SUMIFS(F62:F76, C62:C76,H63)</f>
        <v>0.19097222222222227</v>
      </c>
    </row>
    <row r="64" spans="1:9">
      <c r="A64" s="75"/>
      <c r="B64" s="43" t="s">
        <v>1604</v>
      </c>
      <c r="C64" s="43" t="s">
        <v>387</v>
      </c>
      <c r="D64" s="59">
        <v>0.375</v>
      </c>
      <c r="E64" s="59">
        <v>0.41666666666666669</v>
      </c>
      <c r="F64" s="59">
        <f t="shared" si="2"/>
        <v>4.1666666666666685E-2</v>
      </c>
      <c r="H64" s="60" t="s">
        <v>384</v>
      </c>
      <c r="I64" s="59">
        <f>SUMIFS(F62:F76, C62:C76,H64)</f>
        <v>38.00694444444445</v>
      </c>
    </row>
    <row r="65" spans="1:9">
      <c r="A65" s="75"/>
      <c r="B65" s="43" t="s">
        <v>1605</v>
      </c>
      <c r="C65" s="43" t="s">
        <v>382</v>
      </c>
      <c r="D65" s="59">
        <v>0.41666666666666669</v>
      </c>
      <c r="E65" s="59">
        <v>0.52083333333333337</v>
      </c>
      <c r="F65" s="59">
        <f t="shared" si="2"/>
        <v>0.10416666666666669</v>
      </c>
      <c r="H65" s="60" t="s">
        <v>387</v>
      </c>
      <c r="I65" s="59">
        <f>SUMIFS(F62:F76, C62:C76,H65)</f>
        <v>0.11458333333333343</v>
      </c>
    </row>
    <row r="66" spans="1:9">
      <c r="A66" s="75"/>
      <c r="B66" s="43" t="s">
        <v>1606</v>
      </c>
      <c r="C66" s="43" t="s">
        <v>387</v>
      </c>
      <c r="D66" s="59">
        <v>0.52083333333333337</v>
      </c>
      <c r="E66" s="59">
        <v>0.54513888888888895</v>
      </c>
      <c r="F66" s="59">
        <f t="shared" si="2"/>
        <v>2.430555555555558E-2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393</v>
      </c>
      <c r="C67" s="43" t="s">
        <v>386</v>
      </c>
      <c r="D67" s="59">
        <v>0.54861111111111105</v>
      </c>
      <c r="E67" s="59">
        <v>0.57638888888888895</v>
      </c>
      <c r="F67" s="59">
        <f t="shared" si="2"/>
        <v>2.7777777777777901E-2</v>
      </c>
      <c r="H67" s="60" t="s">
        <v>390</v>
      </c>
      <c r="I67" s="59">
        <f>SUMIFS(F62:F76, C62:C76,H67)</f>
        <v>4.8611111111111049E-2</v>
      </c>
    </row>
    <row r="68" spans="1:9">
      <c r="A68" s="75"/>
      <c r="B68" s="43" t="s">
        <v>1607</v>
      </c>
      <c r="C68" s="43" t="s">
        <v>390</v>
      </c>
      <c r="D68" s="59">
        <v>0.58333333333333337</v>
      </c>
      <c r="E68" s="59">
        <v>0.63194444444444442</v>
      </c>
      <c r="F68" s="59">
        <f t="shared" si="2"/>
        <v>4.8611111111111049E-2</v>
      </c>
      <c r="H68" s="60" t="s">
        <v>386</v>
      </c>
      <c r="I68" s="59">
        <f>SUMIFS(F62:F76, C62:C76,H68)</f>
        <v>4.1666666666666796E-2</v>
      </c>
    </row>
    <row r="69" spans="1:9">
      <c r="A69" s="75"/>
      <c r="B69" s="43" t="s">
        <v>1608</v>
      </c>
      <c r="C69" s="43" t="s">
        <v>382</v>
      </c>
      <c r="D69" s="59">
        <v>0.63541666666666663</v>
      </c>
      <c r="E69" s="59">
        <v>0.6875</v>
      </c>
      <c r="F69" s="59">
        <f t="shared" si="2"/>
        <v>5.208333333333337E-2</v>
      </c>
      <c r="H69" s="56" t="s">
        <v>394</v>
      </c>
      <c r="I69" s="57">
        <f>SUM(I63:I68)</f>
        <v>38.402777777777786</v>
      </c>
    </row>
    <row r="70" spans="1:9">
      <c r="A70" s="75"/>
      <c r="B70" s="43" t="s">
        <v>1609</v>
      </c>
      <c r="C70" s="43" t="s">
        <v>387</v>
      </c>
      <c r="D70" s="59">
        <v>0.6875</v>
      </c>
      <c r="E70" s="59">
        <v>0.73611111111111116</v>
      </c>
      <c r="F70" s="59">
        <f t="shared" si="2"/>
        <v>4.861111111111116E-2</v>
      </c>
      <c r="I70" s="61"/>
    </row>
    <row r="71" spans="1:9">
      <c r="A71" s="75"/>
      <c r="B71" s="43" t="s">
        <v>1610</v>
      </c>
      <c r="C71" s="43" t="s">
        <v>382</v>
      </c>
      <c r="D71" s="59">
        <v>0.73611111111111116</v>
      </c>
      <c r="E71" s="59">
        <v>0.77083333333333337</v>
      </c>
      <c r="F71" s="59">
        <f t="shared" si="2"/>
        <v>3.472222222222221E-2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1611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0.28124999999999989</v>
      </c>
    </row>
    <row r="79" spans="1:9">
      <c r="A79" s="75"/>
      <c r="B79" s="43" t="s">
        <v>1612</v>
      </c>
      <c r="C79" s="43" t="s">
        <v>382</v>
      </c>
      <c r="D79" s="59">
        <v>0.4375</v>
      </c>
      <c r="E79" s="59">
        <v>0.52083333333333337</v>
      </c>
      <c r="F79" s="59">
        <f t="shared" si="2"/>
        <v>8.333333333333337E-2</v>
      </c>
      <c r="H79" s="60" t="s">
        <v>384</v>
      </c>
      <c r="I79" s="59">
        <f>SUMIFS(F77:F91, C77:C91,H79)</f>
        <v>0</v>
      </c>
    </row>
    <row r="80" spans="1:9">
      <c r="A80" s="75"/>
      <c r="B80" t="s">
        <v>1613</v>
      </c>
      <c r="C80" s="43" t="s">
        <v>382</v>
      </c>
      <c r="D80" s="59">
        <v>0.52083333333333337</v>
      </c>
      <c r="E80" s="59">
        <v>0.54166666666666663</v>
      </c>
      <c r="F80" s="59">
        <f>E80-D80</f>
        <v>2.0833333333333259E-2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0.54166666666666663</v>
      </c>
      <c r="E81" s="59">
        <v>0.5625</v>
      </c>
      <c r="F81" s="59">
        <f>E81-D81</f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839</v>
      </c>
      <c r="C82" s="43" t="s">
        <v>390</v>
      </c>
      <c r="D82" s="59">
        <v>0.59027777777777779</v>
      </c>
      <c r="E82" s="59">
        <v>0.63194444444444442</v>
      </c>
      <c r="F82" s="59">
        <f>E82-D82</f>
        <v>4.166666666666663E-2</v>
      </c>
      <c r="H82" s="60" t="s">
        <v>390</v>
      </c>
      <c r="I82" s="59">
        <f>SUMIFS(F77:F91, C77:C91,H82)</f>
        <v>4.166666666666663E-2</v>
      </c>
    </row>
    <row r="83" spans="1:9">
      <c r="A83" s="75"/>
      <c r="B83" t="s">
        <v>1614</v>
      </c>
      <c r="C83" s="43" t="s">
        <v>382</v>
      </c>
      <c r="D83" s="59">
        <v>0.63194444444444442</v>
      </c>
      <c r="E83" s="59">
        <v>0.68055555555555547</v>
      </c>
      <c r="F83" s="59">
        <f t="shared" si="2"/>
        <v>4.8611111111111049E-2</v>
      </c>
      <c r="H83" s="60" t="s">
        <v>386</v>
      </c>
      <c r="I83" s="59">
        <f>SUMIFS(F77:F91, C77:C91,H83)</f>
        <v>4.5138888888889117E-2</v>
      </c>
    </row>
    <row r="84" spans="1:9">
      <c r="A84" s="75"/>
      <c r="B84" s="43" t="s">
        <v>385</v>
      </c>
      <c r="C84" s="43" t="s">
        <v>386</v>
      </c>
      <c r="D84" s="59">
        <v>0.68055555555555547</v>
      </c>
      <c r="E84" s="59">
        <v>0.69444444444444453</v>
      </c>
      <c r="F84" s="59">
        <f t="shared" si="2"/>
        <v>1.3888888888889062E-2</v>
      </c>
      <c r="H84" s="56" t="s">
        <v>394</v>
      </c>
      <c r="I84" s="57">
        <f>SUM(I78:I83)</f>
        <v>0.36805555555555564</v>
      </c>
    </row>
    <row r="85" spans="1:9">
      <c r="A85" s="75"/>
      <c r="B85" s="43" t="s">
        <v>1615</v>
      </c>
      <c r="C85" s="43" t="s">
        <v>382</v>
      </c>
      <c r="D85" s="59">
        <v>0.69444444444444453</v>
      </c>
      <c r="E85" s="59">
        <v>0.75694444444444453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1616</v>
      </c>
      <c r="C107" s="43" t="s">
        <v>382</v>
      </c>
      <c r="D107" s="59">
        <v>0.3611111111111111</v>
      </c>
      <c r="E107" s="59">
        <v>0.41666666666666669</v>
      </c>
      <c r="F107" s="59">
        <f t="shared" si="3"/>
        <v>5.555555555555558E-2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0.41666666666666669</v>
      </c>
      <c r="E108" s="59">
        <v>0.42708333333333331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0.34027777777777773</v>
      </c>
    </row>
    <row r="109" spans="1:9">
      <c r="A109" s="75"/>
      <c r="B109" s="43" t="s">
        <v>1617</v>
      </c>
      <c r="C109" s="43" t="s">
        <v>382</v>
      </c>
      <c r="D109" s="59">
        <v>0.42708333333333331</v>
      </c>
      <c r="E109" s="59">
        <v>0.5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1618</v>
      </c>
      <c r="C110" s="43" t="s">
        <v>382</v>
      </c>
      <c r="D110" s="59">
        <v>0.5</v>
      </c>
      <c r="E110" s="59">
        <v>0.54166666666666663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1497</v>
      </c>
      <c r="C112" s="43" t="s">
        <v>382</v>
      </c>
      <c r="D112" s="59">
        <v>0.58333333333333337</v>
      </c>
      <c r="E112" s="59">
        <v>0.63194444444444442</v>
      </c>
      <c r="F112" s="59">
        <f t="shared" si="3"/>
        <v>4.8611111111111049E-2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1619</v>
      </c>
      <c r="C113" s="43" t="s">
        <v>382</v>
      </c>
      <c r="D113" s="59">
        <v>0.63194444444444442</v>
      </c>
      <c r="E113" s="59">
        <v>0.70833333333333337</v>
      </c>
      <c r="F113" s="59">
        <f t="shared" si="3"/>
        <v>7.6388888888888951E-2</v>
      </c>
      <c r="H113" s="60" t="s">
        <v>386</v>
      </c>
      <c r="I113" s="59">
        <f>SUMIFS(F107:F121, C107:C121,H113)</f>
        <v>6.25E-2</v>
      </c>
    </row>
    <row r="114" spans="1:9">
      <c r="A114" s="75"/>
      <c r="B114" s="43" t="s">
        <v>385</v>
      </c>
      <c r="C114" s="43" t="s">
        <v>386</v>
      </c>
      <c r="D114" s="59">
        <v>0.70833333333333337</v>
      </c>
      <c r="E114" s="59">
        <v>0.71875</v>
      </c>
      <c r="F114" s="59">
        <f t="shared" si="3"/>
        <v>1.041666666666663E-2</v>
      </c>
      <c r="H114" s="56" t="s">
        <v>394</v>
      </c>
      <c r="I114" s="57">
        <f>SUM(I108:I113)</f>
        <v>0.40277777777777773</v>
      </c>
    </row>
    <row r="115" spans="1:9">
      <c r="A115" s="75"/>
      <c r="B115" s="43" t="s">
        <v>1620</v>
      </c>
      <c r="C115" s="43" t="s">
        <v>382</v>
      </c>
      <c r="D115" s="59">
        <v>0.71875</v>
      </c>
      <c r="E115" s="59">
        <v>0.76388888888888884</v>
      </c>
      <c r="F115" s="59">
        <f t="shared" si="3"/>
        <v>4.513888888888884E-2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1E62C983-C544-4E7E-9094-0B8BDB7364DB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6AECE-2FD6-4E9C-AC1C-32607D187938}">
  <dimension ref="A1:Q167"/>
  <sheetViews>
    <sheetView topLeftCell="A146" workbookViewId="0">
      <selection activeCell="C177" sqref="C1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1621</v>
      </c>
      <c r="C2" s="43" t="s">
        <v>382</v>
      </c>
      <c r="D2" s="59">
        <v>0.35416666666666669</v>
      </c>
      <c r="E2" s="59">
        <v>0.45833333333333331</v>
      </c>
      <c r="F2" s="59">
        <f t="shared" ref="F2:F44" si="0">E2-D2</f>
        <v>0.10416666666666663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385</v>
      </c>
      <c r="C3" s="43" t="s">
        <v>386</v>
      </c>
      <c r="D3" s="59">
        <v>0.45833333333333331</v>
      </c>
      <c r="E3" s="59">
        <v>0.46875</v>
      </c>
      <c r="F3" s="59">
        <f t="shared" si="0"/>
        <v>1.0416666666666685E-2</v>
      </c>
      <c r="H3" s="60" t="s">
        <v>382</v>
      </c>
      <c r="I3" s="59">
        <f>SUMIFS(F2:F16, C2:C16,H3)</f>
        <v>0.29861111111111099</v>
      </c>
      <c r="Q3" t="s">
        <v>384</v>
      </c>
    </row>
    <row r="4" spans="1:17">
      <c r="A4" s="75"/>
      <c r="B4" s="43" t="s">
        <v>1622</v>
      </c>
      <c r="C4" s="43" t="s">
        <v>382</v>
      </c>
      <c r="D4" s="59">
        <v>0.46875</v>
      </c>
      <c r="E4" s="59">
        <v>0.49652777777777773</v>
      </c>
      <c r="F4" s="59">
        <f t="shared" si="0"/>
        <v>2.7777777777777735E-2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1623</v>
      </c>
      <c r="C5" s="43" t="s">
        <v>390</v>
      </c>
      <c r="D5" s="59">
        <v>0.49652777777777773</v>
      </c>
      <c r="E5" s="59">
        <v>0.54513888888888895</v>
      </c>
      <c r="F5" s="59">
        <f t="shared" si="0"/>
        <v>4.8611111111111216E-2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t="s">
        <v>424</v>
      </c>
      <c r="C6" s="43" t="s">
        <v>386</v>
      </c>
      <c r="D6" s="59">
        <v>0.54513888888888895</v>
      </c>
      <c r="E6" s="59">
        <v>0.58333333333333337</v>
      </c>
      <c r="F6" s="59">
        <f t="shared" si="0"/>
        <v>3.819444444444442E-2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72" t="s">
        <v>1624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4.8611111111111216E-2</v>
      </c>
      <c r="Q7" t="s">
        <v>386</v>
      </c>
    </row>
    <row r="8" spans="1:17">
      <c r="A8" s="75"/>
      <c r="B8" s="43" t="s">
        <v>1625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4.8611111111111105E-2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0.39583333333333331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1262</v>
      </c>
      <c r="C32" s="43" t="s">
        <v>382</v>
      </c>
      <c r="D32" s="63">
        <v>0.34375</v>
      </c>
      <c r="E32" s="59">
        <v>0.3611111111111111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5"/>
      <c r="B33" s="43" t="s">
        <v>1626</v>
      </c>
      <c r="C33" s="43" t="s">
        <v>382</v>
      </c>
      <c r="D33" s="59">
        <v>0.3611111111111111</v>
      </c>
      <c r="E33" s="59">
        <v>0.44444444444444442</v>
      </c>
      <c r="F33" s="59">
        <f t="shared" si="0"/>
        <v>8.3333333333333315E-2</v>
      </c>
      <c r="H33" s="60" t="s">
        <v>382</v>
      </c>
      <c r="I33" s="59">
        <f>SUMIFS(F32:F46, C32:C46,H33)</f>
        <v>0.30555555555555569</v>
      </c>
    </row>
    <row r="34" spans="1:9">
      <c r="A34" s="75"/>
      <c r="B34" s="43" t="s">
        <v>1627</v>
      </c>
      <c r="C34" s="43" t="s">
        <v>382</v>
      </c>
      <c r="D34" s="59">
        <v>0.44444444444444442</v>
      </c>
      <c r="E34" s="59">
        <v>0.49305555555555558</v>
      </c>
      <c r="F34" s="59">
        <f t="shared" si="0"/>
        <v>4.861111111111116E-2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1628</v>
      </c>
      <c r="C35" s="43" t="s">
        <v>390</v>
      </c>
      <c r="D35" s="59">
        <v>0.49305555555555558</v>
      </c>
      <c r="E35" s="59">
        <v>0.54513888888888895</v>
      </c>
      <c r="F35" s="59">
        <f t="shared" si="0"/>
        <v>5.208333333333337E-2</v>
      </c>
      <c r="H35" s="60" t="s">
        <v>387</v>
      </c>
      <c r="I35" s="59">
        <f>SUMIFS(F32:F46, C32:C46,H35)</f>
        <v>0</v>
      </c>
    </row>
    <row r="36" spans="1:9">
      <c r="A36" s="75"/>
      <c r="B36" t="s">
        <v>424</v>
      </c>
      <c r="C36" s="43" t="s">
        <v>386</v>
      </c>
      <c r="D36" s="59">
        <v>0.54513888888888895</v>
      </c>
      <c r="E36" s="59">
        <v>0.57986111111111105</v>
      </c>
      <c r="F36" s="59">
        <f t="shared" si="0"/>
        <v>3.4722222222222099E-2</v>
      </c>
      <c r="H36" s="60" t="s">
        <v>379</v>
      </c>
      <c r="I36" s="59">
        <f>SUMIFS(F32:F46, C32:C46,H36)</f>
        <v>0</v>
      </c>
    </row>
    <row r="37" spans="1:9">
      <c r="A37" s="75"/>
      <c r="B37" t="s">
        <v>1629</v>
      </c>
      <c r="C37" s="43" t="s">
        <v>382</v>
      </c>
      <c r="D37" s="59">
        <v>0.57986111111111105</v>
      </c>
      <c r="E37" s="59">
        <v>0.67361111111111116</v>
      </c>
      <c r="F37" s="59">
        <f t="shared" si="0"/>
        <v>9.3750000000000111E-2</v>
      </c>
      <c r="H37" s="60" t="s">
        <v>390</v>
      </c>
      <c r="I37" s="59">
        <f>SUMIFS(F32:F46, C32:C46,H37)</f>
        <v>5.208333333333337E-2</v>
      </c>
    </row>
    <row r="38" spans="1:9">
      <c r="A38" s="75"/>
      <c r="B38" s="43" t="s">
        <v>385</v>
      </c>
      <c r="C38" s="43" t="s">
        <v>386</v>
      </c>
      <c r="D38" s="59">
        <v>0.67361111111111116</v>
      </c>
      <c r="E38" s="59">
        <v>0.6875</v>
      </c>
      <c r="F38" s="59">
        <f t="shared" si="0"/>
        <v>1.388888888888884E-2</v>
      </c>
      <c r="H38" s="60" t="s">
        <v>386</v>
      </c>
      <c r="I38" s="59">
        <f>SUMIFS(F32:F46, C32:C46,H38)</f>
        <v>4.8611111111110938E-2</v>
      </c>
    </row>
    <row r="39" spans="1:9">
      <c r="A39" s="75"/>
      <c r="B39" s="62" t="s">
        <v>1630</v>
      </c>
      <c r="C39" s="43" t="s">
        <v>382</v>
      </c>
      <c r="D39" s="59">
        <v>0.6875</v>
      </c>
      <c r="E39" s="59">
        <v>0.75</v>
      </c>
      <c r="F39" s="59">
        <f t="shared" si="0"/>
        <v>6.25E-2</v>
      </c>
      <c r="H39" s="56" t="s">
        <v>394</v>
      </c>
      <c r="I39" s="57">
        <f>SUM(I33:I38)</f>
        <v>0.40625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1631</v>
      </c>
      <c r="C47" s="43" t="s">
        <v>382</v>
      </c>
      <c r="D47" s="59">
        <v>0.3576388888888889</v>
      </c>
      <c r="E47" s="59">
        <v>0.44444444444444442</v>
      </c>
      <c r="F47" s="59">
        <f t="shared" si="1"/>
        <v>8.6805555555555525E-2</v>
      </c>
      <c r="H47" s="57" t="s">
        <v>380</v>
      </c>
      <c r="I47" s="57" t="s">
        <v>381</v>
      </c>
    </row>
    <row r="48" spans="1:9">
      <c r="A48" s="75"/>
      <c r="B48" s="62" t="s">
        <v>1632</v>
      </c>
      <c r="C48" s="43" t="s">
        <v>382</v>
      </c>
      <c r="D48" s="59">
        <v>0.44444444444444442</v>
      </c>
      <c r="E48" s="59">
        <v>0.4548611111111111</v>
      </c>
      <c r="F48" s="59">
        <f t="shared" si="1"/>
        <v>1.0416666666666685E-2</v>
      </c>
      <c r="H48" s="60" t="s">
        <v>382</v>
      </c>
      <c r="I48" s="59">
        <f>SUMIFS(F47:F61, C47:C61,H48)</f>
        <v>0.2638888888888889</v>
      </c>
    </row>
    <row r="49" spans="1:9">
      <c r="A49" s="75"/>
      <c r="B49" s="43" t="s">
        <v>385</v>
      </c>
      <c r="C49" s="43" t="s">
        <v>386</v>
      </c>
      <c r="D49" s="59">
        <v>0.4548611111111111</v>
      </c>
      <c r="E49" s="59">
        <v>0.46527777777777773</v>
      </c>
      <c r="F49" s="59">
        <f t="shared" si="1"/>
        <v>1.041666666666663E-2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1631</v>
      </c>
      <c r="C50" s="43" t="s">
        <v>382</v>
      </c>
      <c r="D50" s="59">
        <v>0.46527777777777773</v>
      </c>
      <c r="E50" s="59">
        <v>0.49305555555555558</v>
      </c>
      <c r="F50" s="59">
        <f t="shared" si="1"/>
        <v>2.7777777777777846E-2</v>
      </c>
      <c r="H50" s="60" t="s">
        <v>387</v>
      </c>
      <c r="I50" s="59">
        <f>SUMIFS(F47:F61, C47:C61,H50)</f>
        <v>0</v>
      </c>
    </row>
    <row r="51" spans="1:9">
      <c r="A51" s="75"/>
      <c r="B51" s="73" t="s">
        <v>830</v>
      </c>
      <c r="C51" s="43" t="s">
        <v>390</v>
      </c>
      <c r="D51" s="59">
        <v>0.49305555555555558</v>
      </c>
      <c r="E51" s="59">
        <v>0.54513888888888895</v>
      </c>
      <c r="F51" s="59">
        <f t="shared" si="1"/>
        <v>5.208333333333337E-2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424</v>
      </c>
      <c r="C52" s="43" t="s">
        <v>386</v>
      </c>
      <c r="D52" s="65">
        <v>0.54513888888888895</v>
      </c>
      <c r="E52" s="59">
        <v>0.59375</v>
      </c>
      <c r="F52" s="59">
        <f t="shared" si="1"/>
        <v>4.8611111111111049E-2</v>
      </c>
      <c r="H52" s="60" t="s">
        <v>390</v>
      </c>
      <c r="I52" s="59">
        <f>SUMIFS(F47:F61, C47:C61,H52)</f>
        <v>5.208333333333337E-2</v>
      </c>
    </row>
    <row r="53" spans="1:9">
      <c r="A53" s="75"/>
      <c r="B53" s="62" t="s">
        <v>1633</v>
      </c>
      <c r="C53" s="43" t="s">
        <v>382</v>
      </c>
      <c r="D53" s="59">
        <v>0.59375</v>
      </c>
      <c r="E53" s="59">
        <v>0.6875</v>
      </c>
      <c r="F53" s="59">
        <v>9.375E-2</v>
      </c>
      <c r="H53" s="60" t="s">
        <v>386</v>
      </c>
      <c r="I53" s="59">
        <f>SUMIFS(F47:F61, C47:C61,H53)</f>
        <v>0.11111111111111102</v>
      </c>
    </row>
    <row r="54" spans="1:9">
      <c r="A54" s="75"/>
      <c r="B54" s="43" t="s">
        <v>385</v>
      </c>
      <c r="C54" s="43" t="s">
        <v>386</v>
      </c>
      <c r="D54" s="59">
        <v>0.6875</v>
      </c>
      <c r="E54" s="59">
        <v>0.69791666666666663</v>
      </c>
      <c r="F54" s="59">
        <v>5.2083333333333336E-2</v>
      </c>
      <c r="H54" s="56" t="s">
        <v>394</v>
      </c>
      <c r="I54" s="57">
        <f>SUM(I48:I53)</f>
        <v>0.42708333333333326</v>
      </c>
    </row>
    <row r="55" spans="1:9">
      <c r="A55" s="75"/>
      <c r="B55" s="43" t="s">
        <v>1634</v>
      </c>
      <c r="C55" s="43" t="s">
        <v>382</v>
      </c>
      <c r="D55" s="59">
        <v>0.69791666666666663</v>
      </c>
      <c r="E55" s="59">
        <v>0.74305555555555547</v>
      </c>
      <c r="F55" s="59">
        <f>E55-D55</f>
        <v>4.513888888888884E-2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1635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0.29861111111111122</v>
      </c>
    </row>
    <row r="79" spans="1:9">
      <c r="A79" s="75"/>
      <c r="B79" s="43" t="s">
        <v>1636</v>
      </c>
      <c r="C79" s="43" t="s">
        <v>382</v>
      </c>
      <c r="D79" s="59">
        <v>0.4375</v>
      </c>
      <c r="E79" s="59">
        <v>0.49652777777777773</v>
      </c>
      <c r="F79" s="59">
        <f t="shared" si="2"/>
        <v>5.9027777777777735E-2</v>
      </c>
      <c r="H79" s="60" t="s">
        <v>384</v>
      </c>
      <c r="I79" s="59">
        <f>SUMIFS(F77:F91, C77:C91,H79)</f>
        <v>0</v>
      </c>
    </row>
    <row r="80" spans="1:9">
      <c r="A80" s="75"/>
      <c r="B80" s="72" t="s">
        <v>1623</v>
      </c>
      <c r="C80" s="43" t="s">
        <v>390</v>
      </c>
      <c r="D80" s="59">
        <v>0.49652777777777773</v>
      </c>
      <c r="E80" s="59">
        <v>0.54513888888888895</v>
      </c>
      <c r="F80" s="59">
        <f t="shared" si="2"/>
        <v>4.8611111111111216E-2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424</v>
      </c>
      <c r="C81" s="43" t="s">
        <v>386</v>
      </c>
      <c r="D81" s="59">
        <v>0.54513888888888895</v>
      </c>
      <c r="E81" s="59">
        <v>0.57291666666666663</v>
      </c>
      <c r="F81" s="59">
        <f t="shared" si="2"/>
        <v>2.7777777777777679E-2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1637</v>
      </c>
      <c r="C82" s="43" t="s">
        <v>382</v>
      </c>
      <c r="D82" s="59">
        <v>0.57291666666666663</v>
      </c>
      <c r="E82" s="59">
        <v>0.6875</v>
      </c>
      <c r="F82" s="59">
        <f t="shared" si="2"/>
        <v>0.11458333333333337</v>
      </c>
      <c r="H82" s="60" t="s">
        <v>390</v>
      </c>
      <c r="I82" s="59">
        <f>SUMIFS(F77:F91, C77:C91,H82)</f>
        <v>4.8611111111111216E-2</v>
      </c>
    </row>
    <row r="83" spans="1:9">
      <c r="A83" s="75"/>
      <c r="B83" s="43" t="s">
        <v>502</v>
      </c>
      <c r="C83" s="43" t="s">
        <v>386</v>
      </c>
      <c r="D83" s="59">
        <v>0.6875</v>
      </c>
      <c r="E83" s="59">
        <v>0.69791666666666663</v>
      </c>
      <c r="F83" s="59">
        <f t="shared" si="2"/>
        <v>1.041666666666663E-2</v>
      </c>
      <c r="H83" s="60" t="s">
        <v>386</v>
      </c>
      <c r="I83" s="59">
        <f>SUMIFS(F77:F91, C77:C91,H83)</f>
        <v>4.8611111111110994E-2</v>
      </c>
    </row>
    <row r="84" spans="1:9">
      <c r="A84" s="75"/>
      <c r="B84" s="43" t="s">
        <v>1638</v>
      </c>
      <c r="C84" s="43" t="s">
        <v>382</v>
      </c>
      <c r="D84" s="59">
        <v>0.69791666666666663</v>
      </c>
      <c r="E84" s="59">
        <v>0.75694444444444453</v>
      </c>
      <c r="F84" s="59">
        <f t="shared" si="2"/>
        <v>5.9027777777777901E-2</v>
      </c>
      <c r="H84" s="56" t="s">
        <v>394</v>
      </c>
      <c r="I84" s="57">
        <f>SUM(I78:I83)</f>
        <v>0.39583333333333343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1531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 t="s">
        <v>1639</v>
      </c>
      <c r="C108" s="43" t="s">
        <v>382</v>
      </c>
      <c r="D108" s="59">
        <v>0.36458333333333331</v>
      </c>
      <c r="E108" s="59">
        <v>0.3888888888888889</v>
      </c>
      <c r="F108" s="59">
        <f t="shared" si="3"/>
        <v>2.430555555555558E-2</v>
      </c>
      <c r="H108" s="60" t="s">
        <v>382</v>
      </c>
      <c r="I108" s="59">
        <f>SUMIFS(F107:F121, C107:C121,H108)</f>
        <v>0.27777777777777768</v>
      </c>
    </row>
    <row r="109" spans="1:9">
      <c r="A109" s="75"/>
      <c r="B109" s="43" t="s">
        <v>1640</v>
      </c>
      <c r="C109" s="43" t="s">
        <v>382</v>
      </c>
      <c r="D109" s="59">
        <v>0.3888888888888889</v>
      </c>
      <c r="E109" s="59">
        <v>0.4375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385</v>
      </c>
      <c r="C110" s="43" t="s">
        <v>386</v>
      </c>
      <c r="D110" s="59">
        <v>0.4375</v>
      </c>
      <c r="E110" s="59">
        <v>0.44791666666666669</v>
      </c>
      <c r="F110" s="59">
        <f t="shared" si="3"/>
        <v>1.0416666666666685E-2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1640</v>
      </c>
      <c r="C111" s="43" t="s">
        <v>382</v>
      </c>
      <c r="D111" s="59">
        <v>0.44791666666666669</v>
      </c>
      <c r="E111" s="59">
        <v>0.48958333333333331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1641</v>
      </c>
      <c r="C112" s="43" t="s">
        <v>382</v>
      </c>
      <c r="D112" s="59">
        <v>0.48958333333333331</v>
      </c>
      <c r="E112" s="59">
        <v>0.49652777777777773</v>
      </c>
      <c r="F112" s="59">
        <f t="shared" si="3"/>
        <v>6.9444444444444198E-3</v>
      </c>
      <c r="H112" s="60" t="s">
        <v>390</v>
      </c>
      <c r="I112" s="59">
        <f>SUMIFS(F107:F121, C107:C121,H112)</f>
        <v>4.8611111111111216E-2</v>
      </c>
    </row>
    <row r="113" spans="1:9">
      <c r="A113" s="75"/>
      <c r="B113" s="43" t="s">
        <v>1584</v>
      </c>
      <c r="C113" s="43" t="s">
        <v>390</v>
      </c>
      <c r="D113" s="59">
        <v>0.49652777777777773</v>
      </c>
      <c r="E113" s="59">
        <v>0.54513888888888895</v>
      </c>
      <c r="F113" s="59">
        <f t="shared" si="3"/>
        <v>4.8611111111111216E-2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 t="s">
        <v>406</v>
      </c>
      <c r="C114" s="43" t="s">
        <v>386</v>
      </c>
      <c r="D114" s="59">
        <v>0.54513888888888895</v>
      </c>
      <c r="E114" s="59">
        <v>0.58333333333333337</v>
      </c>
      <c r="F114" s="59">
        <f t="shared" si="3"/>
        <v>3.819444444444442E-2</v>
      </c>
      <c r="H114" s="56" t="s">
        <v>394</v>
      </c>
      <c r="I114" s="57">
        <f>SUM(I108:I113)</f>
        <v>0.39583333333333337</v>
      </c>
    </row>
    <row r="115" spans="1:9">
      <c r="A115" s="75"/>
      <c r="B115" s="43" t="s">
        <v>1642</v>
      </c>
      <c r="C115" s="43" t="s">
        <v>382</v>
      </c>
      <c r="D115" s="59">
        <v>0.58333333333333337</v>
      </c>
      <c r="E115" s="59">
        <v>0.61111111111111105</v>
      </c>
      <c r="F115" s="59">
        <f t="shared" si="3"/>
        <v>2.7777777777777679E-2</v>
      </c>
      <c r="I115" s="61"/>
    </row>
    <row r="116" spans="1:9">
      <c r="A116" s="75"/>
      <c r="B116" s="43" t="s">
        <v>1643</v>
      </c>
      <c r="C116" s="43" t="s">
        <v>382</v>
      </c>
      <c r="D116" s="59">
        <v>0.61111111111111105</v>
      </c>
      <c r="E116" s="59">
        <v>0.625</v>
      </c>
      <c r="F116" s="59">
        <f t="shared" si="3"/>
        <v>1.3888888888888951E-2</v>
      </c>
      <c r="I116" s="61"/>
    </row>
    <row r="117" spans="1:9">
      <c r="A117" s="75"/>
      <c r="B117" s="43" t="s">
        <v>1644</v>
      </c>
      <c r="C117" s="43" t="s">
        <v>382</v>
      </c>
      <c r="D117" s="59">
        <v>0.625</v>
      </c>
      <c r="E117" s="59">
        <v>0.63541666666666663</v>
      </c>
      <c r="F117" s="59">
        <f t="shared" si="3"/>
        <v>1.041666666666663E-2</v>
      </c>
    </row>
    <row r="118" spans="1:9">
      <c r="A118" s="75"/>
      <c r="B118" t="s">
        <v>385</v>
      </c>
      <c r="C118" s="43" t="s">
        <v>386</v>
      </c>
      <c r="D118" s="59">
        <v>0.63541666666666663</v>
      </c>
      <c r="E118" s="59">
        <v>0.65625</v>
      </c>
      <c r="F118" s="59">
        <f t="shared" si="3"/>
        <v>2.083333333333337E-2</v>
      </c>
    </row>
    <row r="119" spans="1:9">
      <c r="A119" s="75"/>
      <c r="B119" s="43" t="s">
        <v>1645</v>
      </c>
      <c r="C119" s="43" t="s">
        <v>382</v>
      </c>
      <c r="D119" s="59">
        <v>0.65625</v>
      </c>
      <c r="E119" s="59">
        <v>0.73958333333333337</v>
      </c>
      <c r="F119" s="59">
        <f>E119-D119</f>
        <v>8.333333333333337E-2</v>
      </c>
    </row>
    <row r="120" spans="1:9">
      <c r="A120" s="75"/>
      <c r="B120" s="43" t="s">
        <v>1646</v>
      </c>
      <c r="C120" s="43" t="s">
        <v>382</v>
      </c>
      <c r="D120" s="59">
        <v>0.73958333333333337</v>
      </c>
      <c r="E120" s="59">
        <v>0.75</v>
      </c>
      <c r="F120" s="59">
        <v>1.0416666666666666E-2</v>
      </c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1647</v>
      </c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1F719AA1-F45F-4037-87D8-DCEC5C14C673}">
      <formula1>$Q$1:$Q$7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C11DB-DC47-4B3A-9369-D2A17D945D4B}">
  <dimension ref="A1:Q167"/>
  <sheetViews>
    <sheetView topLeftCell="A88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1648</v>
      </c>
      <c r="C2" s="43" t="s">
        <v>382</v>
      </c>
      <c r="D2" s="59">
        <v>0.375</v>
      </c>
      <c r="E2" s="59">
        <v>0.54166666666666663</v>
      </c>
      <c r="F2" s="59">
        <f t="shared" ref="F2:F44" si="0">E2-D2</f>
        <v>0.16666666666666663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0.29166666666666663</v>
      </c>
      <c r="Q3" t="s">
        <v>384</v>
      </c>
    </row>
    <row r="4" spans="1:17">
      <c r="A4" s="75"/>
      <c r="B4" s="43" t="s">
        <v>1649</v>
      </c>
      <c r="C4" s="43" t="s">
        <v>382</v>
      </c>
      <c r="D4" s="59">
        <v>0.58333333333333337</v>
      </c>
      <c r="E4" s="59">
        <v>0.70833333333333337</v>
      </c>
      <c r="F4" s="59">
        <f t="shared" si="0"/>
        <v>0.125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0.33333333333333337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24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1650</v>
      </c>
      <c r="C107" s="43" t="s">
        <v>382</v>
      </c>
      <c r="D107" s="59">
        <v>0.39583333333333331</v>
      </c>
      <c r="E107" s="59">
        <v>0.40972222222222227</v>
      </c>
      <c r="F107" s="59">
        <f t="shared" si="3"/>
        <v>1.3888888888888951E-2</v>
      </c>
      <c r="H107" s="57" t="s">
        <v>380</v>
      </c>
      <c r="I107" s="57" t="s">
        <v>381</v>
      </c>
    </row>
    <row r="108" spans="1:9">
      <c r="A108" s="75"/>
      <c r="B108" s="43" t="s">
        <v>1651</v>
      </c>
      <c r="C108" s="43" t="s">
        <v>382</v>
      </c>
      <c r="D108" s="59">
        <v>0.40972222222222227</v>
      </c>
      <c r="E108" s="59">
        <v>0.4375</v>
      </c>
      <c r="F108" s="59">
        <f t="shared" si="3"/>
        <v>2.7777777777777735E-2</v>
      </c>
      <c r="H108" s="60" t="s">
        <v>382</v>
      </c>
      <c r="I108" s="59">
        <f>SUMIFS(F107:F121, C107:C121,H108)</f>
        <v>0.11458333333333337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0.47916666666666669</v>
      </c>
      <c r="F109" s="59">
        <f t="shared" si="3"/>
        <v>4.1666666666666685E-2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1652</v>
      </c>
      <c r="C110" s="43" t="s">
        <v>382</v>
      </c>
      <c r="D110" s="59">
        <v>0.47916666666666669</v>
      </c>
      <c r="E110" s="59">
        <v>0.55208333333333337</v>
      </c>
      <c r="F110" s="59">
        <f t="shared" si="3"/>
        <v>7.2916666666666685E-2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0.55208333333333337</v>
      </c>
      <c r="E111" s="59">
        <v>0.58333333333333337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1653</v>
      </c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7.2916666666666685E-2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0.18750000000000006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1647</v>
      </c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6D7DD3EB-FD6F-4C4E-913A-AD6F59D5582E}">
      <formula1>$Q$1:$Q$7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717BF-5614-445D-A037-0EDF8285845E}">
  <dimension ref="A1:Q167"/>
  <sheetViews>
    <sheetView tabSelected="1" topLeftCell="A101" workbookViewId="0">
      <selection activeCell="E115" sqref="E11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1654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1655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5"/>
      <c r="B4" s="43" t="s">
        <v>1656</v>
      </c>
      <c r="C4" s="43" t="s">
        <v>387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1657</v>
      </c>
      <c r="C5" s="43" t="s">
        <v>382</v>
      </c>
      <c r="D5" s="59">
        <v>0.5</v>
      </c>
      <c r="E5" s="59">
        <v>0.54861111111111105</v>
      </c>
      <c r="F5" s="59">
        <f t="shared" si="0"/>
        <v>4.8611111111111049E-2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1658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3.472222222222221E-2</v>
      </c>
      <c r="Q7" t="s">
        <v>386</v>
      </c>
    </row>
    <row r="8" spans="1:17">
      <c r="A8" s="75"/>
      <c r="B8" s="43" t="s">
        <v>1659</v>
      </c>
      <c r="C8" s="43" t="s">
        <v>390</v>
      </c>
      <c r="D8" s="59">
        <v>0.625</v>
      </c>
      <c r="E8" s="59">
        <v>0.65972222222222221</v>
      </c>
      <c r="F8" s="59">
        <f t="shared" si="0"/>
        <v>3.472222222222221E-2</v>
      </c>
      <c r="H8" s="60" t="s">
        <v>386</v>
      </c>
      <c r="I8" s="59">
        <f>SUMIFS(F2:F16, C2:C16,H8)</f>
        <v>4.861111111111116E-2</v>
      </c>
    </row>
    <row r="9" spans="1:17">
      <c r="A9" s="75"/>
      <c r="B9" t="s">
        <v>1660</v>
      </c>
      <c r="C9" s="43" t="s">
        <v>382</v>
      </c>
      <c r="D9" s="59">
        <v>0.65972222222222221</v>
      </c>
      <c r="E9" s="59">
        <v>0.71527777777777779</v>
      </c>
      <c r="F9" s="59">
        <f t="shared" si="0"/>
        <v>5.555555555555558E-2</v>
      </c>
      <c r="H9" s="56" t="s">
        <v>394</v>
      </c>
      <c r="I9" s="57">
        <f>SUM(I3:I8)</f>
        <v>0.39583333333333331</v>
      </c>
    </row>
    <row r="10" spans="1:17">
      <c r="A10" s="75"/>
      <c r="B10" s="43" t="s">
        <v>385</v>
      </c>
      <c r="C10" s="43" t="s">
        <v>386</v>
      </c>
      <c r="D10" s="59">
        <v>0.71527777777777779</v>
      </c>
      <c r="E10" s="59">
        <v>0.72916666666666663</v>
      </c>
      <c r="F10" s="59">
        <f t="shared" si="0"/>
        <v>1.388888888888884E-2</v>
      </c>
      <c r="I10" s="61"/>
    </row>
    <row r="11" spans="1:17">
      <c r="A11" s="75"/>
      <c r="B11" s="43" t="s">
        <v>1661</v>
      </c>
      <c r="C11" s="43" t="s">
        <v>382</v>
      </c>
      <c r="D11" s="59">
        <v>0.72916666666666663</v>
      </c>
      <c r="E11" s="59">
        <v>0.75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1662</v>
      </c>
      <c r="C17" s="43" t="s">
        <v>384</v>
      </c>
      <c r="D17" s="59">
        <v>0.34375</v>
      </c>
      <c r="E17" s="59">
        <v>0.42708333333333331</v>
      </c>
      <c r="F17" s="59">
        <f t="shared" si="0"/>
        <v>8.3333333333333315E-2</v>
      </c>
      <c r="H17" s="57" t="s">
        <v>380</v>
      </c>
      <c r="I17" s="57" t="s">
        <v>381</v>
      </c>
    </row>
    <row r="18" spans="1:9">
      <c r="A18" s="75"/>
      <c r="B18" s="43" t="s">
        <v>385</v>
      </c>
      <c r="C18" s="43" t="s">
        <v>386</v>
      </c>
      <c r="D18" s="59">
        <v>0.42708333333333331</v>
      </c>
      <c r="E18" s="59">
        <v>0.4375</v>
      </c>
      <c r="F18" s="59">
        <f t="shared" si="0"/>
        <v>1.0416666666666685E-2</v>
      </c>
      <c r="H18" s="60" t="s">
        <v>382</v>
      </c>
      <c r="I18" s="59">
        <f>SUMIFS(F17:F31, C17:C31,H18)</f>
        <v>0</v>
      </c>
    </row>
    <row r="19" spans="1:9">
      <c r="A19" s="75"/>
      <c r="B19" s="43" t="s">
        <v>1663</v>
      </c>
      <c r="C19" s="43" t="s">
        <v>384</v>
      </c>
      <c r="D19" s="59">
        <v>0.4375</v>
      </c>
      <c r="E19" s="59">
        <v>0.48958333333333331</v>
      </c>
      <c r="F19" s="59">
        <f t="shared" si="0"/>
        <v>5.2083333333333315E-2</v>
      </c>
      <c r="H19" s="60" t="s">
        <v>384</v>
      </c>
      <c r="I19" s="59">
        <f>SUMIFS(F17:F31, C17:C31,H19)</f>
        <v>0.30555555555555541</v>
      </c>
    </row>
    <row r="20" spans="1:9">
      <c r="A20" s="75"/>
      <c r="B20" t="s">
        <v>1664</v>
      </c>
      <c r="C20" s="43" t="s">
        <v>384</v>
      </c>
      <c r="D20" s="59">
        <v>0.48958333333333331</v>
      </c>
      <c r="E20" s="59">
        <v>0.51388888888888895</v>
      </c>
      <c r="F20" s="59">
        <f t="shared" si="0"/>
        <v>2.4305555555555636E-2</v>
      </c>
      <c r="H20" s="60" t="s">
        <v>387</v>
      </c>
      <c r="I20" s="59">
        <f>SUMIFS(F17:F31, C17:C31,H20)</f>
        <v>0</v>
      </c>
    </row>
    <row r="21" spans="1:9">
      <c r="A21" s="75"/>
      <c r="B21" s="43" t="s">
        <v>1663</v>
      </c>
      <c r="C21" s="43" t="s">
        <v>384</v>
      </c>
      <c r="D21" s="59">
        <v>0.51388888888888895</v>
      </c>
      <c r="E21" s="59">
        <v>0.54166666666666663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3.472222222222221E-2</v>
      </c>
    </row>
    <row r="23" spans="1:9">
      <c r="A23" s="75"/>
      <c r="B23" s="62" t="s">
        <v>1665</v>
      </c>
      <c r="C23" s="43" t="s">
        <v>384</v>
      </c>
      <c r="D23" s="59">
        <v>0.58333333333333337</v>
      </c>
      <c r="E23" s="59">
        <v>0.625</v>
      </c>
      <c r="F23" s="59">
        <f t="shared" si="0"/>
        <v>4.166666666666663E-2</v>
      </c>
      <c r="H23" s="60" t="s">
        <v>386</v>
      </c>
      <c r="I23" s="59">
        <f>SUMIFS(F17:F31, C17:C31,H23)</f>
        <v>5.2083333333333426E-2</v>
      </c>
    </row>
    <row r="24" spans="1:9">
      <c r="A24" s="75"/>
      <c r="B24" s="43" t="s">
        <v>1666</v>
      </c>
      <c r="C24" s="43" t="s">
        <v>390</v>
      </c>
      <c r="D24" s="63">
        <v>0.625</v>
      </c>
      <c r="E24" s="63">
        <v>0.65972222222222221</v>
      </c>
      <c r="F24" s="59">
        <f t="shared" si="0"/>
        <v>3.472222222222221E-2</v>
      </c>
      <c r="H24" s="56" t="s">
        <v>394</v>
      </c>
      <c r="I24" s="57">
        <f>SUM(I18:I23)</f>
        <v>0.39236111111111105</v>
      </c>
    </row>
    <row r="25" spans="1:9">
      <c r="A25" s="75"/>
      <c r="B25" s="43" t="s">
        <v>1667</v>
      </c>
      <c r="C25" s="43" t="s">
        <v>384</v>
      </c>
      <c r="D25" s="59">
        <v>0.66666666666666663</v>
      </c>
      <c r="E25" s="59">
        <v>0.74305555555555547</v>
      </c>
      <c r="F25" s="59">
        <f t="shared" si="0"/>
        <v>7.638888888888884E-2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1668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5"/>
      <c r="B33" s="43" t="s">
        <v>1669</v>
      </c>
      <c r="C33" s="43" t="s">
        <v>382</v>
      </c>
      <c r="D33" s="59">
        <v>0.35416666666666669</v>
      </c>
      <c r="E33" s="59">
        <v>0.48958333333333331</v>
      </c>
      <c r="F33" s="59">
        <f t="shared" si="0"/>
        <v>0.13541666666666663</v>
      </c>
      <c r="H33" s="60" t="s">
        <v>382</v>
      </c>
      <c r="I33" s="59">
        <f>SUMIFS(F32:F46, C32:C46,H33)</f>
        <v>0.19791666666666674</v>
      </c>
    </row>
    <row r="34" spans="1:9">
      <c r="A34" s="75"/>
      <c r="B34" s="43" t="s">
        <v>385</v>
      </c>
      <c r="C34" s="43" t="s">
        <v>386</v>
      </c>
      <c r="D34" s="59">
        <v>0.48958333333333331</v>
      </c>
      <c r="E34" s="59">
        <v>0.50347222222222221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1670</v>
      </c>
      <c r="C35" s="43" t="s">
        <v>382</v>
      </c>
      <c r="D35" s="59">
        <v>0.50347222222222221</v>
      </c>
      <c r="E35" s="59">
        <v>0.55208333333333337</v>
      </c>
      <c r="F35" s="59">
        <f t="shared" si="0"/>
        <v>4.861111111111116E-2</v>
      </c>
      <c r="H35" s="60" t="s">
        <v>387</v>
      </c>
      <c r="I35" s="59">
        <f>SUMIFS(F32:F46, C32:C46,H35)</f>
        <v>0</v>
      </c>
    </row>
    <row r="36" spans="1:9">
      <c r="A36" s="75"/>
      <c r="B36" t="s">
        <v>393</v>
      </c>
      <c r="C36" s="43" t="s">
        <v>386</v>
      </c>
      <c r="D36" s="59">
        <v>0.55208333333333337</v>
      </c>
      <c r="E36" s="59"/>
      <c r="F36" s="59">
        <f t="shared" si="0"/>
        <v>-0.55208333333333337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-0.53819444444444442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-0.34027777777777768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24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1671</v>
      </c>
      <c r="C107" s="43" t="s">
        <v>382</v>
      </c>
      <c r="D107" s="59">
        <v>0.35416666666666669</v>
      </c>
      <c r="E107" s="59">
        <v>0.39583333333333331</v>
      </c>
      <c r="F107" s="59">
        <f t="shared" si="3"/>
        <v>4.166666666666663E-2</v>
      </c>
      <c r="H107" s="57" t="s">
        <v>380</v>
      </c>
      <c r="I107" s="57" t="s">
        <v>381</v>
      </c>
    </row>
    <row r="108" spans="1:9">
      <c r="A108" s="75"/>
      <c r="B108" s="43" t="s">
        <v>1672</v>
      </c>
      <c r="C108" s="43" t="s">
        <v>382</v>
      </c>
      <c r="D108" s="59">
        <v>0.39583333333333331</v>
      </c>
      <c r="E108" s="59">
        <v>0.4375</v>
      </c>
      <c r="F108" s="59">
        <f t="shared" si="3"/>
        <v>4.1666666666666685E-2</v>
      </c>
      <c r="H108" s="60" t="s">
        <v>382</v>
      </c>
      <c r="I108" s="59">
        <f>SUMIFS(F107:F121, C107:C121,H108)</f>
        <v>0.30902777777777768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1673</v>
      </c>
      <c r="C110" s="43" t="s">
        <v>382</v>
      </c>
      <c r="D110" s="59">
        <v>0.44791666666666669</v>
      </c>
      <c r="E110" s="59">
        <v>0.54166666666666663</v>
      </c>
      <c r="F110" s="59">
        <f t="shared" si="3"/>
        <v>9.3749999999999944E-2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1674</v>
      </c>
      <c r="C112" s="43" t="s">
        <v>382</v>
      </c>
      <c r="D112" s="59">
        <v>0.58333333333333337</v>
      </c>
      <c r="E112" s="59">
        <v>0.625</v>
      </c>
      <c r="F112" s="59">
        <f t="shared" si="3"/>
        <v>4.166666666666663E-2</v>
      </c>
      <c r="H112" s="60" t="s">
        <v>390</v>
      </c>
      <c r="I112" s="59">
        <f>SUMIFS(F107:F121, C107:C121,H112)</f>
        <v>3.472222222222221E-2</v>
      </c>
    </row>
    <row r="113" spans="1:9">
      <c r="A113" s="75"/>
      <c r="B113" s="43" t="s">
        <v>1497</v>
      </c>
      <c r="C113" s="43" t="s">
        <v>390</v>
      </c>
      <c r="D113" s="59">
        <v>0.625</v>
      </c>
      <c r="E113" s="59">
        <v>0.65972222222222221</v>
      </c>
      <c r="F113" s="59">
        <f t="shared" si="3"/>
        <v>3.472222222222221E-2</v>
      </c>
      <c r="H113" s="60" t="s">
        <v>386</v>
      </c>
      <c r="I113" s="59">
        <f>SUMIFS(F107:F121, C107:C121,H113)</f>
        <v>5.2083333333333426E-2</v>
      </c>
    </row>
    <row r="114" spans="1:9">
      <c r="A114" s="75"/>
      <c r="B114" s="43" t="s">
        <v>1675</v>
      </c>
      <c r="C114" s="43" t="s">
        <v>382</v>
      </c>
      <c r="D114" s="59">
        <v>0.65972222222222221</v>
      </c>
      <c r="E114" s="59">
        <v>0.75</v>
      </c>
      <c r="F114" s="59">
        <f t="shared" si="3"/>
        <v>9.027777777777779E-2</v>
      </c>
      <c r="H114" s="56" t="s">
        <v>394</v>
      </c>
      <c r="I114" s="57">
        <f>SUM(I108:I113)</f>
        <v>0.39583333333333331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1676</v>
      </c>
      <c r="C137" s="43"/>
      <c r="D137" s="59">
        <v>0.3444444444444445</v>
      </c>
      <c r="E137" s="59">
        <v>0.35555555555555557</v>
      </c>
      <c r="F137" s="59">
        <f t="shared" si="4"/>
        <v>1.1111111111111072E-2</v>
      </c>
      <c r="H137" s="57" t="s">
        <v>380</v>
      </c>
      <c r="I137" s="57" t="s">
        <v>381</v>
      </c>
    </row>
    <row r="138" spans="1:9">
      <c r="A138" s="75"/>
      <c r="B138" s="43" t="s">
        <v>1677</v>
      </c>
      <c r="C138" s="43"/>
      <c r="D138" s="59">
        <v>0.3611111111111111</v>
      </c>
      <c r="E138" s="59">
        <v>0.42708333333333331</v>
      </c>
      <c r="F138" s="59">
        <f t="shared" si="4"/>
        <v>6.597222222222221E-2</v>
      </c>
      <c r="H138" s="60" t="s">
        <v>382</v>
      </c>
      <c r="I138" s="59">
        <f>SUMIFS(F137:F151, C137:C151,H138)</f>
        <v>0</v>
      </c>
    </row>
    <row r="139" spans="1:9">
      <c r="A139" s="75"/>
      <c r="B139" s="43" t="s">
        <v>385</v>
      </c>
      <c r="C139" s="43"/>
      <c r="D139" s="59">
        <v>0.43055555555555558</v>
      </c>
      <c r="E139" s="59">
        <v>0.4513888888888889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1678</v>
      </c>
      <c r="C140" s="43"/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0</v>
      </c>
    </row>
    <row r="141" spans="1:9">
      <c r="A141" s="75"/>
      <c r="B141" s="43" t="s">
        <v>1677</v>
      </c>
      <c r="C141" s="43"/>
      <c r="D141" s="59">
        <v>0.46875</v>
      </c>
      <c r="E141" s="59">
        <v>0.40625</v>
      </c>
      <c r="F141" s="59">
        <f t="shared" si="4"/>
        <v>-6.25E-2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110842D1-25D0-470E-A87A-BBE5444DDA27}">
      <formula1>$Q$1:$Q$7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EF11C-69B4-4616-8F0F-95E6050244A3}">
  <dimension ref="A1:Q167"/>
  <sheetViews>
    <sheetView workbookViewId="0">
      <selection activeCell="C9" sqref="C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D3E6141A-7E2E-4B22-8E84-E79FCCC6A5AB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2022-07-12T06:39:13Z</dcterms:modified>
  <cp:category/>
  <cp:contentStatus/>
</cp:coreProperties>
</file>