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pire-Team Aurora project\Project\Aurora\Process\"/>
    </mc:Choice>
  </mc:AlternateContent>
  <xr:revisionPtr revIDLastSave="0" documentId="8_{ACD62B4C-93DB-4EA2-B59C-1EE4C91CCBA2}" xr6:coauthVersionLast="47" xr6:coauthVersionMax="47" xr10:uidLastSave="{00000000-0000-0000-0000-000000000000}"/>
  <bookViews>
    <workbookView xWindow="-105" yWindow="-105" windowWidth="23250" windowHeight="12450" firstSheet="27" activeTab="27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97" i="71" l="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I65" i="61"/>
  <c r="I64" i="61"/>
  <c r="I63" i="6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I51" i="68"/>
  <c r="F51" i="68"/>
  <c r="F50" i="68"/>
  <c r="F49" i="68"/>
  <c r="I50" i="68" s="1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8" i="67"/>
  <c r="I49" i="67"/>
  <c r="I50" i="67"/>
  <c r="I51" i="67"/>
  <c r="I68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I108" i="63"/>
  <c r="F45" i="62"/>
  <c r="F46" i="62"/>
  <c r="I48" i="60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I111" i="63" s="1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I50" i="63"/>
  <c r="F49" i="63"/>
  <c r="F48" i="63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I6" i="62" s="1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I52" i="62" s="1"/>
  <c r="F56" i="62"/>
  <c r="I51" i="62" s="1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5" i="62" s="1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F69" i="61"/>
  <c r="F68" i="61"/>
  <c r="F67" i="61"/>
  <c r="I67" i="61" s="1"/>
  <c r="F66" i="61"/>
  <c r="F65" i="61"/>
  <c r="F64" i="61"/>
  <c r="F63" i="61"/>
  <c r="F62" i="6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I126" i="60"/>
  <c r="F126" i="60"/>
  <c r="I125" i="60"/>
  <c r="F125" i="60"/>
  <c r="F124" i="60"/>
  <c r="F123" i="60"/>
  <c r="I124" i="60" s="1"/>
  <c r="F122" i="60"/>
  <c r="I123" i="60" s="1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1" i="60" s="1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1" i="60" s="1"/>
  <c r="I50" i="60"/>
  <c r="F50" i="60"/>
  <c r="F49" i="60"/>
  <c r="F48" i="60"/>
  <c r="I49" i="60" s="1"/>
  <c r="F47" i="60"/>
  <c r="F46" i="60"/>
  <c r="F45" i="60"/>
  <c r="F44" i="60"/>
  <c r="F43" i="60"/>
  <c r="F42" i="60"/>
  <c r="F41" i="60"/>
  <c r="F40" i="60"/>
  <c r="F39" i="60"/>
  <c r="F38" i="60"/>
  <c r="I37" i="60"/>
  <c r="F37" i="60"/>
  <c r="I36" i="60"/>
  <c r="F36" i="60"/>
  <c r="I35" i="60"/>
  <c r="F35" i="60"/>
  <c r="F34" i="60"/>
  <c r="F33" i="60"/>
  <c r="I34" i="60" s="1"/>
  <c r="F32" i="60"/>
  <c r="I33" i="60" s="1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126" i="71" l="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39" i="65" l="1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<sst xmlns="http://schemas.openxmlformats.org/spreadsheetml/2006/main" count="4857" uniqueCount="1034">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</sst>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19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17" fillId="3" borderId="1" xfId="0" applyFont="1" applyFill="1" applyBorder="1" applyAlignment="1">
      <alignment horizontal="left" vertical="top"/>
    </xf>
  </cellXfs>
  <cellStyles count="1">
    <cellStyle name="Normal" xfId="0" builtinId="0"/>
  </cellStyles>
  <dxfs count="14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C9BC-8DDB-47B1-97C5-6554A935B49F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FC7A1-65DE-4294-81B5-CC274C5DE27E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81B83-E4F9-48C7-866F-0458E5F9EE36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F63B3-2472-435F-A833-BA0C49A1E3BE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C50E-16A4-4CDA-8FF3-0E88F8D8A47F}">
  <dimension ref="E7:K22"/>
  <sheetViews>
    <sheetView topLeftCell="A6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7B1E9-7124-4543-9DEC-A2AA41143497}">
  <dimension ref="H6:N16"/>
  <sheetViews>
    <sheetView topLeftCell="A8"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45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0DF9-416C-427A-A7D1-D0D69B73A6C1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936E-3200-45BA-83DC-D1EB0B674CC3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DD7D-30C6-4A9E-B772-3BC050FE4627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66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6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66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66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66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66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66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66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66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66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66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66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66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66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66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66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66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66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66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66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66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66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66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66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66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66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66"/>
      <c r="B30" s="43"/>
      <c r="C30" s="43"/>
      <c r="D30" s="59"/>
      <c r="E30" s="59"/>
      <c r="F30" s="59">
        <f t="shared" si="0"/>
        <v>0</v>
      </c>
    </row>
    <row r="31" spans="1:9">
      <c r="A31" s="66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66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66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66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66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66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66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66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66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66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66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66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66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66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66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66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66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66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66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66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66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66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66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66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66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66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66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66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66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66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66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66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66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66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66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66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66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66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66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66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66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66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66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66"/>
      <c r="B74" s="43"/>
      <c r="C74" s="43"/>
      <c r="D74" s="59"/>
      <c r="E74" s="59"/>
      <c r="F74" s="59">
        <f t="shared" si="25"/>
        <v>0</v>
      </c>
    </row>
    <row r="75" spans="1:9">
      <c r="A75" s="66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66"/>
      <c r="B76" s="43"/>
      <c r="C76" s="43"/>
      <c r="D76" s="59"/>
      <c r="E76" s="59"/>
      <c r="F76" s="59">
        <f t="shared" si="25"/>
        <v>0</v>
      </c>
    </row>
    <row r="77" spans="1:9">
      <c r="A77" s="66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66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66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66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66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66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66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66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66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66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66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66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66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66"/>
      <c r="B90" s="43"/>
      <c r="C90" s="43"/>
      <c r="D90" s="59"/>
      <c r="E90" s="59"/>
      <c r="F90" s="59">
        <f t="shared" si="25"/>
        <v>0</v>
      </c>
    </row>
    <row r="91" spans="1:9">
      <c r="A91" s="66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66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66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66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66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66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66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66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66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66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66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66"/>
      <c r="B102" s="43"/>
      <c r="C102" s="43"/>
      <c r="D102" s="59"/>
      <c r="E102" s="59"/>
      <c r="F102" s="59">
        <f t="shared" si="25"/>
        <v>0</v>
      </c>
    </row>
    <row r="103" spans="1:9">
      <c r="A103" s="66"/>
      <c r="B103" s="43"/>
      <c r="C103" s="43"/>
      <c r="D103" s="59"/>
      <c r="E103" s="59"/>
      <c r="F103" s="59">
        <f t="shared" si="25"/>
        <v>0</v>
      </c>
    </row>
    <row r="104" spans="1:9">
      <c r="A104" s="66"/>
      <c r="B104" s="43"/>
      <c r="C104" s="43"/>
      <c r="D104" s="59"/>
      <c r="E104" s="59"/>
      <c r="F104" s="59">
        <f t="shared" si="25"/>
        <v>0</v>
      </c>
    </row>
    <row r="105" spans="1:9">
      <c r="A105" s="66"/>
      <c r="B105" s="43"/>
      <c r="C105" s="43"/>
      <c r="D105" s="59"/>
      <c r="E105" s="59"/>
      <c r="F105" s="59">
        <f t="shared" si="25"/>
        <v>0</v>
      </c>
    </row>
    <row r="106" spans="1:9">
      <c r="A106" s="66"/>
      <c r="B106" s="43"/>
      <c r="C106" s="43"/>
      <c r="D106" s="59"/>
      <c r="E106" s="59"/>
      <c r="F106" s="59">
        <f t="shared" si="25"/>
        <v>0</v>
      </c>
    </row>
    <row r="107" spans="1:9">
      <c r="A107" s="66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66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66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66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66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66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66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66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66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66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66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66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66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66"/>
      <c r="B120" s="43"/>
      <c r="C120" s="43"/>
      <c r="D120" s="59"/>
      <c r="E120" s="59"/>
      <c r="F120" s="59">
        <f t="shared" si="25"/>
        <v>0</v>
      </c>
    </row>
    <row r="121" spans="1:9">
      <c r="A121" s="66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66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66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66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66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66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66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66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66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66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66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94" si="57">E131-D131</f>
        <v>2.430555555555558E-2</v>
      </c>
      <c r="I131" s="61"/>
    </row>
    <row r="132" spans="1:9">
      <c r="A132" s="66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66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66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66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66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66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66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66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66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66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66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66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66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66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66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66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66"/>
      <c r="B148" s="43"/>
      <c r="C148" s="43"/>
      <c r="D148" s="59"/>
      <c r="E148" s="59"/>
      <c r="F148" s="59">
        <f t="shared" si="57"/>
        <v>0</v>
      </c>
    </row>
    <row r="149" spans="1:9">
      <c r="A149" s="66"/>
      <c r="B149" s="43"/>
      <c r="C149" s="43"/>
      <c r="D149" s="59"/>
      <c r="E149" s="59"/>
      <c r="F149" s="59">
        <f t="shared" si="57"/>
        <v>0</v>
      </c>
    </row>
    <row r="150" spans="1:9">
      <c r="A150" s="66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66"/>
      <c r="B151" s="43"/>
      <c r="C151" s="43"/>
      <c r="D151" s="59"/>
      <c r="E151" s="59"/>
      <c r="F151" s="59">
        <f t="shared" si="57"/>
        <v>0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66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66"/>
      <c r="B162" s="43"/>
      <c r="C162" s="43"/>
      <c r="D162" s="59"/>
      <c r="E162" s="59"/>
      <c r="F162" s="59">
        <f t="shared" si="57"/>
        <v>0</v>
      </c>
    </row>
    <row r="163" spans="1:9">
      <c r="A163" s="66"/>
      <c r="B163" s="43"/>
      <c r="C163" s="43"/>
      <c r="D163" s="59"/>
      <c r="E163" s="59"/>
      <c r="F163" s="59">
        <f t="shared" si="57"/>
        <v>0</v>
      </c>
    </row>
    <row r="164" spans="1:9">
      <c r="A164" s="66"/>
      <c r="B164" s="43"/>
      <c r="C164" s="43"/>
      <c r="D164" s="59"/>
      <c r="E164" s="59"/>
      <c r="F164" s="59">
        <f t="shared" si="57"/>
        <v>0</v>
      </c>
    </row>
    <row r="165" spans="1:9">
      <c r="A165" s="66"/>
      <c r="B165" s="43"/>
      <c r="C165" s="43"/>
      <c r="D165" s="59"/>
      <c r="E165" s="59"/>
      <c r="F165" s="59">
        <f t="shared" si="57"/>
        <v>0</v>
      </c>
    </row>
    <row r="166" spans="1:9">
      <c r="A166" s="66"/>
      <c r="B166" s="43"/>
      <c r="C166" s="43"/>
      <c r="D166" s="59"/>
      <c r="E166" s="59"/>
      <c r="F166" s="59">
        <f t="shared" si="57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F75F330B-0F44-4F4F-9D1E-4C6367F0391C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3682D-F14F-4D28-8A78-318A919FB5C5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66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66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66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66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66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66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66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66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66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66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66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66"/>
      <c r="B15" s="43"/>
      <c r="C15" s="43"/>
      <c r="D15" s="59"/>
      <c r="E15" s="59"/>
      <c r="F15" s="59">
        <f t="shared" si="0"/>
        <v>0</v>
      </c>
    </row>
    <row r="16" spans="1:17">
      <c r="A16" s="66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66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66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66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66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66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66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66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66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66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66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66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66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66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66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66"/>
      <c r="B31" s="43"/>
      <c r="C31" s="43"/>
      <c r="D31" s="59"/>
      <c r="E31" s="59"/>
      <c r="F31" s="59">
        <f t="shared" si="0"/>
        <v>0</v>
      </c>
    </row>
    <row r="32" spans="1:9">
      <c r="A32" s="66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66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66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66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66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66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66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66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66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66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66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66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66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66"/>
      <c r="B45" s="43"/>
      <c r="C45" s="43"/>
      <c r="D45" s="59"/>
      <c r="E45" s="59"/>
      <c r="F45" s="59"/>
    </row>
    <row r="46" spans="1:9">
      <c r="A46" s="66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66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66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66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66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66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66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66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66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66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66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66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66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66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66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66"/>
      <c r="B61" s="43"/>
      <c r="C61" s="43"/>
      <c r="D61" s="59"/>
      <c r="E61" s="59"/>
      <c r="F61" s="59">
        <f t="shared" si="0"/>
        <v>0</v>
      </c>
    </row>
    <row r="62" spans="1:9">
      <c r="A62" s="66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66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66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66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66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66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66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66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66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66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66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66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66"/>
      <c r="B74" s="43"/>
      <c r="C74" s="43"/>
      <c r="D74" s="59"/>
      <c r="E74" s="59"/>
      <c r="F74" s="59">
        <f t="shared" si="23"/>
        <v>0</v>
      </c>
    </row>
    <row r="75" spans="1:9">
      <c r="A75" s="66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66"/>
      <c r="B76" s="43"/>
      <c r="C76" s="43"/>
      <c r="D76" s="59"/>
      <c r="E76" s="59"/>
      <c r="F76" s="59">
        <f t="shared" si="23"/>
        <v>0</v>
      </c>
    </row>
    <row r="77" spans="1:9">
      <c r="A77" s="66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66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66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66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66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66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66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66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66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66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66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66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66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66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66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66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66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66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66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66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66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66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66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66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66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66"/>
      <c r="B102" s="43"/>
      <c r="C102" s="43"/>
      <c r="D102" s="59"/>
      <c r="E102" s="59"/>
      <c r="F102" s="59">
        <f t="shared" si="23"/>
        <v>0</v>
      </c>
    </row>
    <row r="103" spans="1:9">
      <c r="A103" s="66"/>
      <c r="B103" s="43"/>
      <c r="C103" s="43"/>
      <c r="D103" s="59"/>
      <c r="E103" s="59"/>
      <c r="F103" s="59">
        <f t="shared" si="23"/>
        <v>0</v>
      </c>
    </row>
    <row r="104" spans="1:9">
      <c r="A104" s="66"/>
      <c r="B104" s="43"/>
      <c r="C104" s="43"/>
      <c r="D104" s="59"/>
      <c r="E104" s="59"/>
      <c r="F104" s="59">
        <f t="shared" si="23"/>
        <v>0</v>
      </c>
    </row>
    <row r="105" spans="1:9">
      <c r="A105" s="66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66"/>
      <c r="B106" s="43"/>
      <c r="C106" s="43"/>
      <c r="D106" s="59"/>
      <c r="E106" s="59"/>
      <c r="F106" s="59">
        <f t="shared" si="23"/>
        <v>0</v>
      </c>
    </row>
    <row r="107" spans="1:9">
      <c r="A107" s="66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66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66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66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66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66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66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66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66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66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66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66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66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66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66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66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66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66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66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66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66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66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66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66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66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94" si="55">E131-D131</f>
        <v>1.736111111111116E-2</v>
      </c>
      <c r="I131" s="61"/>
    </row>
    <row r="132" spans="1:9">
      <c r="A132" s="66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66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66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66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66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66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66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66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66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66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66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66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66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66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66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66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66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66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66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66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66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66"/>
      <c r="B162" s="43"/>
      <c r="C162" s="43"/>
      <c r="D162" s="59"/>
      <c r="E162" s="59"/>
      <c r="F162" s="59">
        <f t="shared" si="55"/>
        <v>0</v>
      </c>
    </row>
    <row r="163" spans="1:9">
      <c r="A163" s="66"/>
      <c r="B163" s="43"/>
      <c r="C163" s="43"/>
      <c r="D163" s="59"/>
      <c r="E163" s="59"/>
      <c r="F163" s="59">
        <f t="shared" si="55"/>
        <v>0</v>
      </c>
    </row>
    <row r="164" spans="1:9">
      <c r="A164" s="66"/>
      <c r="B164" s="43"/>
      <c r="C164" s="43"/>
      <c r="D164" s="59"/>
      <c r="E164" s="59"/>
      <c r="F164" s="59">
        <f t="shared" si="55"/>
        <v>0</v>
      </c>
    </row>
    <row r="165" spans="1:9">
      <c r="A165" s="66"/>
      <c r="B165" s="43"/>
      <c r="C165" s="43"/>
      <c r="D165" s="59"/>
      <c r="E165" s="59"/>
      <c r="F165" s="59">
        <f t="shared" si="55"/>
        <v>0</v>
      </c>
    </row>
    <row r="166" spans="1:9">
      <c r="A166" s="66"/>
      <c r="B166" s="43"/>
      <c r="C166" s="43"/>
      <c r="D166" s="59"/>
      <c r="E166" s="59"/>
      <c r="F166" s="59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86D1CC8C-9E76-4CA9-A7DE-2A4609E97D01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316CD-C86D-408F-BDDD-0E4083B59C71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>E3-D3</f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66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>E4-D4</f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66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>E5-D5</f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66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>E6-D6</f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66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>E7-D7</f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66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>E8-D8</f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66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>E9-D9</f>
        <v>2.430555555555558E-2</v>
      </c>
      <c r="H9" s="56" t="s">
        <v>394</v>
      </c>
      <c r="I9" s="57">
        <f>SUM(I3:I8)</f>
        <v>0.4993055555555555</v>
      </c>
    </row>
    <row r="10" spans="1:17">
      <c r="A10" s="66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>E10-D10</f>
        <v>4.9305555555555602E-2</v>
      </c>
      <c r="I10" s="61"/>
    </row>
    <row r="11" spans="1:17">
      <c r="A11" s="66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>E11-D11</f>
        <v>2.9861111111111116E-2</v>
      </c>
      <c r="I11" s="61"/>
    </row>
    <row r="12" spans="1:17">
      <c r="A12" s="66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>E12-D12</f>
        <v>1.041666666666663E-2</v>
      </c>
    </row>
    <row r="13" spans="1:17">
      <c r="A13" s="66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>E13-D13</f>
        <v>1.041666666666663E-2</v>
      </c>
    </row>
    <row r="14" spans="1:17">
      <c r="A14" s="66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>E14-D14</f>
        <v>6.25E-2</v>
      </c>
    </row>
    <row r="15" spans="1:17">
      <c r="A15" s="66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>E15-D15</f>
        <v>9.375E-2</v>
      </c>
    </row>
    <row r="16" spans="1:17">
      <c r="A16" s="66"/>
      <c r="B16" s="43"/>
      <c r="C16" s="43"/>
      <c r="D16" s="59"/>
      <c r="E16" s="59"/>
      <c r="F16" s="59">
        <f>E16-D16</f>
        <v>0</v>
      </c>
    </row>
    <row r="17" spans="1:9">
      <c r="A17" s="66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66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>E18-D18</f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66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>E19-D19</f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66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>E20-D20</f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66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>E21-D21</f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66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>E22-D22</f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66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>E23-D23</f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66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>E24-D24</f>
        <v>4.9305555555555602E-2</v>
      </c>
      <c r="H24" s="56" t="s">
        <v>394</v>
      </c>
      <c r="I24" s="57">
        <f>SUM(I18:I23)</f>
        <v>0.38958333333333339</v>
      </c>
    </row>
    <row r="25" spans="1:9">
      <c r="A25" s="66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>E25-D25</f>
        <v>2.430555555555558E-2</v>
      </c>
      <c r="I25" s="61"/>
    </row>
    <row r="26" spans="1:9">
      <c r="A26" s="66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>E26-D26</f>
        <v>3.819444444444442E-2</v>
      </c>
      <c r="I26" s="61"/>
    </row>
    <row r="27" spans="1:9">
      <c r="A27" s="66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>E27-D27</f>
        <v>6.9444444444444198E-3</v>
      </c>
    </row>
    <row r="28" spans="1:9">
      <c r="A28" s="66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>E28-D28</f>
        <v>3.4722222222222321E-2</v>
      </c>
    </row>
    <row r="29" spans="1:9">
      <c r="A29" s="66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>E29-D29</f>
        <v>3.4722222222222099E-2</v>
      </c>
    </row>
    <row r="30" spans="1:9">
      <c r="A30" s="66"/>
      <c r="B30" s="43"/>
      <c r="C30" s="43"/>
      <c r="D30" s="59"/>
      <c r="E30" s="59"/>
      <c r="F30" s="59">
        <f>E30-D30</f>
        <v>0</v>
      </c>
    </row>
    <row r="31" spans="1:9">
      <c r="A31" s="66"/>
      <c r="B31" s="43"/>
      <c r="C31" s="43"/>
      <c r="D31" s="59"/>
      <c r="E31" s="59"/>
      <c r="F31" s="59">
        <f>E31-D31</f>
        <v>0</v>
      </c>
    </row>
    <row r="32" spans="1:9">
      <c r="A32" s="66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>E32-D32</f>
        <v>3.8888888888888862E-2</v>
      </c>
      <c r="H32" s="57" t="s">
        <v>380</v>
      </c>
      <c r="I32" s="57" t="s">
        <v>381</v>
      </c>
    </row>
    <row r="33" spans="1:9">
      <c r="A33" s="66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>E33-D33</f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66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66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>E35-D35</f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66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>E36-D36</f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66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>E37-D37</f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66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>E38-D38</f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66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>E39-D39</f>
        <v>4.9305555555555602E-2</v>
      </c>
      <c r="H39" s="56" t="s">
        <v>394</v>
      </c>
      <c r="I39" s="57">
        <f>SUM(I33:I38)</f>
        <v>0.49027777777777748</v>
      </c>
    </row>
    <row r="40" spans="1:9">
      <c r="A40" s="66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>E40-D40</f>
        <v>2.9861111111111116E-2</v>
      </c>
      <c r="I40" s="61"/>
    </row>
    <row r="41" spans="1:9">
      <c r="A41" s="66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>E41-D41</f>
        <v>1.041666666666663E-2</v>
      </c>
      <c r="I41" s="61"/>
    </row>
    <row r="42" spans="1:9">
      <c r="A42" s="66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>E42-D42</f>
        <v>1.041666666666663E-2</v>
      </c>
    </row>
    <row r="43" spans="1:9">
      <c r="A43" s="66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>E43-D43</f>
        <v>4.861111111111116E-2</v>
      </c>
    </row>
    <row r="44" spans="1:9">
      <c r="A44" s="66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>E44-D44</f>
        <v>3.9583333333333304E-2</v>
      </c>
    </row>
    <row r="45" spans="1:9">
      <c r="A45" s="66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>E45-D45</f>
        <v>3.4722222222222099E-2</v>
      </c>
    </row>
    <row r="46" spans="1:9">
      <c r="A46" s="66"/>
      <c r="B46" s="43"/>
      <c r="C46" s="43"/>
      <c r="D46" s="59"/>
      <c r="E46" s="59"/>
      <c r="F46" s="59">
        <f>E46-D46</f>
        <v>0</v>
      </c>
    </row>
    <row r="47" spans="1:9">
      <c r="A47" s="66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>E47-D47</f>
        <v>3.819444444444442E-2</v>
      </c>
      <c r="H47" s="57" t="s">
        <v>380</v>
      </c>
      <c r="I47" s="57" t="s">
        <v>381</v>
      </c>
    </row>
    <row r="48" spans="1:9">
      <c r="A48" s="66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>E48-D48</f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66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>E49-D49</f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66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>E50-D50</f>
        <v>3.125E-2</v>
      </c>
      <c r="H50" s="60" t="s">
        <v>387</v>
      </c>
      <c r="I50" s="59">
        <f>SUMIFS(F47:F61, C47:C61,H50)</f>
        <v>5.902777777777779E-2</v>
      </c>
    </row>
    <row r="51" spans="1:9">
      <c r="A51" s="66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>E51-D51</f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66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>E52-D52</f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66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>E53-D53</f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66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>E54-D54</f>
        <v>3.125E-2</v>
      </c>
      <c r="H54" s="56" t="s">
        <v>394</v>
      </c>
      <c r="I54" s="57">
        <f>SUM(I48:I53)</f>
        <v>0.43680555555555545</v>
      </c>
    </row>
    <row r="55" spans="1:9">
      <c r="A55" s="66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>E55-D55</f>
        <v>2.777777777777779E-2</v>
      </c>
      <c r="I55" s="61"/>
    </row>
    <row r="56" spans="1:9">
      <c r="A56" s="66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>E56-D56</f>
        <v>4.9305555555555602E-2</v>
      </c>
      <c r="I56" s="61"/>
    </row>
    <row r="57" spans="1:9">
      <c r="A57" s="66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>E57-D57</f>
        <v>2.9861111111111116E-2</v>
      </c>
    </row>
    <row r="58" spans="1:9">
      <c r="A58" s="66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>E58-D58</f>
        <v>5.2083333333333259E-2</v>
      </c>
    </row>
    <row r="59" spans="1:9">
      <c r="A59" s="66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>E59-D59</f>
        <v>2.083333333333337E-2</v>
      </c>
    </row>
    <row r="60" spans="1:9">
      <c r="A60" s="66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>E60-D60</f>
        <v>5.5555555555555469E-2</v>
      </c>
    </row>
    <row r="61" spans="1:9">
      <c r="A61" s="66"/>
      <c r="B61" s="43"/>
      <c r="C61" s="43"/>
      <c r="D61" s="59"/>
      <c r="E61" s="59"/>
      <c r="F61" s="59">
        <f>E61-D61</f>
        <v>0</v>
      </c>
    </row>
    <row r="62" spans="1:9">
      <c r="A62" s="66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>E62-D62</f>
        <v>1.7361111111111105E-2</v>
      </c>
      <c r="H62" s="57" t="s">
        <v>380</v>
      </c>
      <c r="I62" s="57" t="s">
        <v>381</v>
      </c>
    </row>
    <row r="63" spans="1:9">
      <c r="A63" s="66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>E63-D63</f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66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>E64-D64</f>
        <v>3.125E-2</v>
      </c>
      <c r="H64" s="60" t="s">
        <v>384</v>
      </c>
      <c r="I64" s="59">
        <f>SUMIFS(F62:F76, C62:C76,H64)</f>
        <v>4.8611111111111105E-2</v>
      </c>
    </row>
    <row r="65" spans="1:9">
      <c r="A65" s="66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>E65-D65</f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66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66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>E67-D67</f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66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>E68-D68</f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66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>E69-D69</f>
        <v>2.430555555555558E-2</v>
      </c>
      <c r="H69" s="56" t="s">
        <v>394</v>
      </c>
      <c r="I69" s="57">
        <f>SUM(I63:I68)</f>
        <v>0.3694444444444448</v>
      </c>
    </row>
    <row r="70" spans="1:9">
      <c r="A70" s="66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>E70-D70</f>
        <v>1.1111111111111072E-2</v>
      </c>
      <c r="I70" s="61"/>
    </row>
    <row r="71" spans="1:9">
      <c r="A71" s="66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>E71-D71</f>
        <v>3.125E-2</v>
      </c>
      <c r="I71" s="61"/>
    </row>
    <row r="72" spans="1:9">
      <c r="A72" s="66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>E72-D72</f>
        <v>1.3194444444444509E-2</v>
      </c>
    </row>
    <row r="73" spans="1:9">
      <c r="A73" s="66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>E73-D73</f>
        <v>2.7777777777777901E-2</v>
      </c>
    </row>
    <row r="74" spans="1:9">
      <c r="A74" s="66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>E74-D74</f>
        <v>2.6388888888888906E-2</v>
      </c>
    </row>
    <row r="75" spans="1:9">
      <c r="A75" s="66"/>
      <c r="B75" s="43"/>
      <c r="C75" s="43"/>
      <c r="D75" s="59"/>
      <c r="E75" s="59"/>
      <c r="F75" s="59">
        <f>E75-D75</f>
        <v>0</v>
      </c>
    </row>
    <row r="76" spans="1:9">
      <c r="A76" s="66"/>
      <c r="B76" s="43"/>
      <c r="C76" s="43"/>
      <c r="D76" s="59"/>
      <c r="E76" s="59"/>
      <c r="F76" s="59">
        <f>E76-D76</f>
        <v>0</v>
      </c>
    </row>
    <row r="77" spans="1:9">
      <c r="A77" s="66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66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>E78-D78</f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66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>E79-D79</f>
        <v>3.125E-2</v>
      </c>
      <c r="H79" s="60" t="s">
        <v>384</v>
      </c>
      <c r="I79" s="59">
        <f>SUMIFS(F77:F91, C77:C91,H79)</f>
        <v>4.1666666666666685E-2</v>
      </c>
    </row>
    <row r="80" spans="1:9">
      <c r="A80" s="66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>E80-D80</f>
        <v>1.3888888888888951E-2</v>
      </c>
      <c r="H80" s="60" t="s">
        <v>387</v>
      </c>
      <c r="I80" s="59">
        <f>SUMIFS(F77:F91, C77:C91,H80)</f>
        <v>0</v>
      </c>
    </row>
    <row r="81" spans="1:9">
      <c r="A81" s="66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>E81-D81</f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66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>E82-D82</f>
        <v>3.125E-2</v>
      </c>
      <c r="H82" s="60" t="s">
        <v>390</v>
      </c>
      <c r="I82" s="59">
        <f>SUMIFS(F77:F91, C77:C91,H82)</f>
        <v>4.9305555555555602E-2</v>
      </c>
    </row>
    <row r="83" spans="1:9">
      <c r="A83" s="66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>E83-D83</f>
        <v>1.7361111111111049E-2</v>
      </c>
      <c r="H83" s="60" t="s">
        <v>386</v>
      </c>
      <c r="I83" s="59">
        <f>SUMIFS(F77:F91, C77:C91,H83)</f>
        <v>1.03125</v>
      </c>
    </row>
    <row r="84" spans="1:9">
      <c r="A84" s="66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>E84-D84</f>
        <v>4.9305555555555602E-2</v>
      </c>
      <c r="H84" s="56" t="s">
        <v>394</v>
      </c>
      <c r="I84" s="57">
        <f>SUM(I78:I83)</f>
        <v>1.4104166666666667</v>
      </c>
    </row>
    <row r="85" spans="1:9">
      <c r="A85" s="66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>E85-D85</f>
        <v>2.430555555555558E-2</v>
      </c>
      <c r="I85" s="61"/>
    </row>
    <row r="86" spans="1:9">
      <c r="A86" s="66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66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>E87-D87</f>
        <v>5.5555555555555469E-2</v>
      </c>
    </row>
    <row r="88" spans="1:9">
      <c r="A88" s="66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>E88-D88</f>
        <v>8.3333333333333259E-2</v>
      </c>
    </row>
    <row r="89" spans="1:9">
      <c r="A89" s="66"/>
      <c r="B89" s="43"/>
      <c r="C89" s="43"/>
      <c r="D89" s="59"/>
      <c r="E89" s="59"/>
      <c r="F89" s="59">
        <f>E89-D89</f>
        <v>0</v>
      </c>
    </row>
    <row r="90" spans="1:9">
      <c r="A90" s="66"/>
      <c r="B90" s="43"/>
      <c r="C90" s="43"/>
      <c r="D90" s="59"/>
      <c r="E90" s="59"/>
      <c r="F90" s="59">
        <f>E90-D90</f>
        <v>0</v>
      </c>
    </row>
    <row r="91" spans="1:9">
      <c r="A91" s="66"/>
      <c r="B91" s="43"/>
      <c r="C91" s="43"/>
      <c r="D91" s="59"/>
      <c r="E91" s="59"/>
      <c r="F91" s="59">
        <f>E91-D91</f>
        <v>0</v>
      </c>
    </row>
    <row r="92" spans="1:9">
      <c r="A92" s="66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6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>E93-D93</f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66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66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66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>E96-D96</f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66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>E97-D97</f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66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>E98-D98</f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66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>E99-D99</f>
        <v>1.041666666666663E-2</v>
      </c>
      <c r="H99" s="56" t="s">
        <v>394</v>
      </c>
      <c r="I99" s="57">
        <f>SUM(I93:I98)</f>
        <v>0.40486111111111123</v>
      </c>
    </row>
    <row r="100" spans="1:9">
      <c r="A100" s="66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>E100-D100</f>
        <v>8.333333333333337E-2</v>
      </c>
      <c r="I100" s="61"/>
    </row>
    <row r="101" spans="1:9">
      <c r="A101" s="66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>E101-D101</f>
        <v>3.2638888888888884E-2</v>
      </c>
      <c r="I101" s="61"/>
    </row>
    <row r="102" spans="1:9">
      <c r="A102" s="66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>E102-D102</f>
        <v>4.513888888888884E-2</v>
      </c>
    </row>
    <row r="103" spans="1:9">
      <c r="A103" s="66"/>
      <c r="B103" s="43"/>
      <c r="C103" s="43"/>
      <c r="D103" s="59"/>
      <c r="E103" s="59"/>
      <c r="F103" s="59">
        <f>E103-D103</f>
        <v>0</v>
      </c>
    </row>
    <row r="104" spans="1:9">
      <c r="A104" s="66"/>
      <c r="B104" s="43"/>
      <c r="C104" s="43"/>
      <c r="D104" s="59"/>
      <c r="E104" s="59"/>
      <c r="F104" s="59">
        <f>E104-D104</f>
        <v>0</v>
      </c>
    </row>
    <row r="105" spans="1:9">
      <c r="A105" s="66"/>
      <c r="B105" s="43"/>
      <c r="C105" s="43"/>
      <c r="D105" s="59"/>
      <c r="E105" s="59"/>
      <c r="F105" s="59">
        <f>E105-D105</f>
        <v>0</v>
      </c>
    </row>
    <row r="106" spans="1:9">
      <c r="A106" s="66"/>
      <c r="B106" s="43"/>
      <c r="C106" s="43"/>
      <c r="D106" s="59"/>
      <c r="E106" s="59"/>
      <c r="F106" s="59">
        <f>E106-D106</f>
        <v>0</v>
      </c>
    </row>
    <row r="107" spans="1:9">
      <c r="A107" s="66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>E107-D107</f>
        <v>2.0833333333333315E-2</v>
      </c>
      <c r="H107" s="57" t="s">
        <v>380</v>
      </c>
      <c r="I107" s="57" t="s">
        <v>381</v>
      </c>
    </row>
    <row r="108" spans="1:9">
      <c r="A108" s="66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>E108-D108</f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66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>E109-D109</f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66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>E110-D110</f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66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66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>E112-D112</f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66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>E113-D113</f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66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>E114-D114</f>
        <v>1.041666666666663E-2</v>
      </c>
      <c r="H114" s="56" t="s">
        <v>394</v>
      </c>
      <c r="I114" s="57">
        <f>SUM(I108:I113)</f>
        <v>0.40694444444444433</v>
      </c>
    </row>
    <row r="115" spans="1:9">
      <c r="A115" s="66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>E115-D115</f>
        <v>1.736111111111116E-2</v>
      </c>
      <c r="I115" s="61"/>
    </row>
    <row r="116" spans="1:9">
      <c r="A116" s="66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>E116-D116</f>
        <v>4.9305555555555602E-2</v>
      </c>
      <c r="I116" s="61"/>
    </row>
    <row r="117" spans="1:9">
      <c r="A117" s="66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>E117-D117</f>
        <v>2.9861111111111116E-2</v>
      </c>
    </row>
    <row r="118" spans="1:9">
      <c r="A118" s="66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>E118-D118</f>
        <v>2.0833333333333259E-2</v>
      </c>
    </row>
    <row r="119" spans="1:9">
      <c r="A119" s="66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>E119-D119</f>
        <v>7.291666666666663E-2</v>
      </c>
    </row>
    <row r="120" spans="1:9">
      <c r="A120" s="66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>E120-D120</f>
        <v>4.166666666666663E-2</v>
      </c>
    </row>
    <row r="121" spans="1:9">
      <c r="A121" s="66"/>
      <c r="B121" s="43"/>
      <c r="C121" s="43"/>
      <c r="D121" s="59"/>
      <c r="E121" s="59"/>
      <c r="F121" s="59">
        <f>E121-D121</f>
        <v>0</v>
      </c>
    </row>
    <row r="122" spans="1:9">
      <c r="A122" s="66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>E122-D122</f>
        <v>2.7777777777777735E-2</v>
      </c>
      <c r="H122" s="57" t="s">
        <v>380</v>
      </c>
      <c r="I122" s="57" t="s">
        <v>381</v>
      </c>
    </row>
    <row r="123" spans="1:9">
      <c r="A123" s="66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>E123-D123</f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66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>E124-D124</f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66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>E125-D125</f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66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>E126-D126</f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66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>E127-D127</f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66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>E128-D128</f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66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>E129-D129</f>
        <v>2.777777777777779E-2</v>
      </c>
      <c r="H129" s="56" t="s">
        <v>394</v>
      </c>
      <c r="I129" s="57">
        <f>SUM(I123:I128)</f>
        <v>0.375</v>
      </c>
    </row>
    <row r="130" spans="1:9">
      <c r="A130" s="66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>E130-D130</f>
        <v>5.0000000000000044E-2</v>
      </c>
      <c r="I130" s="61"/>
    </row>
    <row r="131" spans="1:9">
      <c r="A131" s="66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>E131-D131</f>
        <v>2.9861111111111116E-2</v>
      </c>
      <c r="I131" s="61"/>
    </row>
    <row r="132" spans="1:9">
      <c r="A132" s="66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>E132-D132</f>
        <v>1.388888888888884E-2</v>
      </c>
    </row>
    <row r="133" spans="1:9">
      <c r="A133" s="66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>E133-D133</f>
        <v>5.902777777777779E-2</v>
      </c>
    </row>
    <row r="134" spans="1:9">
      <c r="A134" s="66"/>
      <c r="B134" s="43"/>
      <c r="C134" s="43"/>
      <c r="D134" s="59"/>
      <c r="E134" s="59"/>
      <c r="F134" s="59">
        <f>E134-D134</f>
        <v>0</v>
      </c>
    </row>
    <row r="135" spans="1:9">
      <c r="A135" s="66"/>
      <c r="B135" s="43"/>
      <c r="C135" s="43"/>
      <c r="D135" s="59"/>
      <c r="E135" s="59"/>
      <c r="F135" s="59">
        <f>E135-D135</f>
        <v>0</v>
      </c>
    </row>
    <row r="136" spans="1:9">
      <c r="A136" s="66"/>
      <c r="B136" s="62"/>
      <c r="C136" s="43"/>
      <c r="D136" s="59"/>
      <c r="E136" s="59"/>
      <c r="F136" s="59">
        <f>E136-D136</f>
        <v>0</v>
      </c>
    </row>
    <row r="137" spans="1:9">
      <c r="A137" s="66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6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>E138-D138</f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66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>E139-D139</f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66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>E140-D140</f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66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>E141-D141</f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66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>E142-D142</f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66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>E143-D143</f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66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>E144-D144</f>
        <v>2.2222222222222143E-2</v>
      </c>
      <c r="H144" s="56" t="s">
        <v>394</v>
      </c>
      <c r="I144" s="57">
        <f>SUM(I138:I143)</f>
        <v>0.39444444444444426</v>
      </c>
    </row>
    <row r="145" spans="1:9">
      <c r="A145" s="66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>E145-D145</f>
        <v>4.9305555555555602E-2</v>
      </c>
      <c r="I145" s="61"/>
    </row>
    <row r="146" spans="1:9">
      <c r="A146" s="66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>E146-D146</f>
        <v>2.430555555555558E-2</v>
      </c>
      <c r="I146" s="61"/>
    </row>
    <row r="147" spans="1:9">
      <c r="A147" s="66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>E147-D147</f>
        <v>1.041666666666663E-2</v>
      </c>
    </row>
    <row r="148" spans="1:9">
      <c r="A148" s="66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>E148-D148</f>
        <v>1.041666666666663E-2</v>
      </c>
    </row>
    <row r="149" spans="1:9">
      <c r="A149" s="66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>E149-D149</f>
        <v>1.9444444444444375E-2</v>
      </c>
    </row>
    <row r="150" spans="1:9">
      <c r="A150" s="66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>E150-D150</f>
        <v>5.0000000000000044E-2</v>
      </c>
    </row>
    <row r="151" spans="1:9">
      <c r="A151" s="66"/>
      <c r="B151" s="43"/>
      <c r="C151" s="43"/>
      <c r="D151" s="59"/>
      <c r="E151" s="59"/>
      <c r="F151" s="59">
        <f>E151-D151</f>
        <v>0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6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6"/>
      <c r="B162" s="43"/>
      <c r="C162" s="43"/>
      <c r="D162" s="59"/>
      <c r="E162" s="59"/>
      <c r="F162" s="59">
        <f>E162-D162</f>
        <v>0</v>
      </c>
    </row>
    <row r="163" spans="1:9">
      <c r="A163" s="66"/>
      <c r="B163" s="43"/>
      <c r="C163" s="43"/>
      <c r="D163" s="59"/>
      <c r="E163" s="59"/>
      <c r="F163" s="59">
        <f>E163-D163</f>
        <v>0</v>
      </c>
    </row>
    <row r="164" spans="1:9">
      <c r="A164" s="66"/>
      <c r="B164" s="43"/>
      <c r="C164" s="43"/>
      <c r="D164" s="59"/>
      <c r="E164" s="59"/>
      <c r="F164" s="59">
        <f>E164-D164</f>
        <v>0</v>
      </c>
    </row>
    <row r="165" spans="1:9">
      <c r="A165" s="66"/>
      <c r="B165" s="43"/>
      <c r="C165" s="43"/>
      <c r="D165" s="59"/>
      <c r="E165" s="59"/>
      <c r="F165" s="59">
        <f>E165-D165</f>
        <v>0</v>
      </c>
    </row>
    <row r="166" spans="1:9">
      <c r="A166" s="66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7DB2D99D-57F0-4B09-9934-9E108CDEF729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026E2-220E-495D-A9CA-AEC9ACA625B9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>E3-D3</f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66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>E4-D4</f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6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>E5-D5</f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66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>E6-D6</f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6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>E7-D7</f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6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>E8-D8</f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66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>E9-D9</f>
        <v>5.5555555555555469E-2</v>
      </c>
      <c r="H9" s="56" t="s">
        <v>394</v>
      </c>
      <c r="I9" s="57">
        <f>SUM(I3:I8)</f>
        <v>0.43750000000000006</v>
      </c>
    </row>
    <row r="10" spans="1:17">
      <c r="A10" s="66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>E10-D10</f>
        <v>8.333333333333337E-2</v>
      </c>
      <c r="I10" s="61"/>
    </row>
    <row r="11" spans="1:17">
      <c r="A11" s="66"/>
      <c r="B11" s="43"/>
      <c r="C11" s="43"/>
      <c r="D11" s="59"/>
      <c r="E11" s="59"/>
      <c r="F11" s="59">
        <f>E11-D11</f>
        <v>0</v>
      </c>
      <c r="I11" s="61"/>
    </row>
    <row r="12" spans="1:17">
      <c r="A12" s="66"/>
      <c r="B12" s="43"/>
      <c r="C12" s="43"/>
      <c r="D12" s="59"/>
      <c r="E12" s="59"/>
      <c r="F12" s="59">
        <f>E12-D12</f>
        <v>0</v>
      </c>
    </row>
    <row r="13" spans="1:17">
      <c r="A13" s="66"/>
      <c r="B13" s="43"/>
      <c r="C13" s="43"/>
      <c r="D13" s="59"/>
      <c r="E13" s="59"/>
      <c r="F13" s="59">
        <f>E13-D13</f>
        <v>0</v>
      </c>
    </row>
    <row r="14" spans="1:17">
      <c r="A14" s="66"/>
      <c r="B14" s="43"/>
      <c r="C14" s="43"/>
      <c r="D14" s="59"/>
      <c r="E14" s="59"/>
      <c r="F14" s="59">
        <f>E14-D14</f>
        <v>0</v>
      </c>
    </row>
    <row r="15" spans="1:17">
      <c r="A15" s="66"/>
      <c r="B15" s="43"/>
      <c r="C15" s="43"/>
      <c r="D15" s="59"/>
      <c r="E15" s="59"/>
      <c r="F15" s="59">
        <f>E15-D15</f>
        <v>0</v>
      </c>
    </row>
    <row r="16" spans="1:17">
      <c r="A16" s="66"/>
      <c r="B16" s="43"/>
      <c r="C16" s="43"/>
      <c r="D16" s="59"/>
      <c r="E16" s="59"/>
      <c r="F16" s="59">
        <f>E16-D16</f>
        <v>0</v>
      </c>
    </row>
    <row r="17" spans="1:9">
      <c r="A17" s="66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66"/>
      <c r="B18" s="43"/>
      <c r="C18" s="43" t="s">
        <v>382</v>
      </c>
      <c r="D18" s="59">
        <v>0.38541666666666669</v>
      </c>
      <c r="E18" s="59">
        <v>0.43055555555555558</v>
      </c>
      <c r="F18" s="59">
        <f>E18-D18</f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66"/>
      <c r="B19" s="43"/>
      <c r="C19" s="43" t="s">
        <v>386</v>
      </c>
      <c r="D19" s="59">
        <v>0.43055555555555558</v>
      </c>
      <c r="E19" s="59">
        <v>0.44444444444444442</v>
      </c>
      <c r="F19" s="59">
        <f>E19-D19</f>
        <v>1.388888888888884E-2</v>
      </c>
      <c r="H19" s="60" t="s">
        <v>384</v>
      </c>
      <c r="I19" s="59">
        <f>SUMIFS(F17:F31, C17:C31,H19)</f>
        <v>0</v>
      </c>
    </row>
    <row r="20" spans="1:9">
      <c r="A20" s="66"/>
      <c r="B20" s="43"/>
      <c r="C20" s="43" t="s">
        <v>387</v>
      </c>
      <c r="D20" s="59">
        <v>0.44444444444444442</v>
      </c>
      <c r="E20" s="59">
        <v>0.47916666666666669</v>
      </c>
      <c r="F20" s="59">
        <f>E20-D20</f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66"/>
      <c r="B21" s="43"/>
      <c r="C21" s="43" t="s">
        <v>379</v>
      </c>
      <c r="D21" s="59">
        <v>0.47916666666666669</v>
      </c>
      <c r="E21" s="59">
        <v>0.48958333333333331</v>
      </c>
      <c r="F21" s="59">
        <f>E21-D21</f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66"/>
      <c r="B22" s="43"/>
      <c r="C22" s="43" t="s">
        <v>382</v>
      </c>
      <c r="D22" s="59">
        <v>0.48958333333333331</v>
      </c>
      <c r="E22" s="59">
        <v>0.50694444444444442</v>
      </c>
      <c r="F22" s="59">
        <f>E22-D22</f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66"/>
      <c r="B23" s="43"/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66"/>
      <c r="B24" s="43"/>
      <c r="C24" s="43" t="s">
        <v>386</v>
      </c>
      <c r="D24" s="59">
        <v>0.54166666666666663</v>
      </c>
      <c r="E24" s="59">
        <v>0.5625</v>
      </c>
      <c r="F24" s="59">
        <f>E24-D24</f>
        <v>2.083333333333337E-2</v>
      </c>
      <c r="H24" s="56" t="s">
        <v>394</v>
      </c>
      <c r="I24" s="57">
        <f>SUM(I18:I23)</f>
        <v>0.32430555555555562</v>
      </c>
    </row>
    <row r="25" spans="1:9">
      <c r="A25" s="66"/>
      <c r="B25" s="43"/>
      <c r="C25" s="43" t="s">
        <v>390</v>
      </c>
      <c r="D25" s="59">
        <v>0.57291666666666663</v>
      </c>
      <c r="E25" s="59">
        <v>0.59722222222222221</v>
      </c>
      <c r="F25" s="59">
        <f>E25-D25</f>
        <v>2.430555555555558E-2</v>
      </c>
      <c r="I25" s="61"/>
    </row>
    <row r="26" spans="1:9">
      <c r="A26" s="66"/>
      <c r="B26" s="43"/>
      <c r="C26" s="43" t="s">
        <v>379</v>
      </c>
      <c r="D26" s="59">
        <v>0.60277777777777775</v>
      </c>
      <c r="E26" s="59">
        <v>0.61805555555555558</v>
      </c>
      <c r="F26" s="59">
        <f>E26-D26</f>
        <v>1.5277777777777835E-2</v>
      </c>
      <c r="I26" s="61"/>
    </row>
    <row r="27" spans="1:9">
      <c r="A27" s="66"/>
      <c r="B27" s="43"/>
      <c r="C27" s="43" t="s">
        <v>382</v>
      </c>
      <c r="D27" s="59">
        <v>0.625</v>
      </c>
      <c r="E27" s="59">
        <v>0.64583333333333337</v>
      </c>
      <c r="F27" s="59">
        <f>E27-D27</f>
        <v>2.083333333333337E-2</v>
      </c>
    </row>
    <row r="28" spans="1:9">
      <c r="A28" s="66"/>
      <c r="B28" s="43"/>
      <c r="C28" s="43" t="s">
        <v>387</v>
      </c>
      <c r="D28" s="63">
        <v>0.64583333333333337</v>
      </c>
      <c r="E28" s="63">
        <v>0.70833333333333337</v>
      </c>
      <c r="F28" s="59">
        <f>E28-D28</f>
        <v>6.25E-2</v>
      </c>
    </row>
    <row r="29" spans="1:9">
      <c r="A29" s="66"/>
      <c r="B29" s="43"/>
      <c r="C29" s="43" t="s">
        <v>386</v>
      </c>
      <c r="D29" s="59">
        <v>0.71527777777777779</v>
      </c>
      <c r="E29" s="59">
        <v>0.72916666666666663</v>
      </c>
      <c r="F29" s="59">
        <f>E29-D29</f>
        <v>1.388888888888884E-2</v>
      </c>
    </row>
    <row r="30" spans="1:9">
      <c r="A30" s="66"/>
      <c r="B30" s="43"/>
      <c r="C30" s="43"/>
      <c r="D30" s="59"/>
      <c r="E30" s="59"/>
      <c r="F30" s="59">
        <f>E30-D30</f>
        <v>0</v>
      </c>
    </row>
    <row r="31" spans="1:9">
      <c r="A31" s="66"/>
      <c r="B31" s="43"/>
      <c r="C31" s="43"/>
      <c r="D31" s="59"/>
      <c r="E31" s="59"/>
      <c r="F31" s="59">
        <f>E31-D31</f>
        <v>0</v>
      </c>
    </row>
    <row r="32" spans="1:9">
      <c r="A32" s="66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>E32-D32</f>
        <v>0.18749999999999997</v>
      </c>
      <c r="H32" s="57" t="s">
        <v>380</v>
      </c>
      <c r="I32" s="57" t="s">
        <v>381</v>
      </c>
    </row>
    <row r="33" spans="1:9">
      <c r="A33" s="66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>E33-D33</f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66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>E34-D34</f>
        <v>9.027777777777779E-2</v>
      </c>
      <c r="H34" s="60" t="s">
        <v>384</v>
      </c>
      <c r="I34" s="59">
        <f>SUMIFS(F32:F46, C32:C46,H34)</f>
        <v>0</v>
      </c>
    </row>
    <row r="35" spans="1:9">
      <c r="A35" s="66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>E35-D35</f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66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>E36-D36</f>
        <v>5.208333333333337E-2</v>
      </c>
      <c r="H36" s="60" t="s">
        <v>379</v>
      </c>
      <c r="I36" s="59">
        <f>SUMIFS(F32:F46, C32:C46,H36)</f>
        <v>0</v>
      </c>
    </row>
    <row r="37" spans="1:9">
      <c r="A37" s="66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>E37-D37</f>
        <v>4.861111111111116E-2</v>
      </c>
      <c r="H37" s="60" t="s">
        <v>390</v>
      </c>
      <c r="I37" s="59">
        <f>SUMIFS(F32:F46, C32:C46,H37)</f>
        <v>0</v>
      </c>
    </row>
    <row r="38" spans="1:9">
      <c r="A38" s="66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66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66"/>
      <c r="B40" s="43"/>
      <c r="C40" s="43"/>
      <c r="D40" s="59"/>
      <c r="E40" s="59"/>
      <c r="F40" s="59"/>
      <c r="I40" s="61"/>
    </row>
    <row r="41" spans="1:9">
      <c r="A41" s="66"/>
      <c r="B41" s="43"/>
      <c r="C41" s="43"/>
      <c r="D41" s="59"/>
      <c r="E41" s="59"/>
      <c r="F41" s="59"/>
      <c r="I41" s="61"/>
    </row>
    <row r="42" spans="1:9">
      <c r="A42" s="66"/>
      <c r="B42" s="43"/>
      <c r="C42" s="43"/>
      <c r="D42" s="59"/>
      <c r="E42" s="59"/>
      <c r="F42" s="59"/>
    </row>
    <row r="43" spans="1:9">
      <c r="A43" s="66"/>
      <c r="B43" s="43"/>
      <c r="C43" s="43"/>
      <c r="D43" s="59"/>
      <c r="E43" s="59"/>
      <c r="F43" s="59"/>
    </row>
    <row r="44" spans="1:9">
      <c r="A44" s="66"/>
      <c r="B44" s="43"/>
      <c r="C44" s="43"/>
      <c r="D44" s="59"/>
      <c r="E44" s="59"/>
      <c r="F44" s="59"/>
    </row>
    <row r="45" spans="1:9">
      <c r="A45" s="66"/>
      <c r="B45" s="43"/>
      <c r="C45" s="43"/>
      <c r="D45" s="59"/>
      <c r="E45" s="59"/>
      <c r="F45" s="59"/>
    </row>
    <row r="46" spans="1:9">
      <c r="A46" s="66"/>
      <c r="B46" s="43"/>
      <c r="C46" s="43"/>
      <c r="D46" s="59"/>
      <c r="E46" s="59"/>
      <c r="F46" s="59">
        <f>E46-D46</f>
        <v>0</v>
      </c>
    </row>
    <row r="47" spans="1:9">
      <c r="A47" s="66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66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66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66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66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6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6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6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66"/>
      <c r="B55" s="43"/>
      <c r="C55" s="43"/>
      <c r="D55" s="59"/>
      <c r="E55" s="59"/>
      <c r="F55" s="59"/>
      <c r="I55" s="61"/>
    </row>
    <row r="56" spans="1:9">
      <c r="A56" s="66"/>
      <c r="B56" s="43"/>
      <c r="C56" s="43"/>
      <c r="D56" s="59"/>
      <c r="E56" s="59"/>
      <c r="F56" s="59"/>
      <c r="I56" s="61"/>
    </row>
    <row r="57" spans="1:9">
      <c r="A57" s="66"/>
      <c r="B57" s="43"/>
      <c r="C57" s="43"/>
      <c r="D57" s="59"/>
      <c r="E57" s="59"/>
      <c r="F57" s="59"/>
    </row>
    <row r="58" spans="1:9">
      <c r="A58" s="66"/>
      <c r="B58" s="43"/>
      <c r="C58" s="43"/>
      <c r="D58" s="59"/>
      <c r="E58" s="59"/>
      <c r="F58" s="59"/>
    </row>
    <row r="59" spans="1:9">
      <c r="A59" s="66"/>
      <c r="B59" s="43"/>
      <c r="C59" s="43"/>
      <c r="D59" s="59"/>
      <c r="E59" s="59"/>
      <c r="F59" s="59"/>
    </row>
    <row r="60" spans="1:9">
      <c r="A60" s="66"/>
      <c r="B60" s="43"/>
      <c r="C60" s="43"/>
      <c r="D60" s="59"/>
      <c r="E60" s="59"/>
      <c r="F60" s="59"/>
    </row>
    <row r="61" spans="1:9">
      <c r="A61" s="66"/>
      <c r="B61" s="43"/>
      <c r="C61" s="43"/>
      <c r="D61" s="59"/>
      <c r="E61" s="59"/>
      <c r="F61" s="59"/>
    </row>
    <row r="62" spans="1:9">
      <c r="A62" s="66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66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66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66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66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66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66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66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66"/>
      <c r="B70" s="43"/>
      <c r="C70" s="43"/>
      <c r="D70" s="59"/>
      <c r="E70" s="59"/>
      <c r="F70" s="59"/>
      <c r="I70" s="61"/>
    </row>
    <row r="71" spans="1:9">
      <c r="A71" s="66"/>
      <c r="B71" s="43"/>
      <c r="C71" s="43"/>
      <c r="D71" s="59"/>
      <c r="E71" s="59"/>
      <c r="F71" s="59"/>
      <c r="I71" s="61"/>
    </row>
    <row r="72" spans="1:9">
      <c r="A72" s="66"/>
      <c r="B72" s="43"/>
      <c r="C72" s="43"/>
      <c r="D72" s="59"/>
      <c r="E72" s="59"/>
      <c r="F72" s="59"/>
    </row>
    <row r="73" spans="1:9">
      <c r="A73" s="66"/>
      <c r="B73" s="43"/>
      <c r="C73" s="43"/>
      <c r="D73" s="59"/>
      <c r="E73" s="59"/>
      <c r="F73" s="59"/>
    </row>
    <row r="74" spans="1:9">
      <c r="A74" s="66"/>
      <c r="B74" s="43"/>
      <c r="C74" s="43"/>
      <c r="D74" s="59"/>
      <c r="E74" s="59"/>
      <c r="F74" s="59"/>
    </row>
    <row r="75" spans="1:9">
      <c r="A75" s="66"/>
      <c r="B75" s="43"/>
      <c r="C75" s="43"/>
      <c r="D75" s="59"/>
      <c r="E75" s="59"/>
      <c r="F75" s="59"/>
    </row>
    <row r="76" spans="1:9">
      <c r="A76" s="66"/>
      <c r="B76" s="43"/>
      <c r="C76" s="43"/>
      <c r="D76" s="59"/>
      <c r="E76" s="59"/>
      <c r="F76" s="59"/>
    </row>
    <row r="77" spans="1:9">
      <c r="A77" s="66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>E77-D77</f>
        <v>4.1666666666666685E-2</v>
      </c>
      <c r="H77" s="57" t="s">
        <v>380</v>
      </c>
      <c r="I77" s="57" t="s">
        <v>381</v>
      </c>
    </row>
    <row r="78" spans="1:9">
      <c r="A78" s="66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>E78-D78</f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66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>E79-D79</f>
        <v>7.291666666666663E-2</v>
      </c>
      <c r="H79" s="60" t="s">
        <v>384</v>
      </c>
      <c r="I79" s="59">
        <f>SUMIFS(F77:F91, C77:C91,H79)</f>
        <v>0</v>
      </c>
    </row>
    <row r="80" spans="1:9">
      <c r="A80" s="66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>E80-D80</f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66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>E81-D81</f>
        <v>4.8611111111111049E-2</v>
      </c>
      <c r="H81" s="60" t="s">
        <v>379</v>
      </c>
      <c r="I81" s="59">
        <f>SUMIFS(F77:F91, C77:C91,H81)</f>
        <v>0</v>
      </c>
    </row>
    <row r="82" spans="1:9">
      <c r="A82" s="66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66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>E83-D83</f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66"/>
      <c r="B84" s="43"/>
      <c r="C84" s="43"/>
      <c r="D84" s="59"/>
      <c r="E84" s="59"/>
      <c r="F84" s="59">
        <f>E84-D84</f>
        <v>0</v>
      </c>
      <c r="H84" s="56" t="s">
        <v>394</v>
      </c>
      <c r="I84" s="57">
        <f>SUM(I78:I83)</f>
        <v>0.30902777777777768</v>
      </c>
    </row>
    <row r="85" spans="1:9">
      <c r="A85" s="66"/>
      <c r="B85" s="43"/>
      <c r="C85" s="43"/>
      <c r="D85" s="59"/>
      <c r="E85" s="59"/>
      <c r="F85" s="59">
        <f>E85-D85</f>
        <v>0</v>
      </c>
      <c r="I85" s="61"/>
    </row>
    <row r="86" spans="1:9">
      <c r="A86" s="66"/>
      <c r="B86" s="43"/>
      <c r="C86" s="43"/>
      <c r="D86" s="59"/>
      <c r="E86" s="59"/>
      <c r="F86" s="59">
        <v>1</v>
      </c>
      <c r="I86" s="61"/>
    </row>
    <row r="87" spans="1:9">
      <c r="A87" s="66"/>
      <c r="B87" s="43"/>
      <c r="C87" s="43"/>
      <c r="D87" s="59"/>
      <c r="E87" s="59"/>
      <c r="F87" s="59">
        <f>E87-D87</f>
        <v>0</v>
      </c>
    </row>
    <row r="88" spans="1:9">
      <c r="A88" s="66"/>
      <c r="B88" s="43"/>
      <c r="C88" s="43"/>
      <c r="D88" s="59"/>
      <c r="E88" s="59"/>
      <c r="F88" s="59">
        <f>E88-D88</f>
        <v>0</v>
      </c>
    </row>
    <row r="89" spans="1:9">
      <c r="A89" s="66"/>
      <c r="B89" s="43"/>
      <c r="C89" s="43"/>
      <c r="D89" s="59"/>
      <c r="E89" s="59"/>
      <c r="F89" s="59">
        <f>E89-D89</f>
        <v>0</v>
      </c>
    </row>
    <row r="90" spans="1:9">
      <c r="A90" s="66"/>
      <c r="B90" s="43"/>
      <c r="C90" s="43"/>
      <c r="D90" s="59"/>
      <c r="E90" s="59"/>
      <c r="F90" s="59">
        <f>E90-D90</f>
        <v>0</v>
      </c>
    </row>
    <row r="91" spans="1:9">
      <c r="A91" s="66"/>
      <c r="B91" s="43"/>
      <c r="C91" s="43"/>
      <c r="D91" s="59"/>
      <c r="E91" s="59"/>
      <c r="F91" s="59">
        <f>E91-D91</f>
        <v>0</v>
      </c>
    </row>
    <row r="92" spans="1:9">
      <c r="A92" s="66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6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>E93-D93</f>
        <v>3.125E-2</v>
      </c>
      <c r="H93" s="60" t="s">
        <v>382</v>
      </c>
      <c r="I93" s="59">
        <f>SUMIFS(F92:F106, C92:C106,H93)</f>
        <v>0.17708333333333331</v>
      </c>
    </row>
    <row r="94" spans="1:9">
      <c r="A94" s="66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>E94-D94</f>
        <v>6.2500000000000056E-2</v>
      </c>
      <c r="H94" s="60" t="s">
        <v>384</v>
      </c>
      <c r="I94" s="59">
        <f>SUMIFS(F92:F106, C92:C106,H94)</f>
        <v>0</v>
      </c>
    </row>
    <row r="95" spans="1:9">
      <c r="A95" s="66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>E95-D95</f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66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>E96-D96</f>
        <v>7.638888888888884E-2</v>
      </c>
      <c r="H96" s="60" t="s">
        <v>379</v>
      </c>
      <c r="I96" s="59">
        <f>SUMIFS(F92:F106, C92:C106,H96)</f>
        <v>0</v>
      </c>
    </row>
    <row r="97" spans="1:9">
      <c r="A97" s="66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>E97-D97</f>
        <v>2.083333333333337E-2</v>
      </c>
      <c r="H97" s="60" t="s">
        <v>390</v>
      </c>
      <c r="I97" s="59">
        <f>SUMIFS(F92:F106, C92:C106,H97)</f>
        <v>0</v>
      </c>
    </row>
    <row r="98" spans="1:9">
      <c r="A98" s="66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>E98-D98</f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66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66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6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6"/>
      <c r="B102" s="43"/>
      <c r="C102" s="43"/>
      <c r="D102" s="59"/>
      <c r="E102" s="59"/>
      <c r="F102" s="59">
        <f>E102-D102</f>
        <v>0</v>
      </c>
    </row>
    <row r="103" spans="1:9">
      <c r="A103" s="66"/>
      <c r="B103" s="43"/>
      <c r="C103" s="43"/>
      <c r="D103" s="59"/>
      <c r="E103" s="59"/>
      <c r="F103" s="59">
        <f>E103-D103</f>
        <v>0</v>
      </c>
    </row>
    <row r="104" spans="1:9">
      <c r="A104" s="66"/>
      <c r="B104" s="43"/>
      <c r="C104" s="43"/>
      <c r="D104" s="59"/>
      <c r="E104" s="59"/>
      <c r="F104" s="59">
        <f>E104-D104</f>
        <v>0</v>
      </c>
    </row>
    <row r="105" spans="1:9">
      <c r="A105" s="66"/>
      <c r="B105" s="43"/>
      <c r="C105" s="43"/>
      <c r="D105" s="59"/>
      <c r="E105" s="59"/>
      <c r="F105" s="59">
        <f>E105-D105</f>
        <v>0</v>
      </c>
    </row>
    <row r="106" spans="1:9">
      <c r="A106" s="66"/>
      <c r="B106" s="43"/>
      <c r="C106" s="43"/>
      <c r="D106" s="59"/>
      <c r="E106" s="59"/>
      <c r="F106" s="59">
        <f>E106-D106</f>
        <v>0</v>
      </c>
    </row>
    <row r="107" spans="1:9">
      <c r="A107" s="66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66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66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>E109-D109</f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66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>E110-D110</f>
        <v>3.472222222222221E-2</v>
      </c>
      <c r="H110" s="60" t="s">
        <v>387</v>
      </c>
      <c r="I110" s="59">
        <f>SUMIFS(F107:F121, C107:C121,H110)</f>
        <v>0</v>
      </c>
    </row>
    <row r="111" spans="1:9">
      <c r="A111" s="66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>E111-D111</f>
        <v>0.10416666666666663</v>
      </c>
      <c r="H111" s="60" t="s">
        <v>379</v>
      </c>
      <c r="I111" s="59">
        <f>SUMIFS(F107:F121, C107:C121,H111)</f>
        <v>0</v>
      </c>
    </row>
    <row r="112" spans="1:9">
      <c r="A112" s="66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>E112-D112</f>
        <v>0.10069444444444453</v>
      </c>
      <c r="H112" s="60" t="s">
        <v>390</v>
      </c>
      <c r="I112" s="59">
        <f>SUMIFS(F107:F121, C107:C121,H112)</f>
        <v>0</v>
      </c>
    </row>
    <row r="113" spans="1:9">
      <c r="A113" s="66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4.513888888888884E-2</v>
      </c>
    </row>
    <row r="114" spans="1:9">
      <c r="A114" s="66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0.39236111111111116</v>
      </c>
    </row>
    <row r="115" spans="1:9">
      <c r="A115" s="66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66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66"/>
      <c r="B117" s="43"/>
      <c r="C117" s="43"/>
      <c r="D117" s="59"/>
      <c r="E117" s="59"/>
      <c r="F117" s="59">
        <f>E117-D117</f>
        <v>0</v>
      </c>
    </row>
    <row r="118" spans="1:9">
      <c r="A118" s="66"/>
      <c r="B118" s="43"/>
      <c r="C118" s="43"/>
      <c r="D118" s="59"/>
      <c r="E118" s="59"/>
      <c r="F118" s="59">
        <f>E118-D118</f>
        <v>0</v>
      </c>
    </row>
    <row r="119" spans="1:9">
      <c r="A119" s="66"/>
      <c r="B119" s="43"/>
      <c r="C119" s="43"/>
      <c r="D119" s="59"/>
      <c r="E119" s="59"/>
      <c r="F119" s="59">
        <f>E119-D119</f>
        <v>0</v>
      </c>
    </row>
    <row r="120" spans="1:9">
      <c r="A120" s="66"/>
      <c r="B120" s="43"/>
      <c r="C120" s="43"/>
      <c r="D120" s="59"/>
      <c r="E120" s="59"/>
      <c r="F120" s="59">
        <f>E120-D120</f>
        <v>0</v>
      </c>
    </row>
    <row r="121" spans="1:9">
      <c r="A121" s="66"/>
      <c r="B121" s="43"/>
      <c r="C121" s="43"/>
      <c r="D121" s="59"/>
      <c r="E121" s="59"/>
      <c r="F121" s="59">
        <f>E121-D121</f>
        <v>0</v>
      </c>
    </row>
    <row r="122" spans="1:9">
      <c r="A122" s="66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>E122-D122</f>
        <v>6.5972222222222265E-2</v>
      </c>
      <c r="H122" s="57" t="s">
        <v>380</v>
      </c>
      <c r="I122" s="57" t="s">
        <v>381</v>
      </c>
    </row>
    <row r="123" spans="1:9">
      <c r="A123" s="66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>E123-D123</f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66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>E124-D124</f>
        <v>1.041666666666663E-2</v>
      </c>
      <c r="H124" s="60" t="s">
        <v>384</v>
      </c>
      <c r="I124" s="59">
        <f>SUMIFS(F122:F136, C122:C136,H124)</f>
        <v>0</v>
      </c>
    </row>
    <row r="125" spans="1:9">
      <c r="A125" s="66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>E125-D125</f>
        <v>3.8194444444444475E-2</v>
      </c>
      <c r="H125" s="60" t="s">
        <v>387</v>
      </c>
      <c r="I125" s="59">
        <f>SUMIFS(F122:F136, C122:C136,H125)</f>
        <v>0</v>
      </c>
    </row>
    <row r="126" spans="1:9">
      <c r="A126" s="66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66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>E127-D127</f>
        <v>0.10416666666666663</v>
      </c>
      <c r="H127" s="60" t="s">
        <v>390</v>
      </c>
      <c r="I127" s="59">
        <f>SUMIFS(F122:F136, C122:C136,H127)</f>
        <v>0</v>
      </c>
    </row>
    <row r="128" spans="1:9">
      <c r="A128" s="66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4.513888888888884E-2</v>
      </c>
    </row>
    <row r="129" spans="1:9">
      <c r="A129" s="66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0.29166666666666663</v>
      </c>
    </row>
    <row r="130" spans="1:9">
      <c r="A130" s="66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66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66"/>
      <c r="B132" s="43"/>
      <c r="C132" s="43"/>
      <c r="D132" s="59"/>
      <c r="E132" s="59"/>
      <c r="F132" s="59">
        <f>E132-D132</f>
        <v>0</v>
      </c>
    </row>
    <row r="133" spans="1:9">
      <c r="A133" s="66"/>
      <c r="B133" s="43"/>
      <c r="C133" s="43"/>
      <c r="D133" s="59"/>
      <c r="E133" s="59"/>
      <c r="F133" s="59">
        <f>E133-D133</f>
        <v>0</v>
      </c>
    </row>
    <row r="134" spans="1:9">
      <c r="A134" s="66"/>
      <c r="B134" s="43"/>
      <c r="C134" s="43"/>
      <c r="D134" s="59"/>
      <c r="E134" s="59"/>
      <c r="F134" s="59">
        <f>E134-D134</f>
        <v>0</v>
      </c>
    </row>
    <row r="135" spans="1:9">
      <c r="A135" s="66"/>
      <c r="B135" s="43"/>
      <c r="C135" s="43"/>
      <c r="D135" s="59"/>
      <c r="E135" s="59"/>
      <c r="F135" s="59">
        <f>E135-D135</f>
        <v>0</v>
      </c>
    </row>
    <row r="136" spans="1:9">
      <c r="A136" s="66"/>
      <c r="B136" s="62"/>
      <c r="C136" s="43"/>
      <c r="D136" s="59"/>
      <c r="E136" s="59"/>
      <c r="F136" s="59">
        <f>E136-D136</f>
        <v>0</v>
      </c>
    </row>
    <row r="137" spans="1:9">
      <c r="A137" s="66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>E137-D137</f>
        <v>6.25E-2</v>
      </c>
      <c r="H137" s="57" t="s">
        <v>380</v>
      </c>
      <c r="I137" s="57" t="s">
        <v>381</v>
      </c>
    </row>
    <row r="138" spans="1:9">
      <c r="A138" s="66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>E138-D138</f>
        <v>1.3888888888888951E-2</v>
      </c>
      <c r="H138" s="60" t="s">
        <v>382</v>
      </c>
      <c r="I138" s="59">
        <f>SUMIFS(F137:F151, C137:C151,H138)</f>
        <v>0</v>
      </c>
    </row>
    <row r="139" spans="1:9">
      <c r="A139" s="66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>E139-D139</f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66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>E140-D140</f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66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>E141-D141</f>
        <v>6.25E-2</v>
      </c>
      <c r="H141" s="60" t="s">
        <v>379</v>
      </c>
      <c r="I141" s="59">
        <f>SUMIFS(F137:F151, C137:C151,H141)</f>
        <v>0</v>
      </c>
    </row>
    <row r="142" spans="1:9">
      <c r="A142" s="66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>E142-D142</f>
        <v>4.861111111111116E-2</v>
      </c>
      <c r="H142" s="60" t="s">
        <v>390</v>
      </c>
      <c r="I142" s="59">
        <f>SUMIFS(F137:F151, C137:C151,H142)</f>
        <v>0</v>
      </c>
    </row>
    <row r="143" spans="1:9">
      <c r="A143" s="66"/>
      <c r="B143" s="43"/>
      <c r="C143" s="43"/>
      <c r="D143" s="59"/>
      <c r="E143" s="59"/>
      <c r="F143" s="59">
        <f>E143-D143</f>
        <v>0</v>
      </c>
      <c r="H143" s="60" t="s">
        <v>386</v>
      </c>
      <c r="I143" s="59">
        <f>SUMIFS(F137:F151, C137:C151,H143)</f>
        <v>5.555555555555558E-2</v>
      </c>
    </row>
    <row r="144" spans="1:9">
      <c r="A144" s="66"/>
      <c r="B144" s="43"/>
      <c r="C144" s="43"/>
      <c r="D144" s="59"/>
      <c r="E144" s="59"/>
      <c r="F144" s="59">
        <f>E144-D144</f>
        <v>0</v>
      </c>
      <c r="H144" s="56" t="s">
        <v>394</v>
      </c>
      <c r="I144" s="57">
        <f>SUM(I138:I143)</f>
        <v>0.24305555555555564</v>
      </c>
    </row>
    <row r="145" spans="1:9">
      <c r="A145" s="66"/>
      <c r="B145" s="43"/>
      <c r="C145" s="43"/>
      <c r="D145" s="59"/>
      <c r="E145" s="59"/>
      <c r="F145" s="59">
        <f>E145-D145</f>
        <v>0</v>
      </c>
      <c r="I145" s="61"/>
    </row>
    <row r="146" spans="1:9">
      <c r="A146" s="66"/>
      <c r="B146" s="43"/>
      <c r="C146" s="43"/>
      <c r="D146" s="59"/>
      <c r="E146" s="59"/>
      <c r="F146" s="59">
        <f>E146-D146</f>
        <v>0</v>
      </c>
      <c r="I146" s="61"/>
    </row>
    <row r="147" spans="1:9">
      <c r="A147" s="66"/>
      <c r="B147" s="43"/>
      <c r="C147" s="43"/>
      <c r="D147" s="59"/>
      <c r="E147" s="59"/>
      <c r="F147" s="59">
        <f>E147-D147</f>
        <v>0</v>
      </c>
    </row>
    <row r="148" spans="1:9">
      <c r="A148" s="66"/>
      <c r="B148" s="43"/>
      <c r="C148" s="43"/>
      <c r="D148" s="59"/>
      <c r="E148" s="59"/>
      <c r="F148" s="59">
        <f>E148-D148</f>
        <v>0</v>
      </c>
    </row>
    <row r="149" spans="1:9">
      <c r="A149" s="66"/>
      <c r="B149" s="43"/>
      <c r="C149" s="43"/>
      <c r="D149" s="59"/>
      <c r="E149" s="59"/>
      <c r="F149" s="59">
        <f>E149-D149</f>
        <v>0</v>
      </c>
    </row>
    <row r="150" spans="1:9">
      <c r="A150" s="66"/>
      <c r="B150" s="43"/>
      <c r="C150" s="43"/>
      <c r="D150" s="59"/>
      <c r="E150" s="59"/>
      <c r="F150" s="59">
        <f>E150-D150</f>
        <v>0</v>
      </c>
    </row>
    <row r="151" spans="1:9">
      <c r="A151" s="66"/>
      <c r="B151" s="43"/>
      <c r="C151" s="43"/>
      <c r="D151" s="59"/>
      <c r="E151" s="59"/>
      <c r="F151" s="59">
        <f>E151-D151</f>
        <v>0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6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6"/>
      <c r="B162" s="43"/>
      <c r="C162" s="43"/>
      <c r="D162" s="59"/>
      <c r="E162" s="59"/>
      <c r="F162" s="59">
        <f>E162-D162</f>
        <v>0</v>
      </c>
    </row>
    <row r="163" spans="1:9">
      <c r="A163" s="66"/>
      <c r="B163" s="43"/>
      <c r="C163" s="43"/>
      <c r="D163" s="59"/>
      <c r="E163" s="59"/>
      <c r="F163" s="59">
        <f>E163-D163</f>
        <v>0</v>
      </c>
    </row>
    <row r="164" spans="1:9">
      <c r="A164" s="66"/>
      <c r="B164" s="43"/>
      <c r="C164" s="43"/>
      <c r="D164" s="59"/>
      <c r="E164" s="59"/>
      <c r="F164" s="59">
        <f>E164-D164</f>
        <v>0</v>
      </c>
    </row>
    <row r="165" spans="1:9">
      <c r="A165" s="66"/>
      <c r="B165" s="43"/>
      <c r="C165" s="43"/>
      <c r="D165" s="59"/>
      <c r="E165" s="59"/>
      <c r="F165" s="59">
        <f>E165-D165</f>
        <v>0</v>
      </c>
    </row>
    <row r="166" spans="1:9">
      <c r="A166" s="66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7972B8AE-8AF2-4AE4-BA91-F73D4C29B465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4684F-4850-4B18-9709-3998E0BD28E1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>E3-D3</f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66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>E4-D4</f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6"/>
      <c r="B5" t="s">
        <v>393</v>
      </c>
      <c r="C5" s="43" t="s">
        <v>386</v>
      </c>
      <c r="D5" s="59">
        <v>0.5625</v>
      </c>
      <c r="E5" s="59">
        <v>0.58333333333333337</v>
      </c>
      <c r="F5" s="59">
        <f>E5-D5</f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66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>E6-D6</f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6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6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>E8-D8</f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66"/>
      <c r="B9" s="43" t="s">
        <v>684</v>
      </c>
      <c r="C9" s="43" t="s">
        <v>382</v>
      </c>
      <c r="D9" s="59">
        <v>0.6875</v>
      </c>
      <c r="E9" s="59">
        <v>0.75</v>
      </c>
      <c r="F9" s="59">
        <f>E9-D9</f>
        <v>6.25E-2</v>
      </c>
      <c r="H9" s="56" t="s">
        <v>394</v>
      </c>
      <c r="I9" s="57">
        <f>SUM(I3:I8)</f>
        <v>0.45833333333333331</v>
      </c>
    </row>
    <row r="10" spans="1:17">
      <c r="A10" s="66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>E10-D10</f>
        <v>0.10416666666666663</v>
      </c>
      <c r="I10" s="61"/>
    </row>
    <row r="11" spans="1:17">
      <c r="A11" s="66"/>
      <c r="B11" s="43"/>
      <c r="C11" s="43"/>
      <c r="D11" s="59"/>
      <c r="E11" s="59"/>
      <c r="F11" s="59">
        <f>E11-D11</f>
        <v>0</v>
      </c>
      <c r="I11" s="61"/>
    </row>
    <row r="12" spans="1:17">
      <c r="A12" s="66"/>
      <c r="B12" s="43"/>
      <c r="C12" s="43"/>
      <c r="D12" s="59"/>
      <c r="E12" s="59"/>
      <c r="F12" s="59">
        <f>E12-D12</f>
        <v>0</v>
      </c>
    </row>
    <row r="13" spans="1:17">
      <c r="A13" s="66"/>
      <c r="B13" s="43"/>
      <c r="C13" s="43"/>
      <c r="D13" s="59"/>
      <c r="E13" s="59"/>
      <c r="F13" s="59">
        <f>E13-D13</f>
        <v>0</v>
      </c>
    </row>
    <row r="14" spans="1:17">
      <c r="A14" s="66"/>
      <c r="B14" s="43"/>
      <c r="C14" s="43"/>
      <c r="D14" s="59"/>
      <c r="E14" s="59"/>
      <c r="F14" s="59">
        <f>E14-D14</f>
        <v>0</v>
      </c>
    </row>
    <row r="15" spans="1:17">
      <c r="A15" s="66"/>
      <c r="B15" s="43"/>
      <c r="C15" s="43"/>
      <c r="D15" s="59"/>
      <c r="E15" s="59"/>
      <c r="F15" s="59">
        <f>E15-D15</f>
        <v>0</v>
      </c>
    </row>
    <row r="16" spans="1:17">
      <c r="A16" s="66"/>
      <c r="B16" s="43"/>
      <c r="C16" s="43"/>
      <c r="D16" s="59"/>
      <c r="E16" s="59"/>
      <c r="F16" s="59">
        <f>E16-D16</f>
        <v>0</v>
      </c>
    </row>
    <row r="17" spans="1:9">
      <c r="A17" s="66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66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>E18-D18</f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66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>E19-D19</f>
        <v>4.1666666666666741E-2</v>
      </c>
      <c r="H19" s="60" t="s">
        <v>384</v>
      </c>
      <c r="I19" s="59">
        <f>SUMIFS(F17:F31, C17:C31,H19)</f>
        <v>0</v>
      </c>
    </row>
    <row r="20" spans="1:9">
      <c r="A20" s="66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>E20-D20</f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66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>E21-D21</f>
        <v>3.8194444444444531E-2</v>
      </c>
      <c r="H21" s="60" t="s">
        <v>379</v>
      </c>
      <c r="I21" s="59">
        <f>SUMIFS(F17:F31, C17:C31,H21)</f>
        <v>0</v>
      </c>
    </row>
    <row r="22" spans="1:9">
      <c r="A22" s="66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>E22-D22</f>
        <v>4.1666666666666741E-2</v>
      </c>
      <c r="H22" s="60" t="s">
        <v>390</v>
      </c>
      <c r="I22" s="59">
        <f>SUMIFS(F17:F31, C17:C31,H22)</f>
        <v>0</v>
      </c>
    </row>
    <row r="23" spans="1:9">
      <c r="A23" s="66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>E23-D23</f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66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>E24-D24</f>
        <v>2.083333333333337E-2</v>
      </c>
      <c r="H24" s="56" t="s">
        <v>394</v>
      </c>
      <c r="I24" s="57">
        <f>SUM(I18:I23)</f>
        <v>0.3993055555555558</v>
      </c>
    </row>
    <row r="25" spans="1:9">
      <c r="A25" s="66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>E25-D25</f>
        <v>2.4305555555555691E-2</v>
      </c>
      <c r="I25" s="61"/>
    </row>
    <row r="26" spans="1:9">
      <c r="A26" s="66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>E26-D26</f>
        <v>4.166666666666663E-2</v>
      </c>
      <c r="I26" s="61"/>
    </row>
    <row r="27" spans="1:9">
      <c r="A27" s="66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>E27-D27</f>
        <v>2.7777777777777901E-2</v>
      </c>
    </row>
    <row r="28" spans="1:9">
      <c r="A28" s="66"/>
      <c r="B28" s="43"/>
      <c r="C28" s="43"/>
      <c r="D28" s="63"/>
      <c r="E28" s="63"/>
      <c r="F28" s="59">
        <f>E28-D28</f>
        <v>0</v>
      </c>
    </row>
    <row r="29" spans="1:9">
      <c r="A29" s="66"/>
      <c r="B29" s="43"/>
      <c r="C29" s="43"/>
      <c r="D29" s="59"/>
      <c r="E29" s="59"/>
      <c r="F29" s="59">
        <f>E29-D29</f>
        <v>0</v>
      </c>
    </row>
    <row r="30" spans="1:9">
      <c r="A30" s="66"/>
      <c r="B30" s="43"/>
      <c r="C30" s="43"/>
      <c r="D30" s="59"/>
      <c r="E30" s="59"/>
      <c r="F30" s="59">
        <f>E30-D30</f>
        <v>0</v>
      </c>
    </row>
    <row r="31" spans="1:9">
      <c r="A31" s="66"/>
      <c r="B31" s="43"/>
      <c r="C31" s="43"/>
      <c r="D31" s="59"/>
      <c r="E31" s="59"/>
      <c r="F31" s="59">
        <f>E31-D31</f>
        <v>0</v>
      </c>
    </row>
    <row r="32" spans="1:9">
      <c r="A32" s="66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>E32-D32</f>
        <v>0.14027777777777781</v>
      </c>
      <c r="H32" s="57" t="s">
        <v>380</v>
      </c>
      <c r="I32" s="57" t="s">
        <v>381</v>
      </c>
    </row>
    <row r="33" spans="1:9">
      <c r="A33" s="66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>E33-D33</f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66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>E34-D34</f>
        <v>4.8611111111111049E-2</v>
      </c>
      <c r="H34" s="60" t="s">
        <v>384</v>
      </c>
      <c r="I34" s="59">
        <f>SUMIFS(F32:F46, C32:C46,H34)</f>
        <v>0</v>
      </c>
    </row>
    <row r="35" spans="1:9">
      <c r="A35" s="66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>E35-D35</f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66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>E36-D36</f>
        <v>2.777777777777779E-2</v>
      </c>
      <c r="H36" s="60" t="s">
        <v>379</v>
      </c>
      <c r="I36" s="59">
        <f>SUMIFS(F32:F46, C32:C46,H36)</f>
        <v>0</v>
      </c>
    </row>
    <row r="37" spans="1:9">
      <c r="A37" s="66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>E37-D37</f>
        <v>3.6805555555555536E-2</v>
      </c>
      <c r="H37" s="60" t="s">
        <v>390</v>
      </c>
      <c r="I37" s="59">
        <f>SUMIFS(F32:F46, C32:C46,H37)</f>
        <v>0</v>
      </c>
    </row>
    <row r="38" spans="1:9">
      <c r="A38" s="66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>E38-D38</f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66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66"/>
      <c r="B40" s="43"/>
      <c r="C40" s="43"/>
      <c r="D40" s="59"/>
      <c r="E40" s="59"/>
      <c r="F40" s="59"/>
      <c r="I40" s="61"/>
    </row>
    <row r="41" spans="1:9">
      <c r="A41" s="66"/>
      <c r="B41" s="43"/>
      <c r="C41" s="43"/>
      <c r="D41" s="59"/>
      <c r="E41" s="59"/>
      <c r="F41" s="59"/>
      <c r="I41" s="61"/>
    </row>
    <row r="42" spans="1:9">
      <c r="A42" s="66"/>
      <c r="B42" s="43"/>
      <c r="C42" s="43"/>
      <c r="D42" s="59"/>
      <c r="E42" s="59"/>
      <c r="F42" s="59"/>
    </row>
    <row r="43" spans="1:9">
      <c r="A43" s="66"/>
      <c r="B43" s="43"/>
      <c r="C43" s="43"/>
      <c r="D43" s="59"/>
      <c r="E43" s="59"/>
      <c r="F43" s="59"/>
    </row>
    <row r="44" spans="1:9">
      <c r="A44" s="66"/>
      <c r="B44" s="43"/>
      <c r="C44" s="43"/>
      <c r="D44" s="59"/>
      <c r="E44" s="59"/>
      <c r="F44" s="59"/>
    </row>
    <row r="45" spans="1:9">
      <c r="A45" s="66"/>
      <c r="B45" s="43"/>
      <c r="C45" s="43"/>
      <c r="D45" s="59"/>
      <c r="E45" s="59"/>
      <c r="F45" s="59"/>
    </row>
    <row r="46" spans="1:9">
      <c r="A46" s="66"/>
      <c r="B46" s="43"/>
      <c r="C46" s="43"/>
      <c r="D46" s="59"/>
      <c r="E46" s="59"/>
      <c r="F46" s="59"/>
    </row>
    <row r="47" spans="1:9">
      <c r="A47" s="66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66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66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66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66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6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6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6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66"/>
      <c r="B55" s="43"/>
      <c r="C55" s="43"/>
      <c r="D55" s="59"/>
      <c r="E55" s="59"/>
      <c r="F55" s="59"/>
      <c r="I55" s="61"/>
    </row>
    <row r="56" spans="1:9">
      <c r="A56" s="66"/>
      <c r="B56" s="43"/>
      <c r="C56" s="43"/>
      <c r="D56" s="59"/>
      <c r="E56" s="59"/>
      <c r="F56" s="59"/>
      <c r="I56" s="61"/>
    </row>
    <row r="57" spans="1:9">
      <c r="A57" s="66"/>
      <c r="B57" s="43"/>
      <c r="C57" s="43"/>
      <c r="D57" s="59"/>
      <c r="E57" s="59"/>
      <c r="F57" s="59"/>
    </row>
    <row r="58" spans="1:9">
      <c r="A58" s="66"/>
      <c r="B58" s="43"/>
      <c r="C58" s="43"/>
      <c r="D58" s="59"/>
      <c r="E58" s="59"/>
      <c r="F58" s="59"/>
    </row>
    <row r="59" spans="1:9">
      <c r="A59" s="66"/>
      <c r="B59" s="43"/>
      <c r="C59" s="43"/>
      <c r="D59" s="59"/>
      <c r="E59" s="59"/>
      <c r="F59" s="59"/>
    </row>
    <row r="60" spans="1:9">
      <c r="A60" s="66"/>
      <c r="B60" s="43"/>
      <c r="C60" s="43"/>
      <c r="D60" s="59"/>
      <c r="E60" s="59"/>
      <c r="F60" s="59"/>
    </row>
    <row r="61" spans="1:9">
      <c r="A61" s="66"/>
      <c r="B61" s="43"/>
      <c r="C61" s="43"/>
      <c r="D61" s="59"/>
      <c r="E61" s="59"/>
      <c r="F61" s="59">
        <f>E61-D61</f>
        <v>0</v>
      </c>
    </row>
    <row r="62" spans="1:9">
      <c r="A62" s="66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>E62-D62</f>
        <v>0.18750000000000006</v>
      </c>
      <c r="H62" s="57" t="s">
        <v>380</v>
      </c>
      <c r="I62" s="57" t="s">
        <v>381</v>
      </c>
    </row>
    <row r="63" spans="1:9">
      <c r="A63" s="66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>E63-D63</f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66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>E64-D64</f>
        <v>0.24305555555555558</v>
      </c>
      <c r="H64" s="60" t="s">
        <v>384</v>
      </c>
      <c r="I64" s="59">
        <f>SUMIFS(F62:F76, C62:C76,H64)</f>
        <v>0</v>
      </c>
    </row>
    <row r="65" spans="1:9">
      <c r="A65" s="66"/>
      <c r="B65" s="43"/>
      <c r="C65" s="43"/>
      <c r="D65" s="59"/>
      <c r="E65" s="59"/>
      <c r="F65" s="59">
        <f>E65-D65</f>
        <v>0</v>
      </c>
      <c r="H65" s="60" t="s">
        <v>387</v>
      </c>
      <c r="I65" s="59">
        <f>SUMIFS(F62:F76, C62:C76,H65)</f>
        <v>2.2916666666666696E-2</v>
      </c>
    </row>
    <row r="66" spans="1:9">
      <c r="A66" s="66"/>
      <c r="B66" s="43"/>
      <c r="C66" s="43"/>
      <c r="D66" s="59"/>
      <c r="E66" s="59"/>
      <c r="F66" s="59">
        <f>E66-D66</f>
        <v>0</v>
      </c>
      <c r="H66" s="60" t="s">
        <v>379</v>
      </c>
      <c r="I66" s="59">
        <f>SUMIFS(F62:F76, C62:C76,H66)</f>
        <v>0</v>
      </c>
    </row>
    <row r="67" spans="1:9">
      <c r="A67" s="66"/>
      <c r="B67" s="43"/>
      <c r="C67" s="43"/>
      <c r="D67" s="59"/>
      <c r="E67" s="59"/>
      <c r="F67" s="59">
        <f>E67-D67</f>
        <v>0</v>
      </c>
      <c r="H67" s="60" t="s">
        <v>390</v>
      </c>
      <c r="I67" s="59">
        <f>SUMIFS(F62:F76, C62:C76,H67)</f>
        <v>0</v>
      </c>
    </row>
    <row r="68" spans="1:9">
      <c r="A68" s="66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0</v>
      </c>
    </row>
    <row r="69" spans="1:9">
      <c r="A69" s="66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0.45347222222222233</v>
      </c>
    </row>
    <row r="70" spans="1:9">
      <c r="A70" s="66"/>
      <c r="B70" s="43"/>
      <c r="C70" s="43"/>
      <c r="D70" s="59"/>
      <c r="E70" s="59"/>
      <c r="F70" s="59">
        <f>E70-D70</f>
        <v>0</v>
      </c>
      <c r="I70" s="61"/>
    </row>
    <row r="71" spans="1:9">
      <c r="A71" s="66"/>
      <c r="B71" s="43"/>
      <c r="C71" s="43"/>
      <c r="D71" s="59"/>
      <c r="E71" s="59"/>
      <c r="F71" s="59">
        <f>E71-D71</f>
        <v>0</v>
      </c>
      <c r="I71" s="61"/>
    </row>
    <row r="72" spans="1:9">
      <c r="A72" s="66"/>
      <c r="B72" s="43"/>
      <c r="C72" s="43"/>
      <c r="D72" s="59"/>
      <c r="E72" s="59"/>
      <c r="F72" s="59">
        <f>E72-D72</f>
        <v>0</v>
      </c>
    </row>
    <row r="73" spans="1:9">
      <c r="A73" s="66"/>
      <c r="B73" s="43"/>
      <c r="C73" s="43"/>
      <c r="D73" s="59"/>
      <c r="E73" s="59"/>
      <c r="F73" s="59">
        <f>E73-D73</f>
        <v>0</v>
      </c>
    </row>
    <row r="74" spans="1:9">
      <c r="A74" s="66"/>
      <c r="B74" s="43"/>
      <c r="C74" s="43"/>
      <c r="D74" s="59"/>
      <c r="E74" s="59"/>
      <c r="F74" s="59">
        <f>E74-D74</f>
        <v>0</v>
      </c>
    </row>
    <row r="75" spans="1:9">
      <c r="A75" s="66"/>
      <c r="B75" s="43"/>
      <c r="C75" s="43"/>
      <c r="D75" s="59"/>
      <c r="E75" s="59"/>
      <c r="F75" s="59">
        <f>E75-D75</f>
        <v>0</v>
      </c>
    </row>
    <row r="76" spans="1:9">
      <c r="A76" s="66"/>
      <c r="B76" s="43"/>
      <c r="C76" s="43"/>
      <c r="D76" s="59"/>
      <c r="E76" s="59"/>
      <c r="F76" s="59">
        <f>E76-D76</f>
        <v>0</v>
      </c>
    </row>
    <row r="77" spans="1:9">
      <c r="A77" s="66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>E77-D77</f>
        <v>3.125E-2</v>
      </c>
      <c r="H77" s="57" t="s">
        <v>380</v>
      </c>
      <c r="I77" s="57" t="s">
        <v>381</v>
      </c>
    </row>
    <row r="78" spans="1:9">
      <c r="A78" s="66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>E78-D78</f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66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>E79-D79</f>
        <v>3.472222222222221E-2</v>
      </c>
      <c r="H79" s="60" t="s">
        <v>384</v>
      </c>
      <c r="I79" s="59">
        <f>SUMIFS(F77:F91, C77:C91,H79)</f>
        <v>0</v>
      </c>
    </row>
    <row r="80" spans="1:9">
      <c r="A80" s="66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>E80-D80</f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66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>E81-D81</f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66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>E82-D82</f>
        <v>1.7361111111111049E-2</v>
      </c>
      <c r="H82" s="60" t="s">
        <v>390</v>
      </c>
      <c r="I82" s="59">
        <f>SUMIFS(F77:F91, C77:C91,H82)</f>
        <v>0</v>
      </c>
    </row>
    <row r="83" spans="1:9">
      <c r="A83" s="66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>E83-D83</f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66"/>
      <c r="B84" s="43" t="s">
        <v>707</v>
      </c>
      <c r="C84" s="43" t="s">
        <v>382</v>
      </c>
      <c r="D84" s="59">
        <v>0.625</v>
      </c>
      <c r="E84" s="59">
        <v>0.6875</v>
      </c>
      <c r="F84" s="59">
        <f>E84-D84</f>
        <v>6.25E-2</v>
      </c>
      <c r="H84" s="56" t="s">
        <v>394</v>
      </c>
      <c r="I84" s="57">
        <f>SUM(I78:I83)</f>
        <v>1.4013888888888888</v>
      </c>
    </row>
    <row r="85" spans="1:9">
      <c r="A85" s="66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>E85-D85</f>
        <v>2.4305555555555469E-2</v>
      </c>
      <c r="I85" s="61"/>
    </row>
    <row r="86" spans="1:9">
      <c r="A86" s="66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66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>E87-D87</f>
        <v>1.388888888888884E-2</v>
      </c>
    </row>
    <row r="88" spans="1:9">
      <c r="A88" s="66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>E88-D88</f>
        <v>8.8888888888888906E-2</v>
      </c>
    </row>
    <row r="89" spans="1:9">
      <c r="A89" s="66"/>
      <c r="B89" s="43"/>
      <c r="C89" s="43"/>
      <c r="D89" s="59"/>
      <c r="E89" s="59"/>
      <c r="F89" s="59">
        <f>E89-D89</f>
        <v>0</v>
      </c>
    </row>
    <row r="90" spans="1:9">
      <c r="A90" s="66"/>
      <c r="B90" s="43"/>
      <c r="C90" s="43"/>
      <c r="D90" s="59"/>
      <c r="E90" s="59"/>
      <c r="F90" s="59">
        <f>E90-D90</f>
        <v>0</v>
      </c>
    </row>
    <row r="91" spans="1:9">
      <c r="A91" s="66"/>
      <c r="B91" s="43"/>
      <c r="C91" s="43"/>
      <c r="D91" s="59"/>
      <c r="E91" s="59"/>
      <c r="F91" s="59">
        <f>E91-D91</f>
        <v>0</v>
      </c>
    </row>
    <row r="92" spans="1:9">
      <c r="A92" s="66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6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>E93-D93</f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66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>E94-D94</f>
        <v>3.472222222222221E-2</v>
      </c>
      <c r="H94" s="60" t="s">
        <v>384</v>
      </c>
      <c r="I94" s="59">
        <f>SUMIFS(F92:F106, C92:C106,H94)</f>
        <v>0</v>
      </c>
    </row>
    <row r="95" spans="1:9">
      <c r="A95" s="66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>E95-D95</f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66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>E96-D96</f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66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>E97-D97</f>
        <v>8.3333333333333259E-2</v>
      </c>
      <c r="H97" s="60" t="s">
        <v>390</v>
      </c>
      <c r="I97" s="59">
        <f>SUMIFS(F92:F106, C92:C106,H97)</f>
        <v>0</v>
      </c>
    </row>
    <row r="98" spans="1:9">
      <c r="A98" s="66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>E98-D98</f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66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66"/>
      <c r="B100" s="43"/>
      <c r="C100" s="43"/>
      <c r="D100" s="59"/>
      <c r="E100" s="59"/>
      <c r="F100" s="59"/>
      <c r="I100" s="61"/>
    </row>
    <row r="101" spans="1:9">
      <c r="A101" s="66"/>
      <c r="B101" s="43"/>
      <c r="C101" s="43"/>
      <c r="D101" s="59"/>
      <c r="E101" s="59"/>
      <c r="F101" s="59"/>
      <c r="I101" s="61"/>
    </row>
    <row r="102" spans="1:9">
      <c r="A102" s="66"/>
      <c r="B102" s="43"/>
      <c r="C102" s="43"/>
      <c r="D102" s="59"/>
      <c r="E102" s="59"/>
      <c r="F102" s="59"/>
    </row>
    <row r="103" spans="1:9">
      <c r="A103" s="66"/>
      <c r="B103" s="43"/>
      <c r="C103" s="43"/>
      <c r="D103" s="59"/>
      <c r="E103" s="59"/>
      <c r="F103" s="59"/>
    </row>
    <row r="104" spans="1:9">
      <c r="A104" s="66"/>
      <c r="B104" s="43"/>
      <c r="C104" s="43"/>
      <c r="D104" s="59"/>
      <c r="E104" s="59"/>
      <c r="F104" s="59">
        <f>E104-D104</f>
        <v>0</v>
      </c>
    </row>
    <row r="105" spans="1:9">
      <c r="A105" s="66"/>
      <c r="B105" s="43"/>
      <c r="C105" s="43"/>
      <c r="D105" s="59"/>
      <c r="E105" s="59"/>
      <c r="F105" s="59">
        <f>E105-D105</f>
        <v>0</v>
      </c>
    </row>
    <row r="106" spans="1:9">
      <c r="A106" s="66"/>
      <c r="B106" s="43"/>
      <c r="C106" s="43"/>
      <c r="D106" s="59"/>
      <c r="E106" s="59"/>
      <c r="F106" s="59">
        <f>E106-D106</f>
        <v>0</v>
      </c>
    </row>
    <row r="107" spans="1:9">
      <c r="A107" s="66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66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66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>E109-D109</f>
        <v>1.7361111111111105E-2</v>
      </c>
      <c r="H109" s="60" t="s">
        <v>384</v>
      </c>
      <c r="I109" s="59">
        <f>SUMIFS(F107:F121, C107:C121,H109)</f>
        <v>0</v>
      </c>
    </row>
    <row r="110" spans="1:9">
      <c r="A110" s="66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>E110-D110</f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66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66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66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>E113-D113</f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66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>E114-D114</f>
        <v>20.083333333333336</v>
      </c>
      <c r="H114" s="56" t="s">
        <v>394</v>
      </c>
      <c r="I114" s="57">
        <f>SUM(I108:I113)</f>
        <v>20.416666666666664</v>
      </c>
    </row>
    <row r="115" spans="1:9">
      <c r="A115" s="66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66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66"/>
      <c r="B117" s="43"/>
      <c r="C117" s="43"/>
      <c r="D117" s="59"/>
      <c r="E117" s="59"/>
      <c r="F117" s="59">
        <f>E117-D117</f>
        <v>0</v>
      </c>
    </row>
    <row r="118" spans="1:9">
      <c r="A118" s="66"/>
      <c r="B118" s="43"/>
      <c r="C118" s="43"/>
      <c r="D118" s="59"/>
      <c r="E118" s="59"/>
      <c r="F118" s="59">
        <f>E118-D118</f>
        <v>0</v>
      </c>
    </row>
    <row r="119" spans="1:9">
      <c r="A119" s="66"/>
      <c r="B119" s="43"/>
      <c r="C119" s="43"/>
      <c r="D119" s="59"/>
      <c r="E119" s="59"/>
      <c r="F119" s="59">
        <f>E119-D119</f>
        <v>0</v>
      </c>
    </row>
    <row r="120" spans="1:9">
      <c r="A120" s="66"/>
      <c r="B120" s="43"/>
      <c r="C120" s="43"/>
      <c r="D120" s="59"/>
      <c r="E120" s="59"/>
      <c r="F120" s="59">
        <f>E120-D120</f>
        <v>0</v>
      </c>
    </row>
    <row r="121" spans="1:9">
      <c r="A121" s="66"/>
      <c r="B121" s="43"/>
      <c r="C121" s="43"/>
      <c r="D121" s="59"/>
      <c r="E121" s="59"/>
      <c r="F121" s="59">
        <f>E121-D121</f>
        <v>0</v>
      </c>
    </row>
    <row r="122" spans="1:9">
      <c r="A122" s="66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66"/>
      <c r="B123" s="43"/>
      <c r="C123" s="43" t="s">
        <v>382</v>
      </c>
      <c r="D123" s="59">
        <v>0.38541666666666669</v>
      </c>
      <c r="E123" s="59">
        <v>0.44791666666666669</v>
      </c>
      <c r="F123" s="59">
        <f>E123-D123</f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66"/>
      <c r="B124" s="43"/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66"/>
      <c r="B125" s="43"/>
      <c r="C125" s="43" t="s">
        <v>382</v>
      </c>
      <c r="D125" s="59">
        <v>0.45833333333333331</v>
      </c>
      <c r="E125" s="59">
        <v>0.46666666666666662</v>
      </c>
      <c r="F125" s="59">
        <f>E125-D125</f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66"/>
      <c r="B126" s="43"/>
      <c r="C126" s="43" t="s">
        <v>382</v>
      </c>
      <c r="D126" s="59">
        <v>0.46666666666666662</v>
      </c>
      <c r="E126" s="59">
        <v>0.47222222222222227</v>
      </c>
      <c r="F126" s="59">
        <f>E126-D126</f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66"/>
      <c r="B127" s="43"/>
      <c r="C127" s="43" t="s">
        <v>382</v>
      </c>
      <c r="D127" s="59">
        <v>0.47222222222222227</v>
      </c>
      <c r="E127" s="59">
        <v>0.49305555555555558</v>
      </c>
      <c r="F127" s="59">
        <f>E127-D127</f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66"/>
      <c r="B128" s="43"/>
      <c r="C128" s="43" t="s">
        <v>382</v>
      </c>
      <c r="D128" s="59">
        <v>0.49305555555555558</v>
      </c>
      <c r="E128" s="59">
        <v>0.52083333333333337</v>
      </c>
      <c r="F128" s="59">
        <f>E128-D128</f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66"/>
      <c r="B129" s="43"/>
      <c r="C129" s="43" t="s">
        <v>382</v>
      </c>
      <c r="D129" s="59">
        <v>0.52083333333333337</v>
      </c>
      <c r="E129" s="59">
        <v>0.54166666666666663</v>
      </c>
      <c r="F129" s="59">
        <f>E129-D129</f>
        <v>2.0833333333333259E-2</v>
      </c>
      <c r="H129" s="56" t="s">
        <v>394</v>
      </c>
      <c r="I129" s="57">
        <f>SUM(I123:I128)</f>
        <v>0.4111111111111112</v>
      </c>
    </row>
    <row r="130" spans="1:9">
      <c r="A130" s="66"/>
      <c r="B130" s="43"/>
      <c r="C130" s="43" t="s">
        <v>386</v>
      </c>
      <c r="D130" s="59">
        <v>0.54166666666666663</v>
      </c>
      <c r="E130" s="59">
        <v>0.56597222222222221</v>
      </c>
      <c r="F130" s="59">
        <f>E130-D130</f>
        <v>2.430555555555558E-2</v>
      </c>
      <c r="I130" s="61"/>
    </row>
    <row r="131" spans="1:9">
      <c r="A131" s="66"/>
      <c r="B131" s="43"/>
      <c r="C131" s="43" t="s">
        <v>390</v>
      </c>
      <c r="D131" s="59">
        <v>0.57291666666666663</v>
      </c>
      <c r="E131" s="59">
        <v>0.59722222222222221</v>
      </c>
      <c r="F131" s="59">
        <f>E131-D131</f>
        <v>2.430555555555558E-2</v>
      </c>
      <c r="I131" s="61"/>
    </row>
    <row r="132" spans="1:9">
      <c r="A132" s="66"/>
      <c r="B132" s="43"/>
      <c r="C132" s="43" t="s">
        <v>379</v>
      </c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66"/>
      <c r="B133" s="43"/>
      <c r="C133" s="43" t="s">
        <v>382</v>
      </c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6"/>
      <c r="B134" s="43"/>
      <c r="C134" s="43" t="s">
        <v>387</v>
      </c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6"/>
      <c r="B135" s="43"/>
      <c r="C135" s="43" t="s">
        <v>384</v>
      </c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6"/>
      <c r="B136" s="62"/>
      <c r="C136" s="43" t="s">
        <v>382</v>
      </c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6" t="s">
        <v>18</v>
      </c>
      <c r="B137" s="43" t="s">
        <v>24</v>
      </c>
      <c r="C137" s="43"/>
      <c r="D137" s="59"/>
      <c r="E137" s="59"/>
      <c r="F137" s="59">
        <f>E137-D137</f>
        <v>0</v>
      </c>
      <c r="H137" s="57" t="s">
        <v>380</v>
      </c>
      <c r="I137" s="57" t="s">
        <v>381</v>
      </c>
    </row>
    <row r="138" spans="1:9">
      <c r="A138" s="66"/>
      <c r="B138" s="43"/>
      <c r="C138" s="43"/>
      <c r="D138" s="59">
        <v>0.38541666666666669</v>
      </c>
      <c r="E138" s="59">
        <v>0.44444444444444442</v>
      </c>
      <c r="F138" s="59">
        <f>E138-D138</f>
        <v>5.9027777777777735E-2</v>
      </c>
      <c r="H138" s="60" t="s">
        <v>382</v>
      </c>
      <c r="I138" s="59">
        <f>SUMIFS(F137:F151, C137:C151,H138)</f>
        <v>0</v>
      </c>
    </row>
    <row r="139" spans="1:9">
      <c r="A139" s="66"/>
      <c r="B139" s="43"/>
      <c r="C139" s="43"/>
      <c r="D139" s="59">
        <v>0.4513888888888889</v>
      </c>
      <c r="E139" s="59">
        <v>0.46527777777777773</v>
      </c>
      <c r="F139" s="59">
        <f>E139-D139</f>
        <v>1.388888888888884E-2</v>
      </c>
      <c r="H139" s="60" t="s">
        <v>384</v>
      </c>
      <c r="I139" s="59">
        <f>SUMIFS(F137:F151, C137:C151,H139)</f>
        <v>0</v>
      </c>
    </row>
    <row r="140" spans="1:9">
      <c r="A140" s="66"/>
      <c r="B140" s="43"/>
      <c r="C140" s="43"/>
      <c r="D140" s="59">
        <v>0.46666666666666662</v>
      </c>
      <c r="E140" s="59">
        <v>0.47222222222222227</v>
      </c>
      <c r="F140" s="59">
        <f>E140-D140</f>
        <v>5.5555555555556468E-3</v>
      </c>
      <c r="H140" s="60" t="s">
        <v>387</v>
      </c>
      <c r="I140" s="59">
        <f>SUMIFS(F137:F151, C137:C151,H140)</f>
        <v>0</v>
      </c>
    </row>
    <row r="141" spans="1:9">
      <c r="A141" s="66"/>
      <c r="B141" s="43"/>
      <c r="C141" s="43"/>
      <c r="D141" s="59">
        <v>0.47916666666666669</v>
      </c>
      <c r="E141" s="59">
        <v>0.48958333333333331</v>
      </c>
      <c r="F141" s="59">
        <f>E141-D141</f>
        <v>1.041666666666663E-2</v>
      </c>
      <c r="H141" s="60" t="s">
        <v>379</v>
      </c>
      <c r="I141" s="59">
        <f>SUMIFS(F137:F151, C137:C151,H141)</f>
        <v>0</v>
      </c>
    </row>
    <row r="142" spans="1:9">
      <c r="A142" s="66"/>
      <c r="B142" s="43"/>
      <c r="C142" s="43"/>
      <c r="D142" s="59">
        <v>0.5</v>
      </c>
      <c r="E142" s="59">
        <v>0.54861111111111105</v>
      </c>
      <c r="F142" s="59">
        <f>E142-D142</f>
        <v>4.8611111111111049E-2</v>
      </c>
      <c r="H142" s="60" t="s">
        <v>390</v>
      </c>
      <c r="I142" s="59">
        <f>SUMIFS(F137:F151, C137:C151,H142)</f>
        <v>0</v>
      </c>
    </row>
    <row r="143" spans="1:9">
      <c r="A143" s="66"/>
      <c r="B143" s="43"/>
      <c r="C143" s="43"/>
      <c r="D143" s="59">
        <v>0.57291666666666663</v>
      </c>
      <c r="E143" s="59">
        <v>0.59722222222222221</v>
      </c>
      <c r="F143" s="59">
        <f>E143-D143</f>
        <v>2.430555555555558E-2</v>
      </c>
      <c r="H143" s="60" t="s">
        <v>386</v>
      </c>
      <c r="I143" s="59">
        <f>SUMIFS(F137:F151, C137:C151,H143)</f>
        <v>0</v>
      </c>
    </row>
    <row r="144" spans="1:9">
      <c r="A144" s="66"/>
      <c r="B144" s="43"/>
      <c r="C144" s="43"/>
      <c r="D144" s="59">
        <v>0.60277777777777775</v>
      </c>
      <c r="E144" s="59">
        <v>0.61111111111111105</v>
      </c>
      <c r="F144" s="59">
        <f>E144-D144</f>
        <v>8.3333333333333037E-3</v>
      </c>
      <c r="H144" s="56" t="s">
        <v>394</v>
      </c>
      <c r="I144" s="57">
        <f>SUM(I138:I143)</f>
        <v>0</v>
      </c>
    </row>
    <row r="145" spans="1:9">
      <c r="A145" s="66"/>
      <c r="B145" s="43"/>
      <c r="C145" s="43"/>
      <c r="D145" s="59">
        <v>0.64583333333333337</v>
      </c>
      <c r="E145" s="59">
        <v>0.70833333333333337</v>
      </c>
      <c r="F145" s="59">
        <f>E145-D145</f>
        <v>6.25E-2</v>
      </c>
      <c r="I145" s="61"/>
    </row>
    <row r="146" spans="1:9">
      <c r="A146" s="66"/>
      <c r="B146" s="43"/>
      <c r="C146" s="43"/>
      <c r="D146" s="59">
        <v>0.70833333333333337</v>
      </c>
      <c r="E146" s="59">
        <v>0.72916666666666663</v>
      </c>
      <c r="F146" s="59">
        <f>E146-D146</f>
        <v>2.0833333333333259E-2</v>
      </c>
      <c r="I146" s="61"/>
    </row>
    <row r="147" spans="1:9">
      <c r="A147" s="66"/>
      <c r="B147" s="43"/>
      <c r="C147" s="43"/>
      <c r="D147" s="59">
        <v>0.72916666666666663</v>
      </c>
      <c r="E147" s="59">
        <v>0.75</v>
      </c>
      <c r="F147" s="59">
        <f>E147-D147</f>
        <v>2.083333333333337E-2</v>
      </c>
    </row>
    <row r="148" spans="1:9">
      <c r="A148" s="66"/>
      <c r="B148" s="43"/>
      <c r="C148" s="43"/>
      <c r="D148" s="59"/>
      <c r="E148" s="59"/>
      <c r="F148" s="59">
        <f>E148-D148</f>
        <v>0</v>
      </c>
    </row>
    <row r="149" spans="1:9">
      <c r="A149" s="66"/>
      <c r="B149" s="43"/>
      <c r="C149" s="43"/>
      <c r="D149" s="59"/>
      <c r="E149" s="59"/>
      <c r="F149" s="59">
        <f>E149-D149</f>
        <v>0</v>
      </c>
    </row>
    <row r="150" spans="1:9">
      <c r="A150" s="66"/>
      <c r="B150" s="43" t="s">
        <v>718</v>
      </c>
      <c r="C150" s="43"/>
      <c r="D150" s="59"/>
      <c r="E150" s="59"/>
      <c r="F150" s="59">
        <f>E150-D150</f>
        <v>0</v>
      </c>
    </row>
    <row r="151" spans="1:9">
      <c r="A151" s="66"/>
      <c r="B151" s="43"/>
      <c r="C151" s="43"/>
      <c r="D151" s="59"/>
      <c r="E151" s="59"/>
      <c r="F151" s="59">
        <f>E151-D151</f>
        <v>0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6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6"/>
      <c r="B162" s="43"/>
      <c r="C162" s="43"/>
      <c r="D162" s="59"/>
      <c r="E162" s="59"/>
      <c r="F162" s="59">
        <f>E162-D162</f>
        <v>0</v>
      </c>
    </row>
    <row r="163" spans="1:9">
      <c r="A163" s="66"/>
      <c r="B163" s="43"/>
      <c r="C163" s="43"/>
      <c r="D163" s="59"/>
      <c r="E163" s="59"/>
      <c r="F163" s="59">
        <f>E163-D163</f>
        <v>0</v>
      </c>
    </row>
    <row r="164" spans="1:9">
      <c r="A164" s="66"/>
      <c r="B164" s="43"/>
      <c r="C164" s="43"/>
      <c r="D164" s="59"/>
      <c r="E164" s="59"/>
      <c r="F164" s="59">
        <f>E164-D164</f>
        <v>0</v>
      </c>
    </row>
    <row r="165" spans="1:9">
      <c r="A165" s="66"/>
      <c r="B165" s="43"/>
      <c r="C165" s="43"/>
      <c r="D165" s="59"/>
      <c r="E165" s="59"/>
      <c r="F165" s="59">
        <f>E165-D165</f>
        <v>0</v>
      </c>
    </row>
    <row r="166" spans="1:9">
      <c r="A166" s="66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2665E576-2FC1-4EBA-A285-02782AE1273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00BB-952F-446B-A35E-D9F84AF65BAA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>E3-D3</f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66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6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>E5-D5</f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66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6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6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3.1250000000000056E-2</v>
      </c>
    </row>
    <row r="9" spans="1:17">
      <c r="A9" s="66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>E9-D9</f>
        <v>4.861111111111116E-2</v>
      </c>
      <c r="H9" s="56" t="s">
        <v>394</v>
      </c>
      <c r="I9" s="57">
        <f>SUM(I3:I8)</f>
        <v>0.45833333333333331</v>
      </c>
    </row>
    <row r="10" spans="1:17">
      <c r="A10" s="66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>E10-D10</f>
        <v>4.513888888888884E-2</v>
      </c>
      <c r="I10" s="61"/>
    </row>
    <row r="11" spans="1:17">
      <c r="A11" s="66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>E11-D11</f>
        <v>6.25E-2</v>
      </c>
      <c r="I11" s="61"/>
    </row>
    <row r="12" spans="1:17">
      <c r="A12" s="66"/>
      <c r="B12" s="43"/>
      <c r="C12" s="43"/>
      <c r="D12" s="59"/>
      <c r="E12" s="59"/>
      <c r="F12" s="59">
        <f>E12-D12</f>
        <v>0</v>
      </c>
    </row>
    <row r="13" spans="1:17">
      <c r="A13" s="66"/>
      <c r="B13" s="43"/>
      <c r="C13" s="43"/>
      <c r="D13" s="59"/>
      <c r="E13" s="59"/>
      <c r="F13" s="59">
        <f>E13-D13</f>
        <v>0</v>
      </c>
    </row>
    <row r="14" spans="1:17">
      <c r="A14" s="66"/>
      <c r="B14" s="43"/>
      <c r="C14" s="43"/>
      <c r="D14" s="59"/>
      <c r="E14" s="59"/>
      <c r="F14" s="59">
        <f>E14-D14</f>
        <v>0</v>
      </c>
    </row>
    <row r="15" spans="1:17">
      <c r="A15" s="66"/>
      <c r="B15" s="43"/>
      <c r="C15" s="43"/>
      <c r="D15" s="59"/>
      <c r="E15" s="59"/>
      <c r="F15" s="59">
        <f>E15-D15</f>
        <v>0</v>
      </c>
    </row>
    <row r="16" spans="1:17">
      <c r="A16" s="66"/>
      <c r="B16" s="43"/>
      <c r="C16" s="43"/>
      <c r="D16" s="59"/>
      <c r="E16" s="59"/>
      <c r="F16" s="59">
        <f>E16-D16</f>
        <v>0</v>
      </c>
    </row>
    <row r="17" spans="1:9">
      <c r="A17" s="66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>E17-D17</f>
        <v>3.4722222222222265E-2</v>
      </c>
      <c r="H17" s="57" t="s">
        <v>380</v>
      </c>
      <c r="I17" s="57" t="s">
        <v>381</v>
      </c>
    </row>
    <row r="18" spans="1:9">
      <c r="A18" s="66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>E18-D18</f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66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66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>E20-D20</f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66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>E21-D21</f>
        <v>4.8611111111111049E-2</v>
      </c>
      <c r="H21" s="60" t="s">
        <v>379</v>
      </c>
      <c r="I21" s="59">
        <f>SUMIFS(F17:F31, C17:C31,H21)</f>
        <v>0</v>
      </c>
    </row>
    <row r="22" spans="1:9">
      <c r="A22" s="66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>E22-D22</f>
        <v>3.125E-2</v>
      </c>
      <c r="H22" s="60" t="s">
        <v>390</v>
      </c>
      <c r="I22" s="59">
        <f>SUMIFS(F17:F31, C17:C31,H22)</f>
        <v>0</v>
      </c>
    </row>
    <row r="23" spans="1:9">
      <c r="A23" s="66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>E23-D23</f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66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>E24-D24</f>
        <v>1.041666666666663E-2</v>
      </c>
      <c r="H24" s="56" t="s">
        <v>394</v>
      </c>
      <c r="I24" s="57">
        <f>SUM(I18:I23)</f>
        <v>0.3784722222222221</v>
      </c>
    </row>
    <row r="25" spans="1:9">
      <c r="A25" s="66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>E25-D25</f>
        <v>4.861111111111116E-2</v>
      </c>
      <c r="I25" s="61"/>
    </row>
    <row r="26" spans="1:9">
      <c r="A26" s="66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>E26-D26</f>
        <v>4.8611111111111049E-2</v>
      </c>
      <c r="I26" s="61"/>
    </row>
    <row r="27" spans="1:9">
      <c r="A27" s="66"/>
      <c r="B27" s="43"/>
      <c r="C27" s="43"/>
      <c r="D27" s="59"/>
      <c r="E27" s="59"/>
      <c r="F27" s="59">
        <f>E27-D27</f>
        <v>0</v>
      </c>
    </row>
    <row r="28" spans="1:9">
      <c r="A28" s="66"/>
      <c r="B28" s="43"/>
      <c r="C28" s="43"/>
      <c r="D28" s="63"/>
      <c r="E28" s="63"/>
      <c r="F28" s="59">
        <f>E28-D28</f>
        <v>0</v>
      </c>
    </row>
    <row r="29" spans="1:9">
      <c r="A29" s="66"/>
      <c r="B29" s="43"/>
      <c r="C29" s="43"/>
      <c r="D29" s="59"/>
      <c r="E29" s="59"/>
      <c r="F29" s="59">
        <f>E29-D29</f>
        <v>0</v>
      </c>
    </row>
    <row r="30" spans="1:9">
      <c r="A30" s="66"/>
      <c r="B30" s="43"/>
      <c r="C30" s="43"/>
      <c r="D30" s="59"/>
      <c r="E30" s="59"/>
      <c r="F30" s="59">
        <f>E30-D30</f>
        <v>0</v>
      </c>
    </row>
    <row r="31" spans="1:9">
      <c r="A31" s="66"/>
      <c r="B31" s="43"/>
      <c r="C31" s="43"/>
      <c r="D31" s="59"/>
      <c r="E31" s="59"/>
      <c r="F31" s="59">
        <f>E31-D31</f>
        <v>0</v>
      </c>
    </row>
    <row r="32" spans="1:9">
      <c r="A32" s="66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>E32-D32</f>
        <v>4.4444444444444453E-2</v>
      </c>
      <c r="H32" s="57" t="s">
        <v>380</v>
      </c>
      <c r="I32" s="57" t="s">
        <v>381</v>
      </c>
    </row>
    <row r="33" spans="1:9">
      <c r="A33" s="66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>E33-D33</f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66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>E34-D34</f>
        <v>1.3888888888888895E-2</v>
      </c>
      <c r="H34" s="60" t="s">
        <v>384</v>
      </c>
      <c r="I34" s="59">
        <f>SUMIFS(F32:F46, C32:C46,H34)</f>
        <v>0</v>
      </c>
    </row>
    <row r="35" spans="1:9">
      <c r="A35" s="66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>E35-D35</f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66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>E36-D36</f>
        <v>1.3888888888888951E-2</v>
      </c>
      <c r="H36" s="60" t="s">
        <v>379</v>
      </c>
      <c r="I36" s="59">
        <f>SUMIFS(F32:F46, C32:C46,H36)</f>
        <v>0</v>
      </c>
    </row>
    <row r="37" spans="1:9">
      <c r="A37" s="66"/>
      <c r="B37" s="43" t="s">
        <v>735</v>
      </c>
      <c r="C37" s="43" t="s">
        <v>382</v>
      </c>
      <c r="D37" s="59">
        <v>0.5625</v>
      </c>
      <c r="E37" s="59">
        <v>0.65625</v>
      </c>
      <c r="F37" s="59">
        <f>E37-D37</f>
        <v>9.375E-2</v>
      </c>
      <c r="H37" s="60" t="s">
        <v>390</v>
      </c>
      <c r="I37" s="59">
        <f>SUMIFS(F32:F46, C32:C46,H37)</f>
        <v>0</v>
      </c>
    </row>
    <row r="38" spans="1:9">
      <c r="A38" s="66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>E38-D38</f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66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>E39-D39</f>
        <v>2.430555555555558E-2</v>
      </c>
      <c r="H39" s="56" t="s">
        <v>394</v>
      </c>
      <c r="I39" s="57">
        <f>SUM(I33:I38)</f>
        <v>0.40555555555555561</v>
      </c>
    </row>
    <row r="40" spans="1:9">
      <c r="A40" s="66"/>
      <c r="B40" s="43"/>
      <c r="C40" s="43"/>
      <c r="D40" s="59"/>
      <c r="E40" s="59"/>
      <c r="F40" s="59"/>
      <c r="I40" s="61"/>
    </row>
    <row r="41" spans="1:9">
      <c r="A41" s="66"/>
      <c r="B41" s="43"/>
      <c r="C41" s="43"/>
      <c r="D41" s="59"/>
      <c r="E41" s="59"/>
      <c r="F41" s="59"/>
      <c r="I41" s="61"/>
    </row>
    <row r="42" spans="1:9">
      <c r="A42" s="66"/>
      <c r="B42" s="43"/>
      <c r="C42" s="43"/>
      <c r="D42" s="59"/>
      <c r="E42" s="59"/>
      <c r="F42" s="59"/>
    </row>
    <row r="43" spans="1:9">
      <c r="A43" s="66"/>
      <c r="B43" s="43"/>
      <c r="C43" s="43"/>
      <c r="D43" s="59"/>
      <c r="E43" s="59"/>
      <c r="F43" s="59"/>
    </row>
    <row r="44" spans="1:9">
      <c r="A44" s="66"/>
      <c r="B44" s="43"/>
      <c r="C44" s="43"/>
      <c r="D44" s="59"/>
      <c r="E44" s="59"/>
      <c r="F44" s="59"/>
    </row>
    <row r="45" spans="1:9">
      <c r="A45" s="66"/>
      <c r="B45" s="43"/>
      <c r="C45" s="43"/>
      <c r="D45" s="59"/>
      <c r="E45" s="59"/>
      <c r="F45" s="59"/>
    </row>
    <row r="46" spans="1:9">
      <c r="A46" s="66"/>
      <c r="B46" s="43"/>
      <c r="C46" s="43"/>
      <c r="D46" s="59"/>
      <c r="E46" s="59"/>
      <c r="F46" s="59"/>
    </row>
    <row r="47" spans="1:9">
      <c r="A47" s="66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66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66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66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66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66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66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66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66"/>
      <c r="B55" s="43"/>
      <c r="C55" s="43"/>
      <c r="D55" s="59"/>
      <c r="E55" s="59"/>
      <c r="F55" s="59"/>
      <c r="I55" s="61"/>
    </row>
    <row r="56" spans="1:9">
      <c r="A56" s="66"/>
      <c r="B56" s="43"/>
      <c r="C56" s="43"/>
      <c r="D56" s="59"/>
      <c r="E56" s="59"/>
      <c r="F56" s="59"/>
      <c r="I56" s="61"/>
    </row>
    <row r="57" spans="1:9">
      <c r="A57" s="66"/>
      <c r="B57" s="43"/>
      <c r="C57" s="43"/>
      <c r="D57" s="59"/>
      <c r="E57" s="59"/>
      <c r="F57" s="59"/>
    </row>
    <row r="58" spans="1:9">
      <c r="A58" s="66"/>
      <c r="B58" s="43"/>
      <c r="C58" s="43"/>
      <c r="D58" s="59"/>
      <c r="E58" s="59"/>
      <c r="F58" s="59"/>
    </row>
    <row r="59" spans="1:9">
      <c r="A59" s="66"/>
      <c r="B59" s="43"/>
      <c r="C59" s="43"/>
      <c r="D59" s="59"/>
      <c r="E59" s="59"/>
      <c r="F59" s="59"/>
    </row>
    <row r="60" spans="1:9">
      <c r="A60" s="66"/>
      <c r="B60" s="43"/>
      <c r="C60" s="43"/>
      <c r="D60" s="59"/>
      <c r="E60" s="59"/>
      <c r="F60" s="59"/>
    </row>
    <row r="61" spans="1:9">
      <c r="A61" s="66"/>
      <c r="B61" s="43"/>
      <c r="C61" s="43"/>
      <c r="D61" s="59"/>
      <c r="E61" s="59"/>
      <c r="F61" s="59"/>
    </row>
    <row r="62" spans="1:9">
      <c r="A62" s="66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>E62-D62</f>
        <v>7.8472222222222276E-2</v>
      </c>
      <c r="H62" s="57" t="s">
        <v>380</v>
      </c>
      <c r="I62" s="57" t="s">
        <v>381</v>
      </c>
    </row>
    <row r="63" spans="1:9">
      <c r="A63" s="66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>E63-D63</f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66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>E64-D64</f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66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>E65-D65</f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66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>E66-D66</f>
        <v>8.3333333333333259E-2</v>
      </c>
      <c r="H66" s="60" t="s">
        <v>379</v>
      </c>
      <c r="I66" s="59">
        <f>SUMIFS(F62:F76, C62:C76,H66)</f>
        <v>0</v>
      </c>
    </row>
    <row r="67" spans="1:9">
      <c r="A67" s="66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>E67-D67</f>
        <v>4.861111111111116E-2</v>
      </c>
      <c r="H67" s="60" t="s">
        <v>390</v>
      </c>
      <c r="I67" s="59">
        <f>SUMIFS(F62:F76, C62:C76,H67)</f>
        <v>0</v>
      </c>
    </row>
    <row r="68" spans="1:9">
      <c r="A68" s="66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>E68-D68</f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66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>E69-D69</f>
        <v>2.777777777777779E-2</v>
      </c>
      <c r="H69" s="56" t="s">
        <v>394</v>
      </c>
      <c r="I69" s="57">
        <f>SUM(I63:I68)</f>
        <v>0.37569444444444439</v>
      </c>
    </row>
    <row r="70" spans="1:9">
      <c r="A70" s="66"/>
      <c r="B70" s="43"/>
      <c r="C70" s="43"/>
      <c r="D70" s="59"/>
      <c r="E70" s="59"/>
      <c r="F70" s="59"/>
      <c r="I70" s="61"/>
    </row>
    <row r="71" spans="1:9">
      <c r="A71" s="66"/>
      <c r="B71" s="43"/>
      <c r="C71" s="43"/>
      <c r="D71" s="59"/>
      <c r="E71" s="59"/>
      <c r="F71" s="59"/>
      <c r="I71" s="61"/>
    </row>
    <row r="72" spans="1:9">
      <c r="A72" s="66"/>
      <c r="B72" s="43"/>
      <c r="C72" s="43"/>
      <c r="D72" s="59"/>
      <c r="E72" s="59"/>
      <c r="F72" s="59"/>
    </row>
    <row r="73" spans="1:9">
      <c r="A73" s="66"/>
      <c r="B73" s="43"/>
      <c r="C73" s="43"/>
      <c r="D73" s="59"/>
      <c r="E73" s="59"/>
      <c r="F73" s="59"/>
    </row>
    <row r="74" spans="1:9">
      <c r="A74" s="66"/>
      <c r="B74" s="43"/>
      <c r="C74" s="43"/>
      <c r="D74" s="59"/>
      <c r="E74" s="59"/>
      <c r="F74" s="59">
        <f>E74-D74</f>
        <v>0</v>
      </c>
    </row>
    <row r="75" spans="1:9">
      <c r="A75" s="66"/>
      <c r="B75" s="43"/>
      <c r="C75" s="43"/>
      <c r="D75" s="59"/>
      <c r="E75" s="59"/>
      <c r="F75" s="59">
        <f>E75-D75</f>
        <v>0</v>
      </c>
    </row>
    <row r="76" spans="1:9">
      <c r="A76" s="66"/>
      <c r="B76" s="43"/>
      <c r="C76" s="43"/>
      <c r="D76" s="59"/>
      <c r="E76" s="59"/>
      <c r="F76" s="59">
        <f>E76-D76</f>
        <v>0</v>
      </c>
    </row>
    <row r="77" spans="1:9">
      <c r="A77" s="66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66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66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>E79-D79</f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66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>E80-D80</f>
        <v>3.125E-2</v>
      </c>
      <c r="H80" s="60" t="s">
        <v>387</v>
      </c>
      <c r="I80" s="59">
        <f>SUMIFS(F77:F91, C77:C91,H80)</f>
        <v>7.6388888888888951E-2</v>
      </c>
    </row>
    <row r="81" spans="1:9">
      <c r="A81" s="66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0</v>
      </c>
    </row>
    <row r="82" spans="1:9">
      <c r="A82" s="66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>E82-D82</f>
        <v>6.9444444444444475E-2</v>
      </c>
      <c r="H82" s="60" t="s">
        <v>390</v>
      </c>
      <c r="I82" s="59">
        <f>SUMIFS(F77:F91, C77:C91,H82)</f>
        <v>0</v>
      </c>
    </row>
    <row r="83" spans="1:9">
      <c r="A83" s="66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>E83-D83</f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66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>E84-D84</f>
        <v>3.472222222222221E-2</v>
      </c>
      <c r="H84" s="56" t="s">
        <v>394</v>
      </c>
      <c r="I84" s="57">
        <f>SUM(I78:I83)</f>
        <v>0.38888888888888895</v>
      </c>
    </row>
    <row r="85" spans="1:9">
      <c r="A85" s="66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>E85-D85</f>
        <v>4.861111111111116E-2</v>
      </c>
      <c r="I85" s="61"/>
    </row>
    <row r="86" spans="1:9">
      <c r="A86" s="66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>E86-D86</f>
        <v>5.555555555555558E-2</v>
      </c>
      <c r="I86" s="61"/>
    </row>
    <row r="87" spans="1:9">
      <c r="A87" s="66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>E87-D87</f>
        <v>6.25E-2</v>
      </c>
    </row>
    <row r="88" spans="1:9">
      <c r="A88" s="66"/>
      <c r="B88" s="43"/>
      <c r="C88" s="43"/>
      <c r="D88" s="59"/>
      <c r="E88" s="59"/>
      <c r="F88" s="59">
        <f>E88-D88</f>
        <v>0</v>
      </c>
    </row>
    <row r="89" spans="1:9">
      <c r="A89" s="66"/>
      <c r="B89" s="43"/>
      <c r="C89" s="43"/>
      <c r="D89" s="59"/>
      <c r="E89" s="59"/>
      <c r="F89" s="59">
        <f>E89-D89</f>
        <v>0</v>
      </c>
    </row>
    <row r="90" spans="1:9">
      <c r="A90" s="66"/>
      <c r="B90" s="43"/>
      <c r="C90" s="43"/>
      <c r="D90" s="59"/>
      <c r="E90" s="59"/>
      <c r="F90" s="59">
        <f>E90-D90</f>
        <v>0</v>
      </c>
    </row>
    <row r="91" spans="1:9">
      <c r="A91" s="66"/>
      <c r="B91" s="43"/>
      <c r="C91" s="43"/>
      <c r="D91" s="59"/>
      <c r="E91" s="59"/>
      <c r="F91" s="59">
        <f>E91-D91</f>
        <v>0</v>
      </c>
    </row>
    <row r="92" spans="1:9">
      <c r="A92" s="66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6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>E93-D93</f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66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66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>E95-D95</f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66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66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>E97-D97</f>
        <v>0.13194444444444442</v>
      </c>
      <c r="H97" s="60" t="s">
        <v>390</v>
      </c>
      <c r="I97" s="59">
        <f>SUMIFS(F92:F106, C92:C106,H97)</f>
        <v>0</v>
      </c>
    </row>
    <row r="98" spans="1:9">
      <c r="A98" s="66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>E98-D98</f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66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0.38194444444444448</v>
      </c>
    </row>
    <row r="100" spans="1:9">
      <c r="A100" s="66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6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6"/>
      <c r="B102" s="43"/>
      <c r="C102" s="43"/>
      <c r="D102" s="59"/>
      <c r="E102" s="59"/>
      <c r="F102" s="59">
        <f>E102-D102</f>
        <v>0</v>
      </c>
    </row>
    <row r="103" spans="1:9">
      <c r="A103" s="66"/>
      <c r="B103" s="43"/>
      <c r="C103" s="43"/>
      <c r="D103" s="59"/>
      <c r="E103" s="59"/>
      <c r="F103" s="59">
        <f>E103-D103</f>
        <v>0</v>
      </c>
    </row>
    <row r="104" spans="1:9">
      <c r="A104" s="66"/>
      <c r="B104" s="43"/>
      <c r="C104" s="43"/>
      <c r="D104" s="59"/>
      <c r="E104" s="59"/>
      <c r="F104" s="59">
        <f>E104-D104</f>
        <v>0</v>
      </c>
    </row>
    <row r="105" spans="1:9">
      <c r="A105" s="66"/>
      <c r="B105" s="43"/>
      <c r="C105" s="43"/>
      <c r="D105" s="59"/>
      <c r="E105" s="59"/>
      <c r="F105" s="59">
        <f>E105-D105</f>
        <v>0</v>
      </c>
    </row>
    <row r="106" spans="1:9">
      <c r="A106" s="66"/>
      <c r="B106" s="43"/>
      <c r="C106" s="43"/>
      <c r="D106" s="59"/>
      <c r="E106" s="59"/>
      <c r="F106" s="59">
        <f>E106-D106</f>
        <v>0</v>
      </c>
    </row>
    <row r="107" spans="1:9">
      <c r="A107" s="66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66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>E108-D108</f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66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>E109-D109</f>
        <v>1.041666666666663E-2</v>
      </c>
      <c r="H109" s="60" t="s">
        <v>384</v>
      </c>
      <c r="I109" s="59">
        <f>SUMIFS(F107:F121, C107:C121,H109)</f>
        <v>0</v>
      </c>
    </row>
    <row r="110" spans="1:9">
      <c r="A110" s="66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>E110-D110</f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66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0</v>
      </c>
    </row>
    <row r="112" spans="1:9">
      <c r="A112" s="66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>E112-D112</f>
        <v>4.861111111111116E-2</v>
      </c>
      <c r="H112" s="60" t="s">
        <v>390</v>
      </c>
      <c r="I112" s="59">
        <f>SUMIFS(F107:F121, C107:C121,H112)</f>
        <v>0</v>
      </c>
    </row>
    <row r="113" spans="1:9">
      <c r="A113" s="66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>E113-D113</f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66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>E114-D114</f>
        <v>4.861111111111116E-2</v>
      </c>
      <c r="H114" s="56" t="s">
        <v>394</v>
      </c>
      <c r="I114" s="57">
        <f>SUM(I108:I113)</f>
        <v>0.38888888888888895</v>
      </c>
    </row>
    <row r="115" spans="1:9">
      <c r="A115" s="66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>E115-D115</f>
        <v>6.25E-2</v>
      </c>
      <c r="I115" s="61"/>
    </row>
    <row r="116" spans="1:9">
      <c r="A116" s="66"/>
      <c r="B116" s="43"/>
      <c r="C116" s="43"/>
      <c r="D116" s="59"/>
      <c r="E116" s="59"/>
      <c r="F116" s="59"/>
      <c r="I116" s="61"/>
    </row>
    <row r="117" spans="1:9">
      <c r="A117" s="66"/>
      <c r="B117" s="43"/>
      <c r="C117" s="43"/>
      <c r="D117" s="59"/>
      <c r="E117" s="59"/>
      <c r="F117" s="59"/>
    </row>
    <row r="118" spans="1:9">
      <c r="A118" s="66"/>
      <c r="B118" s="43"/>
      <c r="C118" s="43"/>
      <c r="D118" s="59"/>
      <c r="E118" s="59"/>
      <c r="F118" s="59"/>
    </row>
    <row r="119" spans="1:9">
      <c r="A119" s="66"/>
      <c r="B119" s="43"/>
      <c r="C119" s="43"/>
      <c r="D119" s="59"/>
      <c r="E119" s="59"/>
      <c r="F119" s="59"/>
    </row>
    <row r="120" spans="1:9">
      <c r="A120" s="66"/>
      <c r="B120" s="43"/>
      <c r="C120" s="43"/>
      <c r="D120" s="59"/>
      <c r="E120" s="59"/>
      <c r="F120" s="59">
        <f>E120-D120</f>
        <v>0</v>
      </c>
    </row>
    <row r="121" spans="1:9">
      <c r="A121" s="66"/>
      <c r="B121" s="43"/>
      <c r="C121" s="43"/>
      <c r="D121" s="59"/>
      <c r="E121" s="59"/>
      <c r="F121" s="59">
        <f>E121-D121</f>
        <v>0</v>
      </c>
    </row>
    <row r="122" spans="1:9">
      <c r="A122" s="66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>E122-D122</f>
        <v>4.1666666666666685E-2</v>
      </c>
      <c r="H122" s="57" t="s">
        <v>380</v>
      </c>
      <c r="I122" s="57" t="s">
        <v>381</v>
      </c>
    </row>
    <row r="123" spans="1:9">
      <c r="A123" s="66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>E123-D123</f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66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>E124-D124</f>
        <v>1.0416666666666685E-2</v>
      </c>
      <c r="H124" s="60" t="s">
        <v>384</v>
      </c>
      <c r="I124" s="59">
        <f>SUMIFS(F122:F136, C122:C136,H124)</f>
        <v>0</v>
      </c>
    </row>
    <row r="125" spans="1:9">
      <c r="A125" s="66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>E125-D125</f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66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>E126-D126</f>
        <v>2.777777777777779E-2</v>
      </c>
      <c r="H126" s="60" t="s">
        <v>379</v>
      </c>
      <c r="I126" s="59">
        <f>SUMIFS(F122:F136, C122:C136,H126)</f>
        <v>0</v>
      </c>
    </row>
    <row r="127" spans="1:9">
      <c r="A127" s="66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66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>E128-D128</f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66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>E129-D129</f>
        <v>6.25E-2</v>
      </c>
      <c r="H129" s="56" t="s">
        <v>394</v>
      </c>
      <c r="I129" s="57">
        <f>SUM(I123:I128)</f>
        <v>0.39583333333333337</v>
      </c>
    </row>
    <row r="130" spans="1:9">
      <c r="A130" s="66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>E130-D130</f>
        <v>2.0833333333333259E-2</v>
      </c>
      <c r="I130" s="61"/>
    </row>
    <row r="131" spans="1:9">
      <c r="A131" s="66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>E131-D131</f>
        <v>4.861111111111116E-2</v>
      </c>
      <c r="I131" s="61"/>
    </row>
    <row r="132" spans="1:9">
      <c r="A132" s="66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>E132-D132</f>
        <v>5.555555555555558E-2</v>
      </c>
    </row>
    <row r="133" spans="1:9">
      <c r="A133" s="66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6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6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6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6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6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>E138-D138</f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66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>E139-D139</f>
        <v>4.1666666666666685E-2</v>
      </c>
      <c r="H139" s="60" t="s">
        <v>384</v>
      </c>
      <c r="I139" s="59">
        <f>SUMIFS(F137:F151, C137:C151,H139)</f>
        <v>0</v>
      </c>
    </row>
    <row r="140" spans="1:9">
      <c r="A140" s="66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>E140-D140</f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66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>E141-D141</f>
        <v>9.0277777777777735E-2</v>
      </c>
      <c r="H141" s="60" t="s">
        <v>379</v>
      </c>
      <c r="I141" s="59">
        <f>SUMIFS(F137:F151, C137:C151,H141)</f>
        <v>0</v>
      </c>
    </row>
    <row r="142" spans="1:9">
      <c r="A142" s="66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>E142-D142</f>
        <v>2.083333333333337E-2</v>
      </c>
      <c r="H142" s="60" t="s">
        <v>390</v>
      </c>
      <c r="I142" s="59">
        <f>SUMIFS(F137:F151, C137:C151,H142)</f>
        <v>0</v>
      </c>
    </row>
    <row r="143" spans="1:9">
      <c r="A143" s="66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>E143-D143</f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66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>E144-D144</f>
        <v>6.25E-2</v>
      </c>
      <c r="H144" s="56" t="s">
        <v>394</v>
      </c>
      <c r="I144" s="57">
        <f>SUM(I138:I143)</f>
        <v>0.40972222222222227</v>
      </c>
    </row>
    <row r="145" spans="1:9">
      <c r="A145" s="66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>E145-D145</f>
        <v>4.861111111111116E-2</v>
      </c>
      <c r="I145" s="61"/>
    </row>
    <row r="146" spans="1:9">
      <c r="A146" s="66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66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>E147-D147</f>
        <v>3.125E-2</v>
      </c>
    </row>
    <row r="148" spans="1:9">
      <c r="A148" s="66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>E148-D148</f>
        <v>1.736111111111116E-2</v>
      </c>
    </row>
    <row r="149" spans="1:9">
      <c r="A149" s="66"/>
      <c r="B149" s="43"/>
      <c r="C149" s="43"/>
      <c r="D149" s="59"/>
      <c r="E149" s="59"/>
      <c r="F149" s="59">
        <f>E149-D149</f>
        <v>0</v>
      </c>
    </row>
    <row r="150" spans="1:9">
      <c r="A150" s="66"/>
      <c r="B150" s="43"/>
      <c r="C150" s="43"/>
      <c r="D150" s="59"/>
      <c r="E150" s="59"/>
      <c r="F150" s="59">
        <f>E150-D150</f>
        <v>0</v>
      </c>
    </row>
    <row r="151" spans="1:9">
      <c r="A151" s="66"/>
      <c r="B151" s="43"/>
      <c r="C151" s="43"/>
      <c r="D151" s="59"/>
      <c r="E151" s="59"/>
      <c r="F151" s="59">
        <f>E151-D151</f>
        <v>0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6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6"/>
      <c r="B162" s="43"/>
      <c r="C162" s="43"/>
      <c r="D162" s="59"/>
      <c r="E162" s="59"/>
      <c r="F162" s="59">
        <f>E162-D162</f>
        <v>0</v>
      </c>
    </row>
    <row r="163" spans="1:9">
      <c r="A163" s="66"/>
      <c r="B163" s="43"/>
      <c r="C163" s="43"/>
      <c r="D163" s="59"/>
      <c r="E163" s="59"/>
      <c r="F163" s="59">
        <f>E163-D163</f>
        <v>0</v>
      </c>
    </row>
    <row r="164" spans="1:9">
      <c r="A164" s="66"/>
      <c r="B164" s="43"/>
      <c r="C164" s="43"/>
      <c r="D164" s="59"/>
      <c r="E164" s="59"/>
      <c r="F164" s="59">
        <f>E164-D164</f>
        <v>0</v>
      </c>
    </row>
    <row r="165" spans="1:9">
      <c r="A165" s="66"/>
      <c r="B165" s="43"/>
      <c r="C165" s="43"/>
      <c r="D165" s="59"/>
      <c r="E165" s="59"/>
      <c r="F165" s="59">
        <f>E165-D165</f>
        <v>0</v>
      </c>
    </row>
    <row r="166" spans="1:9">
      <c r="A166" s="66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058039DD-9A92-4FEE-AFB9-76DA1B34129D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8AB83-A499-4590-B3A8-94C5552BFC32}">
  <dimension ref="A1:Q166"/>
  <sheetViews>
    <sheetView topLeftCell="A129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66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6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>E5-D5</f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66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>E6-D6</f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66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>E7-D7</f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6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3.125E-2</v>
      </c>
    </row>
    <row r="9" spans="1:17">
      <c r="A9" s="66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>E9-D9</f>
        <v>2.083333333333337E-2</v>
      </c>
      <c r="H9" s="56" t="s">
        <v>394</v>
      </c>
      <c r="I9" s="57">
        <f>SUM(I3:I8)</f>
        <v>0.43749999999999994</v>
      </c>
    </row>
    <row r="10" spans="1:17">
      <c r="A10" s="66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>E10-D10</f>
        <v>8.333333333333337E-2</v>
      </c>
      <c r="I10" s="61"/>
    </row>
    <row r="11" spans="1:17">
      <c r="A11" s="66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>E11-D11</f>
        <v>2.0833333333333259E-2</v>
      </c>
      <c r="I11" s="61"/>
    </row>
    <row r="12" spans="1:17">
      <c r="A12" s="66"/>
      <c r="B12" s="43"/>
      <c r="C12" s="43"/>
      <c r="D12" s="59"/>
      <c r="E12" s="59"/>
      <c r="F12" s="59">
        <f>E12-D12</f>
        <v>0</v>
      </c>
    </row>
    <row r="13" spans="1:17">
      <c r="A13" s="66"/>
      <c r="B13" s="43"/>
      <c r="C13" s="43"/>
      <c r="D13" s="59"/>
      <c r="E13" s="59"/>
      <c r="F13" s="59">
        <f>E13-D13</f>
        <v>0</v>
      </c>
    </row>
    <row r="14" spans="1:17">
      <c r="A14" s="66"/>
      <c r="B14" s="43"/>
      <c r="C14" s="43"/>
      <c r="D14" s="59"/>
      <c r="E14" s="59"/>
      <c r="F14" s="59">
        <f>E14-D14</f>
        <v>0</v>
      </c>
    </row>
    <row r="15" spans="1:17">
      <c r="A15" s="66"/>
      <c r="B15" s="43"/>
      <c r="C15" s="43"/>
      <c r="D15" s="59"/>
      <c r="E15" s="59"/>
      <c r="F15" s="59">
        <f>E15-D15</f>
        <v>0</v>
      </c>
    </row>
    <row r="16" spans="1:17">
      <c r="A16" s="66"/>
      <c r="B16" s="43"/>
      <c r="C16" s="43"/>
      <c r="D16" s="59"/>
      <c r="E16" s="59"/>
      <c r="F16" s="59">
        <f>E16-D16</f>
        <v>0</v>
      </c>
    </row>
    <row r="17" spans="1:9">
      <c r="A17" s="66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>E17-D17</f>
        <v>6.25E-2</v>
      </c>
      <c r="H17" s="57" t="s">
        <v>380</v>
      </c>
      <c r="I17" s="57" t="s">
        <v>381</v>
      </c>
    </row>
    <row r="18" spans="1:9">
      <c r="A18" s="66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>E18-D18</f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66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>E19-D19</f>
        <v>3.125E-2</v>
      </c>
      <c r="H19" s="60" t="s">
        <v>384</v>
      </c>
      <c r="I19" s="59">
        <f>SUMIFS(F17:F31, C17:C31,H19)</f>
        <v>0</v>
      </c>
    </row>
    <row r="20" spans="1:9">
      <c r="A20" s="66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>E20-D20</f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66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66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>E22-D22</f>
        <v>3.4722222222222321E-2</v>
      </c>
      <c r="H22" s="60" t="s">
        <v>390</v>
      </c>
      <c r="I22" s="59">
        <f>SUMIFS(F17:F31, C17:C31,H22)</f>
        <v>0</v>
      </c>
    </row>
    <row r="23" spans="1:9">
      <c r="A23" s="66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5.9027777777777846E-2</v>
      </c>
    </row>
    <row r="24" spans="1:9">
      <c r="A24" s="66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>E24-D24</f>
        <v>1.388888888888884E-2</v>
      </c>
      <c r="H24" s="56" t="s">
        <v>394</v>
      </c>
      <c r="I24" s="57">
        <f>SUM(I18:I23)</f>
        <v>0.36805555555555547</v>
      </c>
    </row>
    <row r="25" spans="1:9">
      <c r="A25" s="66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>E25-D25</f>
        <v>5.555555555555558E-2</v>
      </c>
      <c r="I25" s="61"/>
    </row>
    <row r="26" spans="1:9">
      <c r="A26" s="66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>E26-D26</f>
        <v>2.7777777777777679E-2</v>
      </c>
      <c r="I26" s="61"/>
    </row>
    <row r="27" spans="1:9">
      <c r="A27" s="66"/>
      <c r="B27" s="43"/>
      <c r="C27" s="43"/>
      <c r="D27" s="59"/>
      <c r="E27" s="59"/>
      <c r="F27" s="59">
        <f>E27-D27</f>
        <v>0</v>
      </c>
    </row>
    <row r="28" spans="1:9">
      <c r="A28" s="66"/>
      <c r="B28" s="43"/>
      <c r="C28" s="43"/>
      <c r="D28" s="63"/>
      <c r="E28" s="63"/>
      <c r="F28" s="59">
        <f>E28-D28</f>
        <v>0</v>
      </c>
    </row>
    <row r="29" spans="1:9">
      <c r="A29" s="66"/>
      <c r="B29" s="43"/>
      <c r="C29" s="43"/>
      <c r="D29" s="59"/>
      <c r="E29" s="59"/>
      <c r="F29" s="59">
        <f>E29-D29</f>
        <v>0</v>
      </c>
    </row>
    <row r="30" spans="1:9">
      <c r="A30" s="66"/>
      <c r="B30" s="43"/>
      <c r="C30" s="43"/>
      <c r="D30" s="59"/>
      <c r="E30" s="59"/>
      <c r="F30" s="59">
        <f>E30-D30</f>
        <v>0</v>
      </c>
    </row>
    <row r="31" spans="1:9">
      <c r="A31" s="66"/>
      <c r="B31" s="43"/>
      <c r="C31" s="43"/>
      <c r="D31" s="59"/>
      <c r="E31" s="59"/>
      <c r="F31" s="59">
        <f>E31-D31</f>
        <v>0</v>
      </c>
    </row>
    <row r="32" spans="1:9">
      <c r="A32" s="66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>E32-D32</f>
        <v>7.2916666666666685E-2</v>
      </c>
      <c r="H32" s="57" t="s">
        <v>380</v>
      </c>
      <c r="I32" s="57" t="s">
        <v>381</v>
      </c>
    </row>
    <row r="33" spans="1:9">
      <c r="A33" s="66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>E33-D33</f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66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>E34-D34</f>
        <v>2.430555555555558E-2</v>
      </c>
      <c r="H34" s="60" t="s">
        <v>384</v>
      </c>
      <c r="I34" s="59">
        <f>SUMIFS(F32:F46, C32:C46,H34)</f>
        <v>0</v>
      </c>
    </row>
    <row r="35" spans="1:9">
      <c r="A35" s="66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>E35-D35</f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66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>E36-D36</f>
        <v>3.125E-2</v>
      </c>
      <c r="H36" s="60" t="s">
        <v>379</v>
      </c>
      <c r="I36" s="59">
        <f>SUMIFS(F32:F46, C32:C46,H36)</f>
        <v>0</v>
      </c>
    </row>
    <row r="37" spans="1:9">
      <c r="A37" s="66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>E37-D37</f>
        <v>1.388888888888884E-2</v>
      </c>
      <c r="H37" s="60" t="s">
        <v>390</v>
      </c>
      <c r="I37" s="59">
        <f>SUMIFS(F32:F46, C32:C46,H37)</f>
        <v>0</v>
      </c>
    </row>
    <row r="38" spans="1:9">
      <c r="A38" s="66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>E38-D38</f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66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>E39-D39</f>
        <v>2.777777777777779E-2</v>
      </c>
      <c r="H39" s="56" t="s">
        <v>394</v>
      </c>
      <c r="I39" s="57">
        <f>SUM(I33:I38)</f>
        <v>0.43125000000000008</v>
      </c>
    </row>
    <row r="40" spans="1:9">
      <c r="A40" s="66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>E40-D40</f>
        <v>5.5555555555555469E-2</v>
      </c>
      <c r="I40" s="61"/>
    </row>
    <row r="41" spans="1:9">
      <c r="A41" s="66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>E41-D41</f>
        <v>5.2777777777777923E-2</v>
      </c>
      <c r="I41" s="61"/>
    </row>
    <row r="42" spans="1:9">
      <c r="A42" s="66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>E42-D42</f>
        <v>2.777777777777779E-2</v>
      </c>
    </row>
    <row r="43" spans="1:9">
      <c r="A43" s="66"/>
      <c r="B43" s="43"/>
      <c r="C43" s="43"/>
      <c r="D43" s="59"/>
      <c r="E43" s="59"/>
      <c r="F43" s="59">
        <f>E43-D43</f>
        <v>0</v>
      </c>
    </row>
    <row r="44" spans="1:9">
      <c r="A44" s="66"/>
      <c r="B44" s="43"/>
      <c r="C44" s="43"/>
      <c r="D44" s="59"/>
      <c r="E44" s="59"/>
      <c r="F44" s="59">
        <f>E44-D44</f>
        <v>0</v>
      </c>
    </row>
    <row r="45" spans="1:9">
      <c r="A45" s="66"/>
      <c r="B45" s="43"/>
      <c r="C45" s="43"/>
      <c r="D45" s="59"/>
      <c r="E45" s="59"/>
      <c r="F45" s="59"/>
    </row>
    <row r="46" spans="1:9">
      <c r="A46" s="66"/>
      <c r="B46" s="43"/>
      <c r="C46" s="43"/>
      <c r="D46" s="59"/>
      <c r="E46" s="59"/>
      <c r="F46" s="59">
        <f>E46-D46</f>
        <v>0</v>
      </c>
    </row>
    <row r="47" spans="1:9">
      <c r="A47" s="66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>E47-D47</f>
        <v>0.11458333333333337</v>
      </c>
      <c r="H47" s="57" t="s">
        <v>380</v>
      </c>
      <c r="I47" s="57" t="s">
        <v>381</v>
      </c>
    </row>
    <row r="48" spans="1:9">
      <c r="A48" s="66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>E48-D48</f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66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>E49-D49</f>
        <v>2.777777777777779E-2</v>
      </c>
      <c r="H49" s="60" t="s">
        <v>384</v>
      </c>
      <c r="I49" s="59">
        <f>SUMIFS(F47:F61, C47:C61,H49)</f>
        <v>0</v>
      </c>
    </row>
    <row r="50" spans="1:9">
      <c r="A50" s="66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>E50-D50</f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66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>E51-D51</f>
        <v>4.1666666666666741E-2</v>
      </c>
      <c r="H51" s="60" t="s">
        <v>379</v>
      </c>
      <c r="I51" s="59">
        <f>SUMIFS(F47:F61, C47:C61,H51)</f>
        <v>0</v>
      </c>
    </row>
    <row r="52" spans="1:9">
      <c r="A52" s="66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>E52-D52</f>
        <v>9.7222222222222099E-2</v>
      </c>
      <c r="H52" s="60" t="s">
        <v>390</v>
      </c>
      <c r="I52" s="59">
        <f>SUMIFS(F47:F61, C47:C61,H52)</f>
        <v>0</v>
      </c>
    </row>
    <row r="53" spans="1:9">
      <c r="A53" s="66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>E53-D53</f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66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>E54-D54</f>
        <v>4.166666666666663E-2</v>
      </c>
      <c r="H54" s="56" t="s">
        <v>394</v>
      </c>
      <c r="I54" s="57">
        <f>SUM(I48:I53)</f>
        <v>0.39236111111111122</v>
      </c>
    </row>
    <row r="55" spans="1:9">
      <c r="A55" s="66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>E55-D55</f>
        <v>2.083333333333337E-2</v>
      </c>
      <c r="I55" s="61"/>
    </row>
    <row r="56" spans="1:9">
      <c r="A56" s="66"/>
      <c r="B56" s="43"/>
      <c r="C56" s="43"/>
      <c r="D56" s="59"/>
      <c r="E56" s="59"/>
      <c r="F56" s="59"/>
      <c r="I56" s="61"/>
    </row>
    <row r="57" spans="1:9">
      <c r="A57" s="66"/>
      <c r="B57" s="43"/>
      <c r="C57" s="43"/>
      <c r="D57" s="59"/>
      <c r="E57" s="59"/>
      <c r="F57" s="59"/>
    </row>
    <row r="58" spans="1:9">
      <c r="A58" s="66"/>
      <c r="B58" s="43"/>
      <c r="C58" s="43"/>
      <c r="D58" s="59"/>
      <c r="E58" s="59"/>
      <c r="F58" s="59"/>
    </row>
    <row r="59" spans="1:9">
      <c r="A59" s="66"/>
      <c r="B59" s="43"/>
      <c r="C59" s="43"/>
      <c r="D59" s="59"/>
      <c r="E59" s="59"/>
      <c r="F59" s="59"/>
    </row>
    <row r="60" spans="1:9">
      <c r="A60" s="66"/>
      <c r="B60" s="43"/>
      <c r="C60" s="43"/>
      <c r="D60" s="59"/>
      <c r="E60" s="59"/>
      <c r="F60" s="59"/>
    </row>
    <row r="61" spans="1:9">
      <c r="A61" s="66"/>
      <c r="B61" s="43"/>
      <c r="C61" s="43"/>
      <c r="D61" s="59"/>
      <c r="E61" s="59"/>
      <c r="F61" s="59">
        <f>E61-D61</f>
        <v>0</v>
      </c>
    </row>
    <row r="62" spans="1:9">
      <c r="A62" s="66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>E62-D62</f>
        <v>0.11458333333333337</v>
      </c>
      <c r="H62" s="57" t="s">
        <v>380</v>
      </c>
      <c r="I62" s="57" t="s">
        <v>381</v>
      </c>
    </row>
    <row r="63" spans="1:9">
      <c r="A63" s="66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>E63-D63</f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66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>E64-D64</f>
        <v>2.777777777777779E-2</v>
      </c>
      <c r="H64" s="60" t="s">
        <v>384</v>
      </c>
      <c r="I64" s="59">
        <f>SUMIFS(F62:F76, C62:C76,H64)</f>
        <v>0</v>
      </c>
    </row>
    <row r="65" spans="1:9">
      <c r="A65" s="66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>E65-D65</f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66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>E66-D66</f>
        <v>2.0833333333333259E-2</v>
      </c>
      <c r="H66" s="60" t="s">
        <v>379</v>
      </c>
      <c r="I66" s="59">
        <f>SUMIFS(F62:F76, C62:C76,H66)</f>
        <v>0</v>
      </c>
    </row>
    <row r="67" spans="1:9">
      <c r="A67" s="66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>E67-D67</f>
        <v>3.125E-2</v>
      </c>
      <c r="H67" s="60" t="s">
        <v>390</v>
      </c>
      <c r="I67" s="59">
        <f>SUMIFS(F62:F76, C62:C76,H67)</f>
        <v>0</v>
      </c>
    </row>
    <row r="68" spans="1:9">
      <c r="A68" s="66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>E68-D68</f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66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>E69-D69</f>
        <v>1.0416666666666741E-2</v>
      </c>
      <c r="H69" s="56" t="s">
        <v>394</v>
      </c>
      <c r="I69" s="57">
        <f>SUM(I63:I68)</f>
        <v>0.39930555555555569</v>
      </c>
    </row>
    <row r="70" spans="1:9">
      <c r="A70" s="66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>E70-D70</f>
        <v>5.9027777777777901E-2</v>
      </c>
      <c r="I70" s="61"/>
    </row>
    <row r="71" spans="1:9">
      <c r="A71" s="66"/>
      <c r="B71" s="43"/>
      <c r="C71" s="43"/>
      <c r="D71" s="59"/>
      <c r="E71" s="59"/>
      <c r="F71" s="59">
        <f>E71-D71</f>
        <v>0</v>
      </c>
      <c r="I71" s="61"/>
    </row>
    <row r="72" spans="1:9">
      <c r="A72" s="66"/>
      <c r="B72" s="43"/>
      <c r="C72" s="43"/>
      <c r="D72" s="59"/>
      <c r="E72" s="59"/>
      <c r="F72" s="59">
        <f>E72-D72</f>
        <v>0</v>
      </c>
    </row>
    <row r="73" spans="1:9">
      <c r="A73" s="66"/>
      <c r="B73" s="43"/>
      <c r="C73" s="43"/>
      <c r="D73" s="59"/>
      <c r="E73" s="59"/>
      <c r="F73" s="59">
        <f>E73-D73</f>
        <v>0</v>
      </c>
    </row>
    <row r="74" spans="1:9">
      <c r="A74" s="66"/>
      <c r="B74" s="43"/>
      <c r="C74" s="43"/>
      <c r="D74" s="59"/>
      <c r="E74" s="59"/>
      <c r="F74" s="59">
        <f>E74-D74</f>
        <v>0</v>
      </c>
    </row>
    <row r="75" spans="1:9">
      <c r="A75" s="66"/>
      <c r="B75" s="43"/>
      <c r="C75" s="43"/>
      <c r="D75" s="59"/>
      <c r="E75" s="59"/>
      <c r="F75" s="59">
        <f>E75-D75</f>
        <v>0</v>
      </c>
    </row>
    <row r="76" spans="1:9">
      <c r="A76" s="66"/>
      <c r="B76" s="43"/>
      <c r="C76" s="43"/>
      <c r="D76" s="59"/>
      <c r="E76" s="59"/>
      <c r="F76" s="59">
        <f>E76-D76</f>
        <v>0</v>
      </c>
    </row>
    <row r="77" spans="1:9">
      <c r="A77" s="66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66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66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>E79-D79</f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66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>E80-D80</f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66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66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>E82-D82</f>
        <v>1.3888888888888951E-2</v>
      </c>
      <c r="H82" s="60" t="s">
        <v>390</v>
      </c>
      <c r="I82" s="59">
        <f>SUMIFS(F77:F91, C77:C91,H82)</f>
        <v>0</v>
      </c>
    </row>
    <row r="83" spans="1:9">
      <c r="A83" s="66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>E83-D83</f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66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>E84-D84</f>
        <v>2.0833333333333259E-2</v>
      </c>
      <c r="H84" s="56" t="s">
        <v>394</v>
      </c>
      <c r="I84" s="57">
        <f>SUM(I78:I83)</f>
        <v>0.40624999999999989</v>
      </c>
    </row>
    <row r="85" spans="1:9">
      <c r="A85" s="66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>E85-D85</f>
        <v>3.125E-2</v>
      </c>
      <c r="I85" s="61"/>
    </row>
    <row r="86" spans="1:9">
      <c r="A86" s="66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>E86-D86</f>
        <v>0.10416666666666663</v>
      </c>
      <c r="I86" s="61"/>
    </row>
    <row r="87" spans="1:9">
      <c r="A87" s="66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>E87-D87</f>
        <v>4.166666666666663E-2</v>
      </c>
    </row>
    <row r="88" spans="1:9">
      <c r="A88" s="66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>E88-D88</f>
        <v>6.25E-2</v>
      </c>
    </row>
    <row r="89" spans="1:9">
      <c r="A89" s="66"/>
      <c r="B89" s="43"/>
      <c r="C89" s="43"/>
      <c r="D89" s="59"/>
      <c r="E89" s="59"/>
      <c r="F89" s="59">
        <f>E89-D89</f>
        <v>0</v>
      </c>
    </row>
    <row r="90" spans="1:9">
      <c r="A90" s="66"/>
      <c r="B90" s="43"/>
      <c r="C90" s="43"/>
      <c r="D90" s="59"/>
      <c r="E90" s="59"/>
      <c r="F90" s="59">
        <f>E90-D90</f>
        <v>0</v>
      </c>
    </row>
    <row r="91" spans="1:9">
      <c r="A91" s="66"/>
      <c r="B91" s="43"/>
      <c r="C91" s="43"/>
      <c r="D91" s="59"/>
      <c r="E91" s="59"/>
      <c r="F91" s="59">
        <f>E91-D91</f>
        <v>0</v>
      </c>
    </row>
    <row r="92" spans="1:9">
      <c r="A92" s="66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6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66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>E94-D94</f>
        <v>1.041666666666663E-2</v>
      </c>
      <c r="H94" s="60" t="s">
        <v>384</v>
      </c>
      <c r="I94" s="59">
        <f>SUMIFS(F92:F106, C92:C106,H94)</f>
        <v>0</v>
      </c>
    </row>
    <row r="95" spans="1:9">
      <c r="A95" s="66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>E95-D95</f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66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>E96-D96</f>
        <v>2.430555555555558E-2</v>
      </c>
      <c r="H96" s="60" t="s">
        <v>379</v>
      </c>
      <c r="I96" s="59">
        <f>SUMIFS(F92:F106, C92:C106,H96)</f>
        <v>0</v>
      </c>
    </row>
    <row r="97" spans="1:9">
      <c r="A97" s="66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66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>E98-D98</f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66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66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6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6"/>
      <c r="B102" s="43"/>
      <c r="C102" s="43"/>
      <c r="D102" s="59"/>
      <c r="E102" s="59"/>
      <c r="F102" s="59">
        <f>E102-D102</f>
        <v>0</v>
      </c>
    </row>
    <row r="103" spans="1:9">
      <c r="A103" s="66"/>
      <c r="B103" s="43"/>
      <c r="C103" s="43"/>
      <c r="D103" s="59"/>
      <c r="E103" s="59"/>
      <c r="F103" s="59">
        <f>E103-D103</f>
        <v>0</v>
      </c>
    </row>
    <row r="104" spans="1:9">
      <c r="A104" s="66"/>
      <c r="B104" s="43"/>
      <c r="C104" s="43"/>
      <c r="D104" s="59"/>
      <c r="E104" s="59"/>
      <c r="F104" s="59">
        <f>E104-D104</f>
        <v>0</v>
      </c>
    </row>
    <row r="105" spans="1:9">
      <c r="A105" s="66"/>
      <c r="B105" s="43"/>
      <c r="C105" s="43"/>
      <c r="D105" s="59"/>
      <c r="E105" s="59"/>
      <c r="F105" s="59">
        <f>E105-D105</f>
        <v>0</v>
      </c>
    </row>
    <row r="106" spans="1:9">
      <c r="A106" s="66"/>
      <c r="B106" s="43"/>
      <c r="C106" s="43"/>
      <c r="D106" s="59"/>
      <c r="E106" s="59"/>
      <c r="F106" s="59">
        <f>E106-D106</f>
        <v>0</v>
      </c>
    </row>
    <row r="107" spans="1:9">
      <c r="A107" s="66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66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66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66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66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66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66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>E113-D113</f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66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>E114-D114</f>
        <v>21.083333333333332</v>
      </c>
      <c r="H114" s="56" t="s">
        <v>394</v>
      </c>
      <c r="I114" s="57">
        <f>SUM(I108:I113)</f>
        <v>21.437499999999996</v>
      </c>
    </row>
    <row r="115" spans="1:9">
      <c r="A115" s="66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>E115-D115</f>
        <v>2.0833333333333259E-2</v>
      </c>
      <c r="I115" s="61"/>
    </row>
    <row r="116" spans="1:9">
      <c r="A116" s="66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>E116-D116</f>
        <v>4.166666666666663E-2</v>
      </c>
      <c r="I116" s="61"/>
    </row>
    <row r="117" spans="1:9">
      <c r="A117" s="66"/>
      <c r="B117" s="43"/>
      <c r="C117" s="43"/>
      <c r="D117" s="59"/>
      <c r="E117" s="59"/>
      <c r="F117" s="59">
        <f>E117-D117</f>
        <v>0</v>
      </c>
    </row>
    <row r="118" spans="1:9">
      <c r="A118" s="66"/>
      <c r="B118" s="43"/>
      <c r="C118" s="43"/>
      <c r="D118" s="59"/>
      <c r="E118" s="59"/>
      <c r="F118" s="59">
        <f>E118-D118</f>
        <v>0</v>
      </c>
    </row>
    <row r="119" spans="1:9">
      <c r="A119" s="66"/>
      <c r="B119" s="43"/>
      <c r="C119" s="43"/>
      <c r="D119" s="59"/>
      <c r="E119" s="59"/>
      <c r="F119" s="59">
        <f>E119-D119</f>
        <v>0</v>
      </c>
    </row>
    <row r="120" spans="1:9">
      <c r="A120" s="66"/>
      <c r="B120" s="43"/>
      <c r="C120" s="43"/>
      <c r="D120" s="59"/>
      <c r="E120" s="59"/>
      <c r="F120" s="59">
        <f>E120-D120</f>
        <v>0</v>
      </c>
    </row>
    <row r="121" spans="1:9">
      <c r="A121" s="66"/>
      <c r="B121" s="43"/>
      <c r="C121" s="43"/>
      <c r="D121" s="59"/>
      <c r="E121" s="59"/>
      <c r="F121" s="59">
        <f>E121-D121</f>
        <v>0</v>
      </c>
    </row>
    <row r="122" spans="1:9">
      <c r="A122" s="66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66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66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66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66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66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>E127-D127</f>
        <v>6.25E-2</v>
      </c>
      <c r="H127" s="60" t="s">
        <v>390</v>
      </c>
      <c r="I127" s="59">
        <f>SUMIFS(F122:F136, C122:C136,H127)</f>
        <v>0</v>
      </c>
    </row>
    <row r="128" spans="1:9">
      <c r="A128" s="66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>E128-D128</f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66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>E129-D129</f>
        <v>1.3888888888888951E-2</v>
      </c>
      <c r="H129" s="56" t="s">
        <v>394</v>
      </c>
      <c r="I129" s="57">
        <f>SUM(I123:I128)</f>
        <v>0.375</v>
      </c>
    </row>
    <row r="130" spans="1:9">
      <c r="A130" s="66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>E130-D130</f>
        <v>6.944444444444442E-2</v>
      </c>
      <c r="I130" s="61"/>
    </row>
    <row r="131" spans="1:9">
      <c r="A131" s="66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>E131-D131</f>
        <v>4.166666666666663E-2</v>
      </c>
      <c r="I131" s="61"/>
    </row>
    <row r="132" spans="1:9">
      <c r="A132" s="66"/>
      <c r="B132" s="43"/>
      <c r="C132" s="43"/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66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66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66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66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66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66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66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>E139-D139</f>
        <v>2.7777777777777846E-2</v>
      </c>
      <c r="H139" s="60" t="s">
        <v>384</v>
      </c>
      <c r="I139" s="59">
        <f>SUMIFS(F137:F151, C137:C151,H139)</f>
        <v>0</v>
      </c>
    </row>
    <row r="140" spans="1:9">
      <c r="A140" s="66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>E140-D140</f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66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>E141-D141</f>
        <v>4.3055555555555569E-2</v>
      </c>
      <c r="H141" s="60" t="s">
        <v>379</v>
      </c>
      <c r="I141" s="59">
        <f>SUMIFS(F137:F151, C137:C151,H141)</f>
        <v>0</v>
      </c>
    </row>
    <row r="142" spans="1:9">
      <c r="A142" s="66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>E142-D142</f>
        <v>1.9444444444444375E-2</v>
      </c>
      <c r="H142" s="60" t="s">
        <v>390</v>
      </c>
      <c r="I142" s="59">
        <f>SUMIFS(F137:F151, C137:C151,H142)</f>
        <v>0</v>
      </c>
    </row>
    <row r="143" spans="1:9">
      <c r="A143" s="66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66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>E144-D144</f>
        <v>8.1944444444444375E-2</v>
      </c>
      <c r="H144" s="56" t="s">
        <v>394</v>
      </c>
      <c r="I144" s="57">
        <f>SUM(I138:I143)</f>
        <v>0.49236111111111097</v>
      </c>
    </row>
    <row r="145" spans="1:9">
      <c r="A145" s="66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>E145-D145</f>
        <v>6.1111111111111005E-2</v>
      </c>
      <c r="I145" s="61"/>
    </row>
    <row r="146" spans="1:9">
      <c r="A146" s="66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>E146-D146</f>
        <v>2.083333333333337E-2</v>
      </c>
      <c r="I146" s="61"/>
    </row>
    <row r="147" spans="1:9">
      <c r="A147" s="66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>E147-D147</f>
        <v>0.12361111111111112</v>
      </c>
    </row>
    <row r="148" spans="1:9">
      <c r="A148" s="66"/>
      <c r="B148" s="43"/>
      <c r="C148" s="43"/>
      <c r="D148" s="59"/>
      <c r="E148" s="59"/>
      <c r="F148" s="59">
        <f>E148-D148</f>
        <v>0</v>
      </c>
    </row>
    <row r="149" spans="1:9">
      <c r="A149" s="66"/>
      <c r="B149" s="43"/>
      <c r="C149" s="43"/>
      <c r="D149" s="59"/>
      <c r="E149" s="59"/>
      <c r="F149" s="59">
        <f>E149-D149</f>
        <v>0</v>
      </c>
    </row>
    <row r="150" spans="1:9">
      <c r="A150" s="66"/>
      <c r="B150" s="43"/>
      <c r="C150" s="43"/>
      <c r="D150" s="59"/>
      <c r="E150" s="59"/>
      <c r="F150" s="59">
        <f>E150-D150</f>
        <v>0</v>
      </c>
    </row>
    <row r="151" spans="1:9">
      <c r="A151" s="66"/>
      <c r="B151" s="43"/>
      <c r="C151" s="43"/>
      <c r="D151" s="59"/>
      <c r="E151" s="59"/>
      <c r="F151" s="59">
        <f>E151-D151</f>
        <v>0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6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6"/>
      <c r="B162" s="43"/>
      <c r="C162" s="43"/>
      <c r="D162" s="59"/>
      <c r="E162" s="59"/>
      <c r="F162" s="59">
        <f>E162-D162</f>
        <v>0</v>
      </c>
    </row>
    <row r="163" spans="1:9">
      <c r="A163" s="66"/>
      <c r="B163" s="43"/>
      <c r="C163" s="43"/>
      <c r="D163" s="59"/>
      <c r="E163" s="59"/>
      <c r="F163" s="59">
        <f>E163-D163</f>
        <v>0</v>
      </c>
    </row>
    <row r="164" spans="1:9">
      <c r="A164" s="66"/>
      <c r="B164" s="43"/>
      <c r="C164" s="43"/>
      <c r="D164" s="59"/>
      <c r="E164" s="59"/>
      <c r="F164" s="59">
        <f>E164-D164</f>
        <v>0</v>
      </c>
    </row>
    <row r="165" spans="1:9">
      <c r="A165" s="66"/>
      <c r="B165" s="43"/>
      <c r="C165" s="43"/>
      <c r="D165" s="59"/>
      <c r="E165" s="59"/>
      <c r="F165" s="59">
        <f>E165-D165</f>
        <v>0</v>
      </c>
    </row>
    <row r="166" spans="1:9">
      <c r="A166" s="66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403EE8EB-05E9-4DA5-A647-488767E94513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4DB1F-9A56-49A9-9060-524143544D1B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>E3-D3</f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66"/>
      <c r="B4" t="s">
        <v>825</v>
      </c>
      <c r="C4" s="43" t="s">
        <v>382</v>
      </c>
      <c r="D4" s="59">
        <v>0.45833333333333331</v>
      </c>
      <c r="E4" s="59">
        <v>0.5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6"/>
      <c r="B5" t="s">
        <v>826</v>
      </c>
      <c r="C5" s="43" t="s">
        <v>387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66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>E6-D6</f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66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>E7-D7</f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66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>E8-D8</f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66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>E9-D9</f>
        <v>4.1666666666666741E-2</v>
      </c>
      <c r="H9" s="56" t="s">
        <v>394</v>
      </c>
      <c r="I9" s="57">
        <f>SUM(I3:I8)</f>
        <v>0.47083333333333316</v>
      </c>
    </row>
    <row r="10" spans="1:17">
      <c r="A10" s="66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>E10-D10</f>
        <v>6.1111111111111005E-2</v>
      </c>
      <c r="I10" s="61"/>
    </row>
    <row r="11" spans="1:17">
      <c r="A11" s="66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>E11-D11</f>
        <v>1.388888888888884E-2</v>
      </c>
      <c r="I11" s="61"/>
    </row>
    <row r="12" spans="1:17">
      <c r="A12" s="66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>E12-D12</f>
        <v>6.25E-2</v>
      </c>
    </row>
    <row r="13" spans="1:17">
      <c r="A13" s="66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>E13-D13</f>
        <v>2.083333333333337E-2</v>
      </c>
    </row>
    <row r="14" spans="1:17">
      <c r="A14" s="66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>E14-D14</f>
        <v>2.0833333333333259E-2</v>
      </c>
    </row>
    <row r="15" spans="1:17">
      <c r="A15" s="66"/>
      <c r="B15" s="43"/>
      <c r="C15" s="43"/>
      <c r="D15" s="59"/>
      <c r="E15" s="59"/>
      <c r="F15" s="59">
        <f>E15-D15</f>
        <v>0</v>
      </c>
    </row>
    <row r="16" spans="1:17">
      <c r="A16" s="66"/>
      <c r="B16" s="43"/>
      <c r="C16" s="43"/>
      <c r="D16" s="59"/>
      <c r="E16" s="59"/>
      <c r="F16" s="59">
        <f>E16-D16</f>
        <v>0</v>
      </c>
    </row>
    <row r="17" spans="1:9">
      <c r="A17" s="66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66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66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66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>E20-D20</f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66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>E21-D21</f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66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>E22-D22</f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66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5.2083333333333426E-2</v>
      </c>
    </row>
    <row r="24" spans="1:9">
      <c r="A24" s="66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>E24-D24</f>
        <v>6.1111111111111005E-2</v>
      </c>
      <c r="H24" s="56" t="s">
        <v>394</v>
      </c>
      <c r="I24" s="57">
        <f>SUM(I18:I23)</f>
        <v>0.4465277777777778</v>
      </c>
    </row>
    <row r="25" spans="1:9">
      <c r="A25" s="66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>E25-D25</f>
        <v>1.388888888888884E-2</v>
      </c>
      <c r="I25" s="61"/>
    </row>
    <row r="26" spans="1:9">
      <c r="A26" s="66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>E26-D26</f>
        <v>3.472222222222221E-2</v>
      </c>
      <c r="I26" s="61"/>
    </row>
    <row r="27" spans="1:9">
      <c r="A27" s="66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>E27-D27</f>
        <v>5.5555555555555691E-2</v>
      </c>
    </row>
    <row r="28" spans="1:9">
      <c r="A28" s="66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>E28-D28</f>
        <v>2.0833333333333259E-2</v>
      </c>
    </row>
    <row r="29" spans="1:9">
      <c r="A29" s="66"/>
      <c r="B29" s="43"/>
      <c r="C29" s="43"/>
      <c r="D29" s="59"/>
      <c r="E29" s="59"/>
      <c r="F29" s="59">
        <f>E29-D29</f>
        <v>0</v>
      </c>
    </row>
    <row r="30" spans="1:9">
      <c r="A30" s="66"/>
      <c r="B30" s="43"/>
      <c r="C30" s="43"/>
      <c r="D30" s="59"/>
      <c r="E30" s="59"/>
      <c r="F30" s="59">
        <f>E30-D30</f>
        <v>0</v>
      </c>
    </row>
    <row r="31" spans="1:9">
      <c r="A31" s="66"/>
      <c r="B31" s="43"/>
      <c r="C31" s="43"/>
      <c r="D31" s="59"/>
      <c r="E31" s="59"/>
      <c r="F31" s="59">
        <f>E31-D31</f>
        <v>0</v>
      </c>
    </row>
    <row r="32" spans="1:9">
      <c r="A32" s="66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66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>E33-D33</f>
        <v>6.25E-2</v>
      </c>
      <c r="H33" s="60" t="s">
        <v>382</v>
      </c>
      <c r="I33" s="59">
        <f>SUMIFS(F32:F46, C32:C46,H33)</f>
        <v>0.31527777777777777</v>
      </c>
    </row>
    <row r="34" spans="1:9">
      <c r="A34" s="66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>E34-D34</f>
        <v>4.5138888888888895E-2</v>
      </c>
      <c r="H34" s="60" t="s">
        <v>384</v>
      </c>
      <c r="I34" s="59">
        <f>SUMIFS(F32:F46, C32:C46,H34)</f>
        <v>0</v>
      </c>
    </row>
    <row r="35" spans="1:9">
      <c r="A35" s="66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>E35-D35</f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66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>E36-D36</f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66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>E37-D37</f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66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>E38-D38</f>
        <v>3.125E-2</v>
      </c>
      <c r="H38" s="60" t="s">
        <v>386</v>
      </c>
      <c r="I38" s="59">
        <f>SUMIFS(F32:F46, C32:C46,H38)</f>
        <v>1.736111111111116E-2</v>
      </c>
    </row>
    <row r="39" spans="1:9">
      <c r="A39" s="66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>E39-D39</f>
        <v>6.1111111111111005E-2</v>
      </c>
      <c r="H39" s="56" t="s">
        <v>394</v>
      </c>
      <c r="I39" s="57">
        <f>SUM(I33:I38)</f>
        <v>0.46736111111111106</v>
      </c>
    </row>
    <row r="40" spans="1:9">
      <c r="A40" s="66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>E40-D40</f>
        <v>1.388888888888884E-2</v>
      </c>
      <c r="I40" s="61"/>
    </row>
    <row r="41" spans="1:9">
      <c r="A41" s="66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>E41-D41</f>
        <v>7.2222222222222299E-2</v>
      </c>
      <c r="I41" s="61"/>
    </row>
    <row r="42" spans="1:9">
      <c r="A42" s="66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>E42-D42</f>
        <v>4.9305555555555602E-2</v>
      </c>
    </row>
    <row r="43" spans="1:9">
      <c r="A43" s="66"/>
      <c r="B43" s="43"/>
      <c r="C43" s="43"/>
      <c r="D43" s="59"/>
      <c r="E43" s="59"/>
      <c r="F43" s="59">
        <f>E43-D43</f>
        <v>0</v>
      </c>
    </row>
    <row r="44" spans="1:9">
      <c r="A44" s="66"/>
      <c r="B44" s="43"/>
      <c r="C44" s="43"/>
      <c r="D44" s="59"/>
      <c r="E44" s="59"/>
      <c r="F44" s="59">
        <f>E44-D44</f>
        <v>0</v>
      </c>
    </row>
    <row r="45" spans="1:9">
      <c r="A45" s="66"/>
      <c r="B45" s="43"/>
      <c r="C45" s="43"/>
      <c r="D45" s="59"/>
      <c r="E45" s="59"/>
      <c r="F45" s="59"/>
    </row>
    <row r="46" spans="1:9">
      <c r="A46" s="66"/>
      <c r="B46" s="43"/>
      <c r="C46" s="43"/>
      <c r="D46" s="59"/>
      <c r="E46" s="59"/>
      <c r="F46" s="59">
        <f>E46-D46</f>
        <v>0</v>
      </c>
    </row>
    <row r="47" spans="1:9">
      <c r="A47" s="66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>E47-D47</f>
        <v>4.5138888888888951E-2</v>
      </c>
      <c r="H47" s="57" t="s">
        <v>380</v>
      </c>
      <c r="I47" s="57" t="s">
        <v>381</v>
      </c>
    </row>
    <row r="48" spans="1:9">
      <c r="A48" s="66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>E48-D48</f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66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>E49-D49</f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66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>E50-D50</f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66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>E51-D51</f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66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>E52-D52</f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66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>E53-D53</f>
        <v>6.25E-2</v>
      </c>
      <c r="H53" s="60" t="s">
        <v>386</v>
      </c>
      <c r="I53" s="59">
        <f>SUMIFS(F47:F61, C47:C61,H53)</f>
        <v>4.166666666666663E-2</v>
      </c>
    </row>
    <row r="54" spans="1:9">
      <c r="A54" s="66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>E54-D54</f>
        <v>6.1111111111111005E-2</v>
      </c>
      <c r="H54" s="56" t="s">
        <v>394</v>
      </c>
      <c r="I54" s="57">
        <f>SUM(I48:I53)</f>
        <v>0.50555555555555554</v>
      </c>
    </row>
    <row r="55" spans="1:9">
      <c r="A55" s="66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>E55-D55</f>
        <v>1.736111111111116E-2</v>
      </c>
      <c r="I55" s="61"/>
    </row>
    <row r="56" spans="1:9">
      <c r="A56" s="66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>E56-D56</f>
        <v>3.472222222222221E-2</v>
      </c>
      <c r="I56" s="61"/>
    </row>
    <row r="57" spans="1:9">
      <c r="A57" s="66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>E57-D57</f>
        <v>5.5555555555555691E-2</v>
      </c>
    </row>
    <row r="58" spans="1:9">
      <c r="A58" s="66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>E58-D58</f>
        <v>6.9444444444443088E-3</v>
      </c>
    </row>
    <row r="59" spans="1:9">
      <c r="A59" s="66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>E59-D59</f>
        <v>4.861111111111116E-2</v>
      </c>
    </row>
    <row r="60" spans="1:9">
      <c r="A60" s="66"/>
      <c r="B60" s="43"/>
      <c r="C60" s="43"/>
      <c r="D60" s="59"/>
      <c r="E60" s="59"/>
      <c r="F60" s="59">
        <f>E60-D60</f>
        <v>0</v>
      </c>
    </row>
    <row r="61" spans="1:9">
      <c r="A61" s="66"/>
      <c r="B61" s="43"/>
      <c r="C61" s="43"/>
      <c r="D61" s="59"/>
      <c r="E61" s="59"/>
      <c r="F61" s="59">
        <f>E61-D61</f>
        <v>0</v>
      </c>
    </row>
    <row r="62" spans="1:9">
      <c r="A62" s="66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66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66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66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66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66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66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66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38.460416666666667</v>
      </c>
    </row>
    <row r="70" spans="1:9">
      <c r="A70" s="66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66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66"/>
      <c r="B72" s="43"/>
      <c r="C72" s="43"/>
      <c r="D72" s="59"/>
      <c r="E72" s="59"/>
      <c r="F72" s="59">
        <f>E72-D72</f>
        <v>0</v>
      </c>
    </row>
    <row r="73" spans="1:9">
      <c r="A73" s="66"/>
      <c r="B73" s="43"/>
      <c r="C73" s="43"/>
      <c r="D73" s="59"/>
      <c r="E73" s="59"/>
      <c r="F73" s="59">
        <f>E73-D73</f>
        <v>0</v>
      </c>
    </row>
    <row r="74" spans="1:9">
      <c r="A74" s="66"/>
      <c r="B74" s="43"/>
      <c r="C74" s="43"/>
      <c r="D74" s="59"/>
      <c r="E74" s="59"/>
      <c r="F74" s="59">
        <f>E74-D74</f>
        <v>0</v>
      </c>
    </row>
    <row r="75" spans="1:9">
      <c r="A75" s="66"/>
      <c r="B75" s="43"/>
      <c r="C75" s="43"/>
      <c r="D75" s="59"/>
      <c r="E75" s="59"/>
      <c r="F75" s="59">
        <f>E75-D75</f>
        <v>0</v>
      </c>
    </row>
    <row r="76" spans="1:9">
      <c r="A76" s="66"/>
      <c r="B76" s="43"/>
      <c r="C76" s="43"/>
      <c r="D76" s="59"/>
      <c r="E76" s="59"/>
      <c r="F76" s="59">
        <f>E76-D76</f>
        <v>0</v>
      </c>
    </row>
    <row r="77" spans="1:9">
      <c r="A77" s="66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66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66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>E79-D79</f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66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>E80-D80</f>
        <v>1.0416666666666685E-2</v>
      </c>
      <c r="H80" s="60" t="s">
        <v>387</v>
      </c>
      <c r="I80" s="59">
        <f>SUMIFS(F77:F91, C77:C91,H80)</f>
        <v>0</v>
      </c>
    </row>
    <row r="81" spans="1:9">
      <c r="A81" s="66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>E81-D81</f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66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>E82-D82</f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66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>E83-D83</f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66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0.43263888888888885</v>
      </c>
    </row>
    <row r="85" spans="1:9">
      <c r="A85" s="66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66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66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66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66"/>
      <c r="B89" s="43"/>
      <c r="C89" s="43"/>
      <c r="D89" s="59"/>
      <c r="E89" s="59"/>
      <c r="F89" s="59">
        <f>E89-D89</f>
        <v>0</v>
      </c>
    </row>
    <row r="90" spans="1:9">
      <c r="A90" s="66"/>
      <c r="B90" s="43"/>
      <c r="C90" s="43"/>
      <c r="D90" s="59"/>
      <c r="E90" s="59"/>
      <c r="F90" s="59">
        <f>E90-D90</f>
        <v>0</v>
      </c>
    </row>
    <row r="91" spans="1:9">
      <c r="A91" s="66"/>
      <c r="B91" s="43"/>
      <c r="C91" s="43"/>
      <c r="D91" s="59"/>
      <c r="E91" s="59"/>
      <c r="F91" s="59">
        <f>E91-D91</f>
        <v>0</v>
      </c>
    </row>
    <row r="92" spans="1:9">
      <c r="A92" s="66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6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0.27083333333333337</v>
      </c>
    </row>
    <row r="94" spans="1:9">
      <c r="A94" s="66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66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0</v>
      </c>
    </row>
    <row r="96" spans="1:9">
      <c r="A96" s="66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>E96-D96</f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66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>E97-D97</f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66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>E98-D98</f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66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>E99-D99</f>
        <v>1.388888888888884E-2</v>
      </c>
      <c r="H99" s="56" t="s">
        <v>394</v>
      </c>
      <c r="I99" s="57">
        <f>SUM(I93:I98)</f>
        <v>0.41805555555555562</v>
      </c>
    </row>
    <row r="100" spans="1:9">
      <c r="A100" s="66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>E100-D100</f>
        <v>1.0416666666666741E-2</v>
      </c>
      <c r="I100" s="61"/>
    </row>
    <row r="101" spans="1:9">
      <c r="A101" s="66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>E101-D101</f>
        <v>6.9444444444444531E-2</v>
      </c>
      <c r="I101" s="61"/>
    </row>
    <row r="102" spans="1:9">
      <c r="A102" s="66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>E102-D102</f>
        <v>2.777777777777779E-2</v>
      </c>
    </row>
    <row r="103" spans="1:9">
      <c r="A103" s="66"/>
      <c r="B103" s="43"/>
      <c r="C103" s="43"/>
      <c r="D103" s="59"/>
      <c r="E103" s="59"/>
      <c r="F103" s="59">
        <f>E103-D103</f>
        <v>0</v>
      </c>
    </row>
    <row r="104" spans="1:9">
      <c r="A104" s="66"/>
      <c r="B104" s="43"/>
      <c r="C104" s="43"/>
      <c r="D104" s="59"/>
      <c r="E104" s="59"/>
      <c r="F104" s="59">
        <f>E104-D104</f>
        <v>0</v>
      </c>
    </row>
    <row r="105" spans="1:9">
      <c r="A105" s="66"/>
      <c r="B105" s="43"/>
      <c r="C105" s="43"/>
      <c r="D105" s="59"/>
      <c r="E105" s="59"/>
      <c r="F105" s="59">
        <f>E105-D105</f>
        <v>0</v>
      </c>
    </row>
    <row r="106" spans="1:9">
      <c r="A106" s="66"/>
      <c r="B106" s="43"/>
      <c r="C106" s="43"/>
      <c r="D106" s="59"/>
      <c r="E106" s="59"/>
      <c r="F106" s="59">
        <f>E106-D106</f>
        <v>0</v>
      </c>
    </row>
    <row r="107" spans="1:9">
      <c r="A107" s="66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66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>E108-D108</f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66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>E109-D109</f>
        <v>2.083333333333337E-2</v>
      </c>
      <c r="H109" s="60" t="s">
        <v>384</v>
      </c>
      <c r="I109" s="59">
        <f>SUMIFS(F107:F121, C107:C121,H109)</f>
        <v>0</v>
      </c>
    </row>
    <row r="110" spans="1:9">
      <c r="A110" s="66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66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66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>E112-D112</f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66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>E113-D113</f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66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>E114-D114</f>
        <v>21.008333333333333</v>
      </c>
      <c r="H114" s="56" t="s">
        <v>394</v>
      </c>
      <c r="I114" s="57">
        <f>SUM(I108:I113)</f>
        <v>21.46875</v>
      </c>
    </row>
    <row r="115" spans="1:9">
      <c r="A115" s="66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>E115-D115</f>
        <v>1.388888888888884E-2</v>
      </c>
      <c r="I115" s="61"/>
    </row>
    <row r="116" spans="1:9">
      <c r="A116" s="66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>E116-D116</f>
        <v>2.083333333333337E-2</v>
      </c>
      <c r="I116" s="61"/>
    </row>
    <row r="117" spans="1:9">
      <c r="A117" s="66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>E117-D117</f>
        <v>1.041666666666663E-2</v>
      </c>
    </row>
    <row r="118" spans="1:9">
      <c r="A118" s="66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>E118-D118</f>
        <v>1.0416666666666741E-2</v>
      </c>
    </row>
    <row r="119" spans="1:9">
      <c r="A119" s="66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>E119-D119</f>
        <v>7.291666666666663E-2</v>
      </c>
    </row>
    <row r="120" spans="1:9">
      <c r="A120" s="66"/>
      <c r="B120" s="43"/>
      <c r="C120" s="43"/>
      <c r="D120" s="59"/>
      <c r="E120" s="59"/>
      <c r="F120" s="59">
        <f>E120-D120</f>
        <v>0</v>
      </c>
    </row>
    <row r="121" spans="1:9">
      <c r="A121" s="66"/>
      <c r="B121" s="43"/>
      <c r="C121" s="43"/>
      <c r="D121" s="59"/>
      <c r="E121" s="59"/>
      <c r="F121" s="59">
        <f>E121-D121</f>
        <v>0</v>
      </c>
    </row>
    <row r="122" spans="1:9">
      <c r="A122" s="66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66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66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66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>E125-D125</f>
        <v>6.2499999999999944E-2</v>
      </c>
      <c r="H125" s="60" t="s">
        <v>387</v>
      </c>
      <c r="I125" s="59">
        <f>SUMIFS(F122:F136, C122:C136,H125)</f>
        <v>0</v>
      </c>
    </row>
    <row r="126" spans="1:9">
      <c r="A126" s="66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>E126-D126</f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66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>E127-D127</f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66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>E128-D128</f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66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>E129-D129</f>
        <v>1.388888888888884E-2</v>
      </c>
      <c r="H129" s="56" t="s">
        <v>394</v>
      </c>
      <c r="I129" s="57">
        <f>SUM(I123:I128)</f>
        <v>0.42222222222222222</v>
      </c>
    </row>
    <row r="130" spans="1:9">
      <c r="A130" s="66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>E130-D130</f>
        <v>6.25E-2</v>
      </c>
      <c r="I130" s="61"/>
    </row>
    <row r="131" spans="1:9">
      <c r="A131" s="66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>E131-D131</f>
        <v>4.1666666666666741E-2</v>
      </c>
      <c r="I131" s="61"/>
    </row>
    <row r="132" spans="1:9">
      <c r="A132" s="66"/>
      <c r="B132" s="43"/>
      <c r="C132" s="43"/>
      <c r="D132" s="59"/>
      <c r="E132" s="59"/>
      <c r="F132" s="59">
        <f>E132-D132</f>
        <v>0</v>
      </c>
    </row>
    <row r="133" spans="1:9">
      <c r="A133" s="66"/>
      <c r="B133" s="43"/>
      <c r="C133" s="43"/>
      <c r="D133" s="59"/>
      <c r="E133" s="59"/>
      <c r="F133" s="59">
        <f>E133-D133</f>
        <v>0</v>
      </c>
    </row>
    <row r="134" spans="1:9">
      <c r="A134" s="66"/>
      <c r="B134" s="43"/>
      <c r="C134" s="43"/>
      <c r="D134" s="59"/>
      <c r="E134" s="59"/>
      <c r="F134" s="59">
        <f>E134-D134</f>
        <v>0</v>
      </c>
    </row>
    <row r="135" spans="1:9">
      <c r="A135" s="66"/>
      <c r="B135" s="43"/>
      <c r="C135" s="43"/>
      <c r="D135" s="59"/>
      <c r="E135" s="59"/>
      <c r="F135" s="59">
        <f>E135-D135</f>
        <v>0</v>
      </c>
    </row>
    <row r="136" spans="1:9">
      <c r="A136" s="66"/>
      <c r="B136" s="62"/>
      <c r="C136" s="43"/>
      <c r="D136" s="59"/>
      <c r="E136" s="59"/>
      <c r="F136" s="59">
        <f>E136-D136</f>
        <v>0</v>
      </c>
    </row>
    <row r="137" spans="1:9">
      <c r="A137" s="66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66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66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>E139-D139</f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66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>E140-D140</f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66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>E141-D141</f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66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66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>E143-D143</f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66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>E144-D144</f>
        <v>4.0277777777777746E-2</v>
      </c>
      <c r="H144" s="56" t="s">
        <v>394</v>
      </c>
      <c r="I144" s="57">
        <f>SUM(I138:I143)</f>
        <v>0.5185763888888888</v>
      </c>
    </row>
    <row r="145" spans="1:9">
      <c r="A145" s="66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>E145-D145</f>
        <v>6.1111111111111005E-2</v>
      </c>
      <c r="I145" s="61"/>
    </row>
    <row r="146" spans="1:9">
      <c r="A146" s="66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66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>E147-D147</f>
        <v>1.0416666666666741E-2</v>
      </c>
    </row>
    <row r="148" spans="1:9">
      <c r="A148" s="66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>E148-D148</f>
        <v>4.513888888888884E-2</v>
      </c>
    </row>
    <row r="149" spans="1:9">
      <c r="A149" s="66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>E149-D149</f>
        <v>2.430555555555558E-2</v>
      </c>
    </row>
    <row r="150" spans="1:9">
      <c r="A150" s="66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>E150-D150</f>
        <v>4.1666666666666741E-2</v>
      </c>
    </row>
    <row r="151" spans="1:9">
      <c r="A151" s="66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6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6"/>
      <c r="B162" s="43"/>
      <c r="C162" s="43"/>
      <c r="D162" s="59"/>
      <c r="E162" s="59"/>
      <c r="F162" s="59">
        <f>E162-D162</f>
        <v>0</v>
      </c>
    </row>
    <row r="163" spans="1:9">
      <c r="A163" s="66"/>
      <c r="B163" s="43"/>
      <c r="C163" s="43"/>
      <c r="D163" s="59"/>
      <c r="E163" s="59"/>
      <c r="F163" s="59">
        <f>E163-D163</f>
        <v>0</v>
      </c>
    </row>
    <row r="164" spans="1:9">
      <c r="A164" s="66"/>
      <c r="B164" s="43"/>
      <c r="C164" s="43"/>
      <c r="D164" s="59"/>
      <c r="E164" s="59"/>
      <c r="F164" s="59">
        <f>E164-D164</f>
        <v>0</v>
      </c>
    </row>
    <row r="165" spans="1:9">
      <c r="A165" s="66"/>
      <c r="B165" s="43"/>
      <c r="C165" s="43"/>
      <c r="D165" s="59"/>
      <c r="E165" s="59"/>
      <c r="F165" s="59">
        <f>E165-D165</f>
        <v>0</v>
      </c>
    </row>
    <row r="166" spans="1:9">
      <c r="A166" s="66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F1390C02-9DCF-43BA-8D8C-34F3BFF9EA92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16C3-0977-49CD-B2B2-96C4E051AB76}">
  <dimension ref="A1:S166"/>
  <sheetViews>
    <sheetView topLeftCell="B88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>E3-D3</f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66"/>
      <c r="B4" t="s">
        <v>901</v>
      </c>
      <c r="C4" s="43" t="s">
        <v>382</v>
      </c>
      <c r="D4" s="59">
        <v>0.45833333333333331</v>
      </c>
      <c r="E4" s="59">
        <v>0.5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6"/>
      <c r="B5" t="s">
        <v>902</v>
      </c>
      <c r="C5" s="43" t="s">
        <v>382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66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>E6-D6</f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66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>E7-D7</f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66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>E8-D8</f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66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>E9-D9</f>
        <v>2.777777777777779E-2</v>
      </c>
      <c r="H9" s="56" t="s">
        <v>394</v>
      </c>
      <c r="I9" s="57">
        <f>SUM(I3:I8)</f>
        <v>0.47708333333333336</v>
      </c>
    </row>
    <row r="10" spans="1:17">
      <c r="A10" s="66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>E10-D10</f>
        <v>4.8611111111110938E-3</v>
      </c>
      <c r="I10" s="61"/>
    </row>
    <row r="11" spans="1:17">
      <c r="A11" s="66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>E11-D11</f>
        <v>1.736111111111116E-2</v>
      </c>
      <c r="I11" s="61"/>
    </row>
    <row r="12" spans="1:17">
      <c r="A12" s="66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>E12-D12</f>
        <v>2.2222222222222143E-2</v>
      </c>
    </row>
    <row r="13" spans="1:17">
      <c r="A13" s="66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>E13-D13</f>
        <v>4.1666666666666741E-2</v>
      </c>
    </row>
    <row r="14" spans="1:17">
      <c r="A14" s="66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>E14-D14</f>
        <v>6.25E-2</v>
      </c>
    </row>
    <row r="15" spans="1:17">
      <c r="A15" s="66"/>
      <c r="B15" s="43"/>
      <c r="C15" s="43"/>
      <c r="D15" s="59"/>
      <c r="E15" s="59"/>
      <c r="F15" s="59">
        <f>E15-D15</f>
        <v>0</v>
      </c>
    </row>
    <row r="16" spans="1:17">
      <c r="A16" s="66"/>
      <c r="B16" s="43"/>
      <c r="C16" s="43"/>
      <c r="D16" s="59"/>
      <c r="E16" s="59"/>
      <c r="F16" s="59">
        <f>E16-D16</f>
        <v>0</v>
      </c>
    </row>
    <row r="17" spans="1:9">
      <c r="A17" s="66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66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66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>E19-D19</f>
        <v>4.513888888888884E-2</v>
      </c>
      <c r="H19" s="60" t="s">
        <v>384</v>
      </c>
      <c r="I19" s="59">
        <f>SUMIFS(F17:F31, C17:C31,H19)</f>
        <v>0</v>
      </c>
    </row>
    <row r="20" spans="1:9">
      <c r="A20" s="66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>E20-D20</f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66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>E21-D21</f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66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>E22-D22</f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66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5.694444444444452E-2</v>
      </c>
    </row>
    <row r="24" spans="1:9">
      <c r="A24" s="66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>E24-D24</f>
        <v>2.777777777777779E-2</v>
      </c>
      <c r="H24" s="56" t="s">
        <v>394</v>
      </c>
      <c r="I24" s="57">
        <f>SUM(I18:I23)</f>
        <v>0.3833333333333333</v>
      </c>
    </row>
    <row r="25" spans="1:9">
      <c r="A25" s="66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>E25-D25</f>
        <v>4.8611111111110938E-3</v>
      </c>
      <c r="I25" s="61"/>
    </row>
    <row r="26" spans="1:9">
      <c r="A26" s="66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>E26-D26</f>
        <v>2.2222222222222143E-2</v>
      </c>
      <c r="I26" s="61"/>
    </row>
    <row r="27" spans="1:9">
      <c r="A27" s="66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>E27-D27</f>
        <v>5.7638888888888906E-2</v>
      </c>
    </row>
    <row r="28" spans="1:9">
      <c r="A28" s="66"/>
      <c r="B28" s="43"/>
      <c r="C28" s="43"/>
      <c r="D28" s="63"/>
      <c r="E28" s="63"/>
      <c r="F28" s="59">
        <f>E28-D28</f>
        <v>0</v>
      </c>
    </row>
    <row r="29" spans="1:9">
      <c r="A29" s="66"/>
      <c r="B29" s="43"/>
      <c r="C29" s="43"/>
      <c r="D29" s="59"/>
      <c r="E29" s="59"/>
      <c r="F29" s="59">
        <f>E29-D29</f>
        <v>0</v>
      </c>
    </row>
    <row r="30" spans="1:9">
      <c r="A30" s="66"/>
      <c r="B30" s="43"/>
      <c r="C30" s="43"/>
      <c r="D30" s="59"/>
      <c r="E30" s="59"/>
      <c r="F30" s="59">
        <f>E30-D30</f>
        <v>0</v>
      </c>
    </row>
    <row r="31" spans="1:9">
      <c r="A31" s="66"/>
      <c r="B31" s="43"/>
      <c r="C31" s="43"/>
      <c r="D31" s="59"/>
      <c r="E31" s="59"/>
      <c r="F31" s="59">
        <f>E31-D31</f>
        <v>0</v>
      </c>
    </row>
    <row r="32" spans="1:9">
      <c r="A32" s="66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>E32-D32</f>
        <v>6.944444444444442E-2</v>
      </c>
      <c r="H32" s="57" t="s">
        <v>380</v>
      </c>
      <c r="I32" s="57" t="s">
        <v>381</v>
      </c>
    </row>
    <row r="33" spans="1:9">
      <c r="A33" s="66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>E33-D33</f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66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>E34-D34</f>
        <v>7.2916666666666685E-2</v>
      </c>
      <c r="H34" s="60" t="s">
        <v>384</v>
      </c>
      <c r="I34" s="59">
        <f>SUMIFS(F32:F46, C32:C46,H34)</f>
        <v>0</v>
      </c>
    </row>
    <row r="35" spans="1:9">
      <c r="A35" s="66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>E35-D35</f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66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>E36-D36</f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66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>E37-D37</f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66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>E38-D38</f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66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>E39-D39</f>
        <v>2.2222222222222143E-2</v>
      </c>
      <c r="H39" s="56" t="s">
        <v>394</v>
      </c>
      <c r="I39" s="57">
        <f>SUM(I33:I38)</f>
        <v>0.44305555555555548</v>
      </c>
    </row>
    <row r="40" spans="1:9">
      <c r="A40" s="66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>E40-D40</f>
        <v>8.680555555555558E-2</v>
      </c>
      <c r="I40" s="61"/>
    </row>
    <row r="41" spans="1:9">
      <c r="A41" s="66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>E41-D41</f>
        <v>2.7083333333333348E-2</v>
      </c>
      <c r="I41" s="61"/>
    </row>
    <row r="42" spans="1:9">
      <c r="A42" s="66"/>
      <c r="B42" s="43"/>
      <c r="C42" s="43"/>
      <c r="D42" s="59"/>
      <c r="E42" s="59"/>
      <c r="F42" s="59">
        <f>E42-D42</f>
        <v>0</v>
      </c>
    </row>
    <row r="43" spans="1:9">
      <c r="A43" s="66"/>
      <c r="B43" s="43"/>
      <c r="C43" s="43"/>
      <c r="D43" s="59"/>
      <c r="E43" s="59"/>
      <c r="F43" s="59">
        <f>E43-D43</f>
        <v>0</v>
      </c>
    </row>
    <row r="44" spans="1:9">
      <c r="A44" s="66"/>
      <c r="B44" s="43"/>
      <c r="C44" s="43"/>
      <c r="D44" s="59"/>
      <c r="E44" s="59"/>
      <c r="F44" s="59">
        <f>E44-D44</f>
        <v>0</v>
      </c>
    </row>
    <row r="45" spans="1:9">
      <c r="A45" s="66"/>
      <c r="B45" s="43"/>
      <c r="C45" s="43"/>
      <c r="D45" s="59"/>
      <c r="E45" s="59"/>
      <c r="F45" s="59"/>
    </row>
    <row r="46" spans="1:9">
      <c r="A46" s="66"/>
      <c r="B46" s="43"/>
      <c r="C46" s="43"/>
      <c r="D46" s="59"/>
      <c r="E46" s="59"/>
      <c r="F46" s="59">
        <f>E46-D46</f>
        <v>0</v>
      </c>
    </row>
    <row r="47" spans="1:9">
      <c r="A47" s="66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>E47-D47</f>
        <v>3.125E-2</v>
      </c>
      <c r="H47" s="57" t="s">
        <v>380</v>
      </c>
      <c r="I47" s="57" t="s">
        <v>381</v>
      </c>
    </row>
    <row r="48" spans="1:9">
      <c r="A48" s="66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>E48-D48</f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66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>E49-D49</f>
        <v>3.4722222222222265E-2</v>
      </c>
      <c r="H49" s="60" t="s">
        <v>384</v>
      </c>
      <c r="I49" s="59">
        <f>SUMIFS(F47:F61, C47:C61,H49)</f>
        <v>0</v>
      </c>
    </row>
    <row r="50" spans="1:9">
      <c r="A50" s="66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>E50-D50</f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66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>E51-D51</f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66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>E52-D52</f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66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>E53-D53</f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66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>E54-D54</f>
        <v>3.6805555555555536E-2</v>
      </c>
      <c r="H54" s="56" t="s">
        <v>394</v>
      </c>
      <c r="I54" s="57">
        <f>SUM(I48:I53)</f>
        <v>0.44791666666666669</v>
      </c>
    </row>
    <row r="55" spans="1:9">
      <c r="A55" s="66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>E55-D55</f>
        <v>2.777777777777779E-2</v>
      </c>
      <c r="I55" s="61"/>
    </row>
    <row r="56" spans="1:9">
      <c r="A56" s="66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>E56-D56</f>
        <v>4.8611111111110938E-3</v>
      </c>
      <c r="I56" s="61"/>
    </row>
    <row r="57" spans="1:9">
      <c r="A57" s="66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>E57-D57</f>
        <v>1.736111111111116E-2</v>
      </c>
    </row>
    <row r="58" spans="1:9">
      <c r="A58" s="66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>E58-D58</f>
        <v>2.2222222222222143E-2</v>
      </c>
    </row>
    <row r="59" spans="1:9">
      <c r="A59" s="66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>E59-D59</f>
        <v>5.0694444444444486E-2</v>
      </c>
    </row>
    <row r="60" spans="1:9">
      <c r="A60" s="66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>E60-D60</f>
        <v>3.472222222222221E-2</v>
      </c>
    </row>
    <row r="61" spans="1:9">
      <c r="A61" s="66"/>
      <c r="B61" s="43"/>
      <c r="C61" s="43"/>
      <c r="D61" s="59"/>
      <c r="E61" s="59"/>
      <c r="F61" s="59">
        <f>E61-D61</f>
        <v>0</v>
      </c>
    </row>
    <row r="62" spans="1:9">
      <c r="A62" s="66" t="s">
        <v>13</v>
      </c>
      <c r="B62" s="64"/>
      <c r="C62" s="43"/>
      <c r="D62" s="59">
        <v>0</v>
      </c>
      <c r="E62" s="59">
        <v>38.416666666666664</v>
      </c>
      <c r="F62" s="59">
        <f>E62-D62</f>
        <v>38.416666666666664</v>
      </c>
      <c r="H62" s="57" t="s">
        <v>380</v>
      </c>
      <c r="I62" s="57" t="s">
        <v>381</v>
      </c>
    </row>
    <row r="63" spans="1:9">
      <c r="A63" s="66"/>
      <c r="B63" s="43"/>
      <c r="C63" s="43"/>
      <c r="D63" s="59">
        <v>4.1666666666666699E-2</v>
      </c>
      <c r="E63" s="59">
        <v>0.4375</v>
      </c>
      <c r="F63" s="59">
        <f>E63-D63</f>
        <v>0.39583333333333331</v>
      </c>
      <c r="H63" s="60" t="s">
        <v>382</v>
      </c>
      <c r="I63" s="59">
        <f>SUMIFS(F62:F76, C62:C76,H63)</f>
        <v>0</v>
      </c>
    </row>
    <row r="64" spans="1:9">
      <c r="A64" s="66"/>
      <c r="B64" s="43"/>
      <c r="C64" s="43"/>
      <c r="D64" s="59">
        <v>8.3333333333333301E-2</v>
      </c>
      <c r="E64" s="59">
        <v>0.4513888888888889</v>
      </c>
      <c r="F64" s="59">
        <f>E64-D64</f>
        <v>0.36805555555555558</v>
      </c>
      <c r="H64" s="60" t="s">
        <v>384</v>
      </c>
      <c r="I64" s="59">
        <f>SUMIFS(F62:F76, C62:C76,H64)</f>
        <v>0</v>
      </c>
    </row>
    <row r="65" spans="1:19">
      <c r="A65" s="66"/>
      <c r="B65" s="43"/>
      <c r="C65" s="43"/>
      <c r="D65" s="59">
        <v>0.125</v>
      </c>
      <c r="E65" s="59">
        <v>0.5625</v>
      </c>
      <c r="F65" s="59">
        <f>E65-D65</f>
        <v>0.4375</v>
      </c>
      <c r="H65" s="60" t="s">
        <v>387</v>
      </c>
      <c r="I65" s="59">
        <f>SUMIFS(F62:F76, C62:C76,H65)</f>
        <v>0</v>
      </c>
    </row>
    <row r="66" spans="1:19">
      <c r="A66" s="66"/>
      <c r="B66" s="43"/>
      <c r="C66" s="43"/>
      <c r="D66" s="59">
        <v>0.16666666666666699</v>
      </c>
      <c r="E66" s="59">
        <v>0.58333333333333337</v>
      </c>
      <c r="F66" s="59">
        <f>E66-D66</f>
        <v>0.41666666666666641</v>
      </c>
      <c r="H66" s="60" t="s">
        <v>379</v>
      </c>
      <c r="I66" s="59">
        <f>SUMIFS(F62:F76, C62:C76,H66)</f>
        <v>0</v>
      </c>
    </row>
    <row r="67" spans="1:19">
      <c r="A67" s="66"/>
      <c r="B67" s="43"/>
      <c r="C67" s="43"/>
      <c r="D67" s="59">
        <v>0.20833333333333301</v>
      </c>
      <c r="E67" s="59">
        <v>0.64236111111111105</v>
      </c>
      <c r="F67" s="59">
        <f>E67-D67</f>
        <v>0.43402777777777801</v>
      </c>
      <c r="H67" s="60" t="s">
        <v>390</v>
      </c>
      <c r="I67" s="59">
        <f>SUMIFS(F62:F76, C62:C76,H67)</f>
        <v>0</v>
      </c>
    </row>
    <row r="68" spans="1:19">
      <c r="A68" s="66"/>
      <c r="B68" s="43"/>
      <c r="C68" s="43"/>
      <c r="D68" s="59">
        <v>0.25</v>
      </c>
      <c r="E68" s="59">
        <v>0.70694444444444438</v>
      </c>
      <c r="F68" s="59">
        <f>E68-D68</f>
        <v>0.45694444444444438</v>
      </c>
      <c r="H68" s="60" t="s">
        <v>386</v>
      </c>
      <c r="I68" s="59">
        <f>SUMIFS(F62:F76, C62:C76,H68)</f>
        <v>0</v>
      </c>
    </row>
    <row r="69" spans="1:19">
      <c r="A69" s="66"/>
      <c r="B69" s="43"/>
      <c r="C69" s="43"/>
      <c r="D69" s="59">
        <v>0.29166666666666702</v>
      </c>
      <c r="E69" s="59">
        <v>0.72916666666666663</v>
      </c>
      <c r="F69" s="59">
        <f>E69-D69</f>
        <v>0.43749999999999961</v>
      </c>
      <c r="H69" s="56" t="s">
        <v>394</v>
      </c>
      <c r="I69" s="57">
        <f>SUM(I63:I68)</f>
        <v>0</v>
      </c>
    </row>
    <row r="70" spans="1:19">
      <c r="A70" s="66"/>
      <c r="B70" s="43"/>
      <c r="C70" s="43"/>
      <c r="D70" s="59">
        <v>0.33333333333333298</v>
      </c>
      <c r="E70" s="59">
        <v>0.75</v>
      </c>
      <c r="F70" s="59">
        <f>E70-D70</f>
        <v>0.41666666666666702</v>
      </c>
      <c r="I70" s="61"/>
    </row>
    <row r="71" spans="1:19">
      <c r="A71" s="66"/>
      <c r="B71" s="43"/>
      <c r="C71" s="43"/>
      <c r="D71" s="59">
        <v>0.375</v>
      </c>
      <c r="E71" s="59">
        <v>0.85416666666666663</v>
      </c>
      <c r="F71" s="59">
        <f>E71-D71</f>
        <v>0.47916666666666663</v>
      </c>
      <c r="I71" s="61"/>
    </row>
    <row r="72" spans="1:19">
      <c r="A72" s="66"/>
      <c r="B72" s="43"/>
      <c r="C72" s="43"/>
      <c r="D72" s="59"/>
      <c r="E72" s="59"/>
      <c r="F72" s="59">
        <f>E72-D72</f>
        <v>0</v>
      </c>
    </row>
    <row r="73" spans="1:19">
      <c r="A73" s="66"/>
      <c r="B73" s="43"/>
      <c r="C73" s="43"/>
      <c r="D73" s="59"/>
      <c r="E73" s="59"/>
      <c r="F73" s="59">
        <f>E73-D73</f>
        <v>0</v>
      </c>
    </row>
    <row r="74" spans="1:19">
      <c r="A74" s="66"/>
      <c r="B74" s="43"/>
      <c r="C74" s="43"/>
      <c r="D74" s="59"/>
      <c r="E74" s="59"/>
      <c r="F74" s="59">
        <f>E74-D74</f>
        <v>0</v>
      </c>
    </row>
    <row r="75" spans="1:19">
      <c r="A75" s="66"/>
      <c r="B75" s="43"/>
      <c r="C75" s="43"/>
      <c r="D75" s="59"/>
      <c r="E75" s="59"/>
      <c r="F75" s="59">
        <f>E75-D75</f>
        <v>0</v>
      </c>
    </row>
    <row r="76" spans="1:19">
      <c r="A76" s="66"/>
      <c r="B76" s="43"/>
      <c r="C76" s="43"/>
      <c r="D76" s="59"/>
      <c r="E76" s="59"/>
      <c r="F76" s="59">
        <f>E76-D76</f>
        <v>0</v>
      </c>
    </row>
    <row r="77" spans="1:19">
      <c r="A77" s="66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19">
      <c r="A78" s="66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66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>E79-D79</f>
        <v>4.8611111111111105E-2</v>
      </c>
      <c r="H79" s="60" t="s">
        <v>384</v>
      </c>
      <c r="I79" s="59">
        <f>SUMIFS(F77:F91, C77:C91,H79)</f>
        <v>0</v>
      </c>
    </row>
    <row r="80" spans="1:19">
      <c r="A80" s="66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>E80-D80</f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66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>E81-D81</f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66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>E82-D82</f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66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>E83-D83</f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66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>E84-D84</f>
        <v>2.777777777777779E-2</v>
      </c>
      <c r="H84" s="56" t="s">
        <v>394</v>
      </c>
      <c r="I84" s="57">
        <f>SUM(I78:I83)</f>
        <v>0.45763888888888898</v>
      </c>
    </row>
    <row r="85" spans="1:9">
      <c r="A85" s="66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>E85-D85</f>
        <v>4.8611111111110938E-3</v>
      </c>
      <c r="I85" s="61"/>
    </row>
    <row r="86" spans="1:9">
      <c r="A86" s="66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>E86-D86</f>
        <v>1.736111111111116E-2</v>
      </c>
      <c r="I86" s="61"/>
    </row>
    <row r="87" spans="1:9">
      <c r="A87" s="66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>E87-D87</f>
        <v>2.2222222222222143E-2</v>
      </c>
    </row>
    <row r="88" spans="1:9">
      <c r="A88" s="66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>E88-D88</f>
        <v>8.333333333333337E-2</v>
      </c>
    </row>
    <row r="89" spans="1:9">
      <c r="A89" s="66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>E89-D89</f>
        <v>2.083333333333337E-2</v>
      </c>
    </row>
    <row r="90" spans="1:9">
      <c r="A90" s="66"/>
      <c r="B90" s="43"/>
      <c r="C90" s="43"/>
      <c r="D90" s="59"/>
      <c r="E90" s="59"/>
      <c r="F90" s="59">
        <f>E90-D90</f>
        <v>0</v>
      </c>
    </row>
    <row r="91" spans="1:9">
      <c r="A91" s="66"/>
      <c r="B91" s="43"/>
      <c r="C91" s="43"/>
      <c r="D91" s="59"/>
      <c r="E91" s="59"/>
      <c r="F91" s="59">
        <f>E91-D91</f>
        <v>0</v>
      </c>
    </row>
    <row r="92" spans="1:9">
      <c r="A92" s="66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6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0.30069444444444449</v>
      </c>
    </row>
    <row r="94" spans="1:9">
      <c r="A94" s="66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0</v>
      </c>
    </row>
    <row r="95" spans="1:9">
      <c r="A95" s="66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0</v>
      </c>
    </row>
    <row r="96" spans="1:9">
      <c r="A96" s="66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>E96-D96</f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66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>E97-D97</f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66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>E98-D98</f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66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>E99-D99</f>
        <v>1.388888888888884E-2</v>
      </c>
      <c r="H99" s="56" t="s">
        <v>394</v>
      </c>
      <c r="I99" s="57">
        <f>SUM(I93:I98)</f>
        <v>0.40625</v>
      </c>
    </row>
    <row r="100" spans="1:9">
      <c r="A100" s="66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>E100-D100</f>
        <v>2.2222222222222143E-2</v>
      </c>
      <c r="I100" s="61"/>
    </row>
    <row r="101" spans="1:9">
      <c r="A101" s="66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>E101-D101</f>
        <v>8.5416666666666696E-2</v>
      </c>
      <c r="I101" s="61"/>
    </row>
    <row r="102" spans="1:9">
      <c r="A102" s="66"/>
      <c r="B102" s="43"/>
      <c r="C102" s="43"/>
      <c r="D102" s="59"/>
      <c r="E102" s="59"/>
      <c r="F102" s="59"/>
    </row>
    <row r="103" spans="1:9">
      <c r="A103" s="66"/>
      <c r="B103" s="43"/>
      <c r="C103" s="43"/>
      <c r="D103" s="59"/>
      <c r="E103" s="59"/>
      <c r="F103" s="59">
        <f>E103-D103</f>
        <v>0</v>
      </c>
    </row>
    <row r="104" spans="1:9">
      <c r="A104" s="66"/>
      <c r="B104" s="43"/>
      <c r="C104" s="43"/>
      <c r="D104" s="59"/>
      <c r="E104" s="59"/>
      <c r="F104" s="59">
        <f>E104-D104</f>
        <v>0</v>
      </c>
    </row>
    <row r="105" spans="1:9">
      <c r="A105" s="66"/>
      <c r="B105" s="43"/>
      <c r="C105" s="43"/>
      <c r="D105" s="59"/>
      <c r="E105" s="59"/>
      <c r="F105" s="59">
        <f>E105-D105</f>
        <v>0</v>
      </c>
    </row>
    <row r="106" spans="1:9">
      <c r="A106" s="66"/>
      <c r="B106" s="43"/>
      <c r="C106" s="43"/>
      <c r="D106" s="59"/>
      <c r="E106" s="59"/>
      <c r="F106" s="59">
        <f>E106-D106</f>
        <v>0</v>
      </c>
    </row>
    <row r="107" spans="1:9">
      <c r="A107" s="66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66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>E108-D108</f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66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66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>E110-D110</f>
        <v>6.2499999999999944E-2</v>
      </c>
      <c r="H110" s="60" t="s">
        <v>387</v>
      </c>
      <c r="I110" s="59">
        <f>SUMIFS(F107:F121, C107:C121,H110)</f>
        <v>0</v>
      </c>
    </row>
    <row r="111" spans="1:9">
      <c r="A111" s="66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>E111-D111</f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66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>E112-D112</f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66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>E113-D113</f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66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>E114-D114</f>
        <v>21.022222222222222</v>
      </c>
      <c r="H114" s="56" t="s">
        <v>394</v>
      </c>
      <c r="I114" s="57">
        <f>SUM(I108:I113)</f>
        <v>21.454166666666669</v>
      </c>
    </row>
    <row r="115" spans="1:9">
      <c r="A115" s="66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>E115-D115</f>
        <v>2.2222222222222143E-2</v>
      </c>
      <c r="I115" s="61"/>
    </row>
    <row r="116" spans="1:9">
      <c r="A116" s="66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>E116-D116</f>
        <v>0.10416666666666674</v>
      </c>
      <c r="I116" s="61"/>
    </row>
    <row r="117" spans="1:9">
      <c r="A117" s="66"/>
      <c r="B117" s="43"/>
      <c r="C117" s="43"/>
      <c r="D117" s="59"/>
      <c r="E117" s="59"/>
      <c r="F117" s="59">
        <f>E117-D117</f>
        <v>0</v>
      </c>
    </row>
    <row r="118" spans="1:9">
      <c r="A118" s="66"/>
      <c r="B118" s="43"/>
      <c r="C118" s="43"/>
      <c r="D118" s="59"/>
      <c r="E118" s="59"/>
      <c r="F118" s="59">
        <f>E118-D118</f>
        <v>0</v>
      </c>
    </row>
    <row r="119" spans="1:9">
      <c r="A119" s="66"/>
      <c r="B119" s="43"/>
      <c r="C119" s="43"/>
      <c r="D119" s="59"/>
      <c r="E119" s="59"/>
      <c r="F119" s="59">
        <f>E119-D119</f>
        <v>0</v>
      </c>
    </row>
    <row r="120" spans="1:9">
      <c r="A120" s="66"/>
      <c r="B120" s="43"/>
      <c r="C120" s="43"/>
      <c r="D120" s="59"/>
      <c r="E120" s="59"/>
      <c r="F120" s="59">
        <f>E120-D120</f>
        <v>0</v>
      </c>
    </row>
    <row r="121" spans="1:9">
      <c r="A121" s="66"/>
      <c r="B121" s="43"/>
      <c r="C121" s="43"/>
      <c r="D121" s="59"/>
      <c r="E121" s="59"/>
      <c r="F121" s="59">
        <f>E121-D121</f>
        <v>0</v>
      </c>
    </row>
    <row r="122" spans="1:9">
      <c r="A122" s="66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>E122-D122</f>
        <v>8.3333333333333315E-2</v>
      </c>
      <c r="H122" s="57" t="s">
        <v>380</v>
      </c>
      <c r="I122" s="57" t="s">
        <v>381</v>
      </c>
    </row>
    <row r="123" spans="1:9">
      <c r="A123" s="66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>E123-D123</f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66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>E124-D124</f>
        <v>2.7777777777777735E-2</v>
      </c>
      <c r="H124" s="60" t="s">
        <v>384</v>
      </c>
      <c r="I124" s="59">
        <f>SUMIFS(F122:F136, C122:C136,H124)</f>
        <v>0</v>
      </c>
    </row>
    <row r="125" spans="1:9">
      <c r="A125" s="66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>E125-D125</f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66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>E126-D126</f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66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>E127-D127</f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66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>E128-D128</f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66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>E129-D129</f>
        <v>1.3888888888889062E-2</v>
      </c>
      <c r="H129" s="56" t="s">
        <v>394</v>
      </c>
      <c r="I129" s="57">
        <f>SUM(I123:I128)</f>
        <v>0.44583333333333341</v>
      </c>
    </row>
    <row r="130" spans="1:9">
      <c r="A130" s="66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>E130-D130</f>
        <v>2.2222222222222143E-2</v>
      </c>
      <c r="I130" s="61"/>
    </row>
    <row r="131" spans="1:9">
      <c r="A131" s="66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>E131-D131</f>
        <v>0.10625000000000007</v>
      </c>
      <c r="I131" s="61"/>
    </row>
    <row r="132" spans="1:9">
      <c r="A132" s="66"/>
      <c r="B132" s="43"/>
      <c r="C132" s="43"/>
      <c r="D132" s="59"/>
      <c r="E132" s="59"/>
      <c r="F132" s="59">
        <f>E132-D132</f>
        <v>0</v>
      </c>
    </row>
    <row r="133" spans="1:9">
      <c r="A133" s="66"/>
      <c r="B133" s="43"/>
      <c r="C133" s="43"/>
      <c r="D133" s="59"/>
      <c r="E133" s="59"/>
      <c r="F133" s="59">
        <f>E133-D133</f>
        <v>0</v>
      </c>
    </row>
    <row r="134" spans="1:9">
      <c r="A134" s="66"/>
      <c r="B134" s="43"/>
      <c r="C134" s="43"/>
      <c r="D134" s="59"/>
      <c r="E134" s="59"/>
      <c r="F134" s="59">
        <f>E134-D134</f>
        <v>0</v>
      </c>
    </row>
    <row r="135" spans="1:9">
      <c r="A135" s="66"/>
      <c r="B135" s="43"/>
      <c r="C135" s="43"/>
      <c r="D135" s="59"/>
      <c r="E135" s="59"/>
      <c r="F135" s="59">
        <f>E135-D135</f>
        <v>0</v>
      </c>
    </row>
    <row r="136" spans="1:9">
      <c r="A136" s="66"/>
      <c r="B136" s="62"/>
      <c r="C136" s="43"/>
      <c r="D136" s="59"/>
      <c r="E136" s="59"/>
      <c r="F136" s="59">
        <f>E136-D136</f>
        <v>0</v>
      </c>
    </row>
    <row r="137" spans="1:9">
      <c r="A137" s="66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66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66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>E139-D139</f>
        <v>1.3888888888888951E-2</v>
      </c>
      <c r="H139" s="60" t="s">
        <v>384</v>
      </c>
      <c r="I139" s="59">
        <f>SUMIFS(F137:F151, C137:C151,H139)</f>
        <v>0</v>
      </c>
    </row>
    <row r="140" spans="1:9">
      <c r="A140" s="66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>E140-D140</f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66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>E141-D141</f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66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>E142-D142</f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66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>E143-D143</f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66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>E144-D144</f>
        <v>4.1666666666666741E-2</v>
      </c>
      <c r="H144" s="56" t="s">
        <v>394</v>
      </c>
      <c r="I144" s="57">
        <f>SUM(I138:I143)</f>
        <v>0.47569444444444442</v>
      </c>
    </row>
    <row r="145" spans="1:9">
      <c r="A145" s="66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>E145-D145</f>
        <v>2.777777777777779E-2</v>
      </c>
      <c r="I145" s="61"/>
    </row>
    <row r="146" spans="1:9">
      <c r="A146" s="66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66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>E147-D147</f>
        <v>2.2222222222222143E-2</v>
      </c>
    </row>
    <row r="148" spans="1:9">
      <c r="A148" s="66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>E148-D148</f>
        <v>1.5972222222222165E-2</v>
      </c>
    </row>
    <row r="149" spans="1:9">
      <c r="A149" s="66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>E149-D149</f>
        <v>6.5972222222222321E-2</v>
      </c>
    </row>
    <row r="150" spans="1:9">
      <c r="A150" s="66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>E150-D150</f>
        <v>2.083333333333337E-2</v>
      </c>
    </row>
    <row r="151" spans="1:9">
      <c r="A151" s="66"/>
      <c r="B151" s="43"/>
      <c r="C151" s="43"/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6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6"/>
      <c r="B162" s="43"/>
      <c r="C162" s="43"/>
      <c r="D162" s="59"/>
      <c r="E162" s="59"/>
      <c r="F162" s="59">
        <f>E162-D162</f>
        <v>0</v>
      </c>
    </row>
    <row r="163" spans="1:9">
      <c r="A163" s="66"/>
      <c r="B163" s="43"/>
      <c r="C163" s="43"/>
      <c r="D163" s="59"/>
      <c r="E163" s="59"/>
      <c r="F163" s="59">
        <f>E163-D163</f>
        <v>0</v>
      </c>
    </row>
    <row r="164" spans="1:9">
      <c r="A164" s="66"/>
      <c r="B164" s="43"/>
      <c r="C164" s="43"/>
      <c r="D164" s="59"/>
      <c r="E164" s="59"/>
      <c r="F164" s="59">
        <f>E164-D164</f>
        <v>0</v>
      </c>
    </row>
    <row r="165" spans="1:9">
      <c r="A165" s="66"/>
      <c r="B165" s="43"/>
      <c r="C165" s="43"/>
      <c r="D165" s="59"/>
      <c r="E165" s="59"/>
      <c r="F165" s="59">
        <f>E165-D165</f>
        <v>0</v>
      </c>
    </row>
    <row r="166" spans="1:9">
      <c r="A166" s="66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8996647D-7294-4861-B173-21E82F7D9767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1F7AD-8C67-4E9B-9EA9-26C42CBBA840}">
  <dimension ref="A1:Q166"/>
  <sheetViews>
    <sheetView topLeftCell="A112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>E3-D3</f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66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>E4-D4</f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6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>E5-D5</f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66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>E6-D6</f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66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>E7-D7</f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66"/>
      <c r="C8" s="43"/>
      <c r="D8" s="59">
        <v>0.60416666666666663</v>
      </c>
      <c r="E8" s="59">
        <v>0.65486111111111112</v>
      </c>
      <c r="F8" s="59">
        <f>E8-D8</f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66"/>
      <c r="B9" s="43"/>
      <c r="C9" s="43"/>
      <c r="D9" s="59">
        <v>0.65486111111111112</v>
      </c>
      <c r="E9" s="59">
        <v>0.68055555555555547</v>
      </c>
      <c r="F9" s="59">
        <f>E9-D9</f>
        <v>2.5694444444444353E-2</v>
      </c>
      <c r="H9" s="56" t="s">
        <v>394</v>
      </c>
      <c r="I9" s="57">
        <f>SUM(I3:I8)</f>
        <v>0.22569444444444425</v>
      </c>
    </row>
    <row r="10" spans="1:17">
      <c r="A10" s="66"/>
      <c r="B10" s="43"/>
      <c r="C10" s="43"/>
      <c r="D10" s="59">
        <v>0.68055555555555547</v>
      </c>
      <c r="E10" s="59">
        <v>0.6875</v>
      </c>
      <c r="F10" s="59">
        <f>E10-D10</f>
        <v>6.9444444444445308E-3</v>
      </c>
      <c r="I10" s="61"/>
    </row>
    <row r="11" spans="1:17">
      <c r="A11" s="66"/>
      <c r="B11" s="43"/>
      <c r="C11" s="43"/>
      <c r="D11" s="59">
        <v>0.6875</v>
      </c>
      <c r="E11" s="59">
        <v>0.70486111111111116</v>
      </c>
      <c r="F11" s="59">
        <f>E11-D11</f>
        <v>1.736111111111116E-2</v>
      </c>
      <c r="I11" s="61"/>
    </row>
    <row r="12" spans="1:17">
      <c r="A12" s="66"/>
      <c r="B12" s="43"/>
      <c r="C12" s="43"/>
      <c r="D12" s="59">
        <v>0.70486111111111116</v>
      </c>
      <c r="E12" s="59">
        <v>0.7270833333333333</v>
      </c>
      <c r="F12" s="59">
        <f>E12-D12</f>
        <v>2.2222222222222143E-2</v>
      </c>
    </row>
    <row r="13" spans="1:17">
      <c r="A13" s="66"/>
      <c r="B13" s="43"/>
      <c r="C13" s="43"/>
      <c r="D13" s="59">
        <v>0.72916666666666663</v>
      </c>
      <c r="E13" s="59">
        <v>0.77083333333333337</v>
      </c>
      <c r="F13" s="59">
        <f>E13-D13</f>
        <v>4.1666666666666741E-2</v>
      </c>
    </row>
    <row r="14" spans="1:17">
      <c r="A14" s="66"/>
      <c r="B14" s="43"/>
      <c r="C14" s="43"/>
      <c r="D14" s="59">
        <v>0.77083333333333337</v>
      </c>
      <c r="E14" s="59">
        <v>0.83333333333333337</v>
      </c>
      <c r="F14" s="59">
        <f>E14-D14</f>
        <v>6.25E-2</v>
      </c>
    </row>
    <row r="15" spans="1:17">
      <c r="A15" s="66"/>
      <c r="B15" s="43"/>
      <c r="C15" s="43"/>
      <c r="D15" s="59"/>
      <c r="E15" s="59"/>
      <c r="F15" s="59">
        <f>E15-D15</f>
        <v>0</v>
      </c>
    </row>
    <row r="16" spans="1:17">
      <c r="A16" s="66"/>
      <c r="B16" s="43"/>
      <c r="C16" s="43"/>
      <c r="D16" s="59"/>
      <c r="E16" s="59"/>
      <c r="F16" s="59">
        <f>E16-D16</f>
        <v>0</v>
      </c>
    </row>
    <row r="17" spans="1:9">
      <c r="A17" s="66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66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66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66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66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66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66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66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66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66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66"/>
      <c r="B27" s="43"/>
      <c r="C27" s="43" t="s">
        <v>387</v>
      </c>
      <c r="D27" s="59"/>
      <c r="E27" s="59"/>
      <c r="F27" s="59">
        <f>E27-D27</f>
        <v>0</v>
      </c>
    </row>
    <row r="28" spans="1:9">
      <c r="A28" s="66"/>
      <c r="B28" s="43"/>
      <c r="C28" s="43" t="s">
        <v>382</v>
      </c>
      <c r="D28" s="63"/>
      <c r="E28" s="63"/>
      <c r="F28" s="59">
        <f>E28-D28</f>
        <v>0</v>
      </c>
    </row>
    <row r="29" spans="1:9">
      <c r="A29" s="66"/>
      <c r="B29" s="43"/>
      <c r="C29" s="43"/>
      <c r="D29" s="59"/>
      <c r="E29" s="59"/>
      <c r="F29" s="59">
        <f>E29-D29</f>
        <v>0</v>
      </c>
    </row>
    <row r="30" spans="1:9">
      <c r="A30" s="66"/>
      <c r="B30" s="43"/>
      <c r="C30" s="43"/>
      <c r="D30" s="59"/>
      <c r="E30" s="59"/>
      <c r="F30" s="59">
        <f>E30-D30</f>
        <v>0</v>
      </c>
    </row>
    <row r="31" spans="1:9">
      <c r="A31" s="66"/>
      <c r="B31" s="43"/>
      <c r="C31" s="43"/>
      <c r="D31" s="59"/>
      <c r="E31" s="59"/>
      <c r="F31" s="59">
        <f>E31-D31</f>
        <v>0</v>
      </c>
    </row>
    <row r="32" spans="1:9">
      <c r="A32" s="66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66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>E33-D33</f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66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>E34-D34</f>
        <v>2.2916666666666641E-2</v>
      </c>
      <c r="H34" s="60" t="s">
        <v>384</v>
      </c>
      <c r="I34" s="59">
        <f>SUMIFS(F32:F46, C32:C46,H34)</f>
        <v>0</v>
      </c>
    </row>
    <row r="35" spans="1:9">
      <c r="A35" s="66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>E35-D35</f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66"/>
      <c r="B36" s="43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66"/>
      <c r="B37" s="43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66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2.2916666666666641E-2</v>
      </c>
    </row>
    <row r="39" spans="1:9">
      <c r="A39" s="66"/>
      <c r="B39" s="43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0.19444444444444448</v>
      </c>
    </row>
    <row r="40" spans="1:9">
      <c r="A40" s="66"/>
      <c r="B40" s="43"/>
      <c r="C40" s="43"/>
      <c r="D40" s="59"/>
      <c r="E40" s="59"/>
      <c r="F40" s="59">
        <f>E40-D40</f>
        <v>0</v>
      </c>
      <c r="I40" s="61"/>
    </row>
    <row r="41" spans="1:9">
      <c r="A41" s="66"/>
      <c r="B41" s="43"/>
      <c r="C41" s="43"/>
      <c r="D41" s="59"/>
      <c r="E41" s="59"/>
      <c r="F41" s="59">
        <f>E41-D41</f>
        <v>0</v>
      </c>
      <c r="I41" s="61"/>
    </row>
    <row r="42" spans="1:9">
      <c r="A42" s="66"/>
      <c r="B42" s="43"/>
      <c r="C42" s="43"/>
      <c r="D42" s="59"/>
      <c r="E42" s="59"/>
      <c r="F42" s="59">
        <f>E42-D42</f>
        <v>0</v>
      </c>
    </row>
    <row r="43" spans="1:9">
      <c r="A43" s="66"/>
      <c r="B43" s="43"/>
      <c r="C43" s="43"/>
      <c r="D43" s="59"/>
      <c r="E43" s="59"/>
      <c r="F43" s="59">
        <f>E43-D43</f>
        <v>0</v>
      </c>
    </row>
    <row r="44" spans="1:9">
      <c r="A44" s="66"/>
      <c r="B44" s="43"/>
      <c r="C44" s="43"/>
      <c r="D44" s="59"/>
      <c r="E44" s="59"/>
      <c r="F44" s="59">
        <f>E44-D44</f>
        <v>0</v>
      </c>
    </row>
    <row r="45" spans="1:9">
      <c r="A45" s="66"/>
      <c r="B45" s="43"/>
      <c r="C45" s="43"/>
      <c r="D45" s="59"/>
      <c r="E45" s="59"/>
      <c r="F45" s="59"/>
    </row>
    <row r="46" spans="1:9">
      <c r="A46" s="66"/>
      <c r="B46" s="43"/>
      <c r="C46" s="43"/>
      <c r="D46" s="59"/>
      <c r="E46" s="59"/>
      <c r="F46" s="59">
        <f>E46-D46</f>
        <v>0</v>
      </c>
    </row>
    <row r="47" spans="1:9">
      <c r="A47" s="66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>E47-D47</f>
        <v>6.597222222222221E-2</v>
      </c>
      <c r="H47" s="57" t="s">
        <v>380</v>
      </c>
      <c r="I47" s="57" t="s">
        <v>381</v>
      </c>
    </row>
    <row r="48" spans="1:9">
      <c r="A48" s="66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>E48-D48</f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66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>E49-D49</f>
        <v>9.0277777777777846E-2</v>
      </c>
      <c r="H49" s="60" t="s">
        <v>384</v>
      </c>
      <c r="I49" s="59">
        <f>SUMIFS(F47:F61, C47:C61,H49)</f>
        <v>0</v>
      </c>
    </row>
    <row r="50" spans="1:9">
      <c r="A50" s="66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>E50-D50</f>
        <v>1.1805555555555514E-2</v>
      </c>
      <c r="H50" s="60" t="s">
        <v>387</v>
      </c>
      <c r="I50" s="59">
        <f>SUMIFS(F47:F61, C47:C61,H50)</f>
        <v>0</v>
      </c>
    </row>
    <row r="51" spans="1:9">
      <c r="A51" s="66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>E51-D51</f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66"/>
      <c r="B52" s="43"/>
      <c r="C52" s="43"/>
      <c r="D52" s="59"/>
      <c r="E52" s="59"/>
      <c r="F52" s="59">
        <f>E52-D52</f>
        <v>0</v>
      </c>
      <c r="H52" s="60" t="s">
        <v>390</v>
      </c>
      <c r="I52" s="59">
        <f>SUMIFS(F47:F61, C47:C61,H52)</f>
        <v>0</v>
      </c>
    </row>
    <row r="53" spans="1:9">
      <c r="A53" s="66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66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66"/>
      <c r="B55" s="43"/>
      <c r="C55" s="43"/>
      <c r="D55" s="59"/>
      <c r="E55" s="59"/>
      <c r="F55" s="59"/>
      <c r="I55" s="61"/>
    </row>
    <row r="56" spans="1:9">
      <c r="A56" s="66"/>
      <c r="B56" s="43"/>
      <c r="C56" s="43"/>
      <c r="D56" s="59"/>
      <c r="E56" s="59"/>
      <c r="F56" s="59"/>
      <c r="I56" s="61"/>
    </row>
    <row r="57" spans="1:9">
      <c r="A57" s="66"/>
      <c r="B57" s="43"/>
      <c r="C57" s="43"/>
      <c r="D57" s="59"/>
      <c r="E57" s="59"/>
      <c r="F57" s="59"/>
    </row>
    <row r="58" spans="1:9">
      <c r="A58" s="66"/>
      <c r="B58" s="43"/>
      <c r="C58" s="43"/>
      <c r="D58" s="59"/>
      <c r="E58" s="59"/>
      <c r="F58" s="59"/>
    </row>
    <row r="59" spans="1:9">
      <c r="A59" s="66"/>
      <c r="B59" s="43"/>
      <c r="C59" s="43"/>
      <c r="D59" s="59"/>
      <c r="E59" s="59"/>
      <c r="F59" s="59"/>
    </row>
    <row r="60" spans="1:9">
      <c r="A60" s="66"/>
      <c r="B60" s="43"/>
      <c r="C60" s="43"/>
      <c r="D60" s="59"/>
      <c r="E60" s="59"/>
      <c r="F60" s="59"/>
    </row>
    <row r="61" spans="1:9">
      <c r="A61" s="66"/>
      <c r="B61" s="43"/>
      <c r="C61" s="43"/>
      <c r="D61" s="59"/>
      <c r="E61" s="59"/>
      <c r="F61" s="59"/>
    </row>
    <row r="62" spans="1:9">
      <c r="A62" s="66" t="s">
        <v>13</v>
      </c>
      <c r="B62" s="64"/>
      <c r="C62" s="43"/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66"/>
      <c r="B63" s="43"/>
      <c r="C63" s="43"/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0</v>
      </c>
    </row>
    <row r="64" spans="1:9">
      <c r="A64" s="66"/>
      <c r="B64" s="43"/>
      <c r="C64" s="43"/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66"/>
      <c r="B65" s="43"/>
      <c r="C65" s="43"/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0</v>
      </c>
    </row>
    <row r="66" spans="1:9">
      <c r="A66" s="66"/>
      <c r="B66" s="43"/>
      <c r="C66" s="43"/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66"/>
      <c r="B67" s="43"/>
      <c r="C67" s="43"/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0</v>
      </c>
    </row>
    <row r="68" spans="1:9">
      <c r="A68" s="66"/>
      <c r="B68" s="43"/>
      <c r="C68" s="43"/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0</v>
      </c>
    </row>
    <row r="69" spans="1:9">
      <c r="A69" s="66"/>
      <c r="B69" s="43"/>
      <c r="C69" s="43"/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0</v>
      </c>
    </row>
    <row r="70" spans="1:9">
      <c r="A70" s="66"/>
      <c r="B70" s="43"/>
      <c r="C70" s="43"/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66"/>
      <c r="B71" s="43"/>
      <c r="C71" s="43"/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66"/>
      <c r="B72" s="43"/>
      <c r="C72" s="43"/>
      <c r="D72" s="59"/>
      <c r="E72" s="59"/>
      <c r="F72" s="59">
        <f>E72-D72</f>
        <v>0</v>
      </c>
    </row>
    <row r="73" spans="1:9">
      <c r="A73" s="66"/>
      <c r="B73" s="43"/>
      <c r="C73" s="43"/>
      <c r="D73" s="59"/>
      <c r="E73" s="59"/>
      <c r="F73" s="59">
        <f>E73-D73</f>
        <v>0</v>
      </c>
    </row>
    <row r="74" spans="1:9">
      <c r="A74" s="66"/>
      <c r="B74" s="43"/>
      <c r="C74" s="43"/>
      <c r="D74" s="59"/>
      <c r="E74" s="59"/>
      <c r="F74" s="59">
        <f>E74-D74</f>
        <v>0</v>
      </c>
    </row>
    <row r="75" spans="1:9">
      <c r="A75" s="66"/>
      <c r="B75" s="43"/>
      <c r="C75" s="43"/>
      <c r="D75" s="59"/>
      <c r="E75" s="59"/>
      <c r="F75" s="59">
        <f>E75-D75</f>
        <v>0</v>
      </c>
    </row>
    <row r="76" spans="1:9">
      <c r="A76" s="66"/>
      <c r="B76" s="43"/>
      <c r="C76" s="43"/>
      <c r="D76" s="59"/>
      <c r="E76" s="59"/>
      <c r="F76" s="59">
        <f>E76-D76</f>
        <v>0</v>
      </c>
    </row>
    <row r="77" spans="1:9">
      <c r="A77" s="66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>E77-D77</f>
        <v>7.2916666666666685E-2</v>
      </c>
      <c r="H77" s="57" t="s">
        <v>380</v>
      </c>
      <c r="I77" s="57" t="s">
        <v>381</v>
      </c>
    </row>
    <row r="78" spans="1:9">
      <c r="A78" s="66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66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>E79-D79</f>
        <v>2.777777777777779E-2</v>
      </c>
      <c r="H79" s="60" t="s">
        <v>384</v>
      </c>
      <c r="I79" s="59">
        <f>SUMIFS(F77:F91, C77:C91,H79)</f>
        <v>0</v>
      </c>
    </row>
    <row r="80" spans="1:9">
      <c r="A80" s="66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>E80-D80</f>
        <v>4.5138888888888895E-2</v>
      </c>
      <c r="H80" s="60" t="s">
        <v>387</v>
      </c>
      <c r="I80" s="59">
        <f>SUMIFS(F77:F91, C77:C91,H80)</f>
        <v>0</v>
      </c>
    </row>
    <row r="81" spans="1:9">
      <c r="A81" s="66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>E81-D81</f>
        <v>1.3888888888888951E-2</v>
      </c>
      <c r="H81" s="60" t="s">
        <v>379</v>
      </c>
      <c r="I81" s="59">
        <f>SUMIFS(F77:F91, C77:C91,H81)</f>
        <v>0</v>
      </c>
    </row>
    <row r="82" spans="1:9">
      <c r="A82" s="66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66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>E83-D83</f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66"/>
      <c r="B84" s="43"/>
      <c r="C84" s="43"/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0.25000000000000017</v>
      </c>
    </row>
    <row r="85" spans="1:9">
      <c r="A85" s="66"/>
      <c r="B85" s="43"/>
      <c r="C85" s="43"/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66"/>
      <c r="B86" s="43"/>
      <c r="C86" s="43"/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66"/>
      <c r="B87" s="43"/>
      <c r="C87" s="43"/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66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66"/>
      <c r="B89" s="43"/>
      <c r="C89" s="43"/>
      <c r="D89" s="59"/>
      <c r="E89" s="59"/>
      <c r="F89" s="59">
        <f>E89-D89</f>
        <v>0</v>
      </c>
    </row>
    <row r="90" spans="1:9">
      <c r="A90" s="66"/>
      <c r="B90" s="43"/>
      <c r="C90" s="43"/>
      <c r="D90" s="59"/>
      <c r="E90" s="59"/>
      <c r="F90" s="59">
        <f>E90-D90</f>
        <v>0</v>
      </c>
    </row>
    <row r="91" spans="1:9">
      <c r="A91" s="66"/>
      <c r="B91" s="43"/>
      <c r="C91" s="43"/>
      <c r="D91" s="59"/>
      <c r="E91" s="59"/>
      <c r="F91" s="59">
        <f>E91-D91</f>
        <v>0</v>
      </c>
    </row>
    <row r="92" spans="1:9">
      <c r="A92" s="66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66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0.15624999999999989</v>
      </c>
    </row>
    <row r="94" spans="1:9">
      <c r="A94" s="66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66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>E95-D95</f>
        <v>3.1249999999999944E-2</v>
      </c>
      <c r="H95" s="60" t="s">
        <v>387</v>
      </c>
      <c r="I95" s="59">
        <f>SUMIFS(F92:F106, C92:C106,H95)</f>
        <v>0</v>
      </c>
    </row>
    <row r="96" spans="1:9">
      <c r="A96" s="66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>E96-D96</f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66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>E97-D97</f>
        <v>4.166666666666663E-2</v>
      </c>
      <c r="H97" s="60" t="s">
        <v>390</v>
      </c>
      <c r="I97" s="59">
        <f>SUMIFS(F92:F106, C92:C106,H97)</f>
        <v>0</v>
      </c>
    </row>
    <row r="98" spans="1:9">
      <c r="A98" s="66"/>
      <c r="B98" s="43"/>
      <c r="C98" s="43"/>
      <c r="D98" s="59"/>
      <c r="E98" s="59"/>
      <c r="F98" s="59">
        <f>E98-D98</f>
        <v>0</v>
      </c>
      <c r="H98" s="60" t="s">
        <v>386</v>
      </c>
      <c r="I98" s="59">
        <f>SUMIFS(F92:F106, C92:C106,H98)</f>
        <v>1.0416666666666685E-2</v>
      </c>
    </row>
    <row r="99" spans="1:9">
      <c r="A99" s="66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0.1770833333333332</v>
      </c>
    </row>
    <row r="100" spans="1:9">
      <c r="A100" s="66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66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66"/>
      <c r="B102" s="43"/>
      <c r="C102" s="43"/>
      <c r="D102" s="59"/>
      <c r="E102" s="59"/>
      <c r="F102" s="59"/>
    </row>
    <row r="103" spans="1:9">
      <c r="A103" s="66"/>
      <c r="B103" s="43"/>
      <c r="C103" s="43"/>
      <c r="D103" s="59"/>
      <c r="E103" s="59"/>
      <c r="F103" s="59">
        <f>E103-D103</f>
        <v>0</v>
      </c>
    </row>
    <row r="104" spans="1:9">
      <c r="A104" s="66"/>
      <c r="B104" s="43"/>
      <c r="C104" s="43"/>
      <c r="D104" s="59"/>
      <c r="E104" s="59"/>
      <c r="F104" s="59">
        <f>E104-D104</f>
        <v>0</v>
      </c>
    </row>
    <row r="105" spans="1:9">
      <c r="A105" s="66"/>
      <c r="B105" s="43"/>
      <c r="C105" s="43"/>
      <c r="D105" s="59"/>
      <c r="E105" s="59"/>
      <c r="F105" s="59">
        <f>E105-D105</f>
        <v>0</v>
      </c>
    </row>
    <row r="106" spans="1:9">
      <c r="A106" s="66"/>
      <c r="B106" s="43"/>
      <c r="C106" s="43"/>
      <c r="D106" s="59"/>
      <c r="E106" s="59"/>
      <c r="F106" s="59">
        <f>E106-D106</f>
        <v>0</v>
      </c>
    </row>
    <row r="107" spans="1:9">
      <c r="A107" s="66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66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66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>E109-D109</f>
        <v>5.555555555555558E-2</v>
      </c>
      <c r="H109" s="60" t="s">
        <v>384</v>
      </c>
      <c r="I109" s="59">
        <f>SUMIFS(F107:F121, C107:C121,H109)</f>
        <v>0</v>
      </c>
    </row>
    <row r="110" spans="1:9">
      <c r="A110" s="66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>E110-D110</f>
        <v>1.1805555555555514E-2</v>
      </c>
      <c r="H110" s="60" t="s">
        <v>387</v>
      </c>
      <c r="I110" s="59">
        <f>SUMIFS(F107:F121, C107:C121,H110)</f>
        <v>0</v>
      </c>
    </row>
    <row r="111" spans="1:9">
      <c r="A111" s="66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>E111-D111</f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66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>E112-D112</f>
        <v>6.25E-2</v>
      </c>
      <c r="H112" s="60" t="s">
        <v>390</v>
      </c>
      <c r="I112" s="59">
        <f>SUMIFS(F107:F121, C107:C121,H112)</f>
        <v>0</v>
      </c>
    </row>
    <row r="113" spans="1:9">
      <c r="A113" s="66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1.0416666666666685E-2</v>
      </c>
    </row>
    <row r="114" spans="1:9">
      <c r="A114" s="66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0.22916666666666669</v>
      </c>
    </row>
    <row r="115" spans="1:9">
      <c r="A115" s="66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66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66"/>
      <c r="B117" s="43"/>
      <c r="C117" s="43"/>
      <c r="D117" s="59"/>
      <c r="E117" s="59"/>
      <c r="F117" s="59">
        <f>E117-D117</f>
        <v>0</v>
      </c>
    </row>
    <row r="118" spans="1:9">
      <c r="A118" s="66"/>
      <c r="B118" s="43"/>
      <c r="C118" s="43"/>
      <c r="D118" s="59"/>
      <c r="E118" s="59"/>
      <c r="F118" s="59">
        <f>E118-D118</f>
        <v>0</v>
      </c>
    </row>
    <row r="119" spans="1:9">
      <c r="A119" s="66"/>
      <c r="B119" s="43"/>
      <c r="C119" s="43"/>
      <c r="D119" s="59"/>
      <c r="E119" s="59"/>
      <c r="F119" s="59">
        <f>E119-D119</f>
        <v>0</v>
      </c>
    </row>
    <row r="120" spans="1:9">
      <c r="A120" s="66"/>
      <c r="B120" s="43"/>
      <c r="C120" s="43"/>
      <c r="D120" s="59"/>
      <c r="E120" s="59"/>
      <c r="F120" s="59">
        <f>E120-D120</f>
        <v>0</v>
      </c>
    </row>
    <row r="121" spans="1:9">
      <c r="A121" s="66"/>
      <c r="B121" s="43"/>
      <c r="C121" s="43"/>
      <c r="D121" s="59"/>
      <c r="E121" s="59"/>
      <c r="F121" s="59">
        <f>E121-D121</f>
        <v>0</v>
      </c>
    </row>
    <row r="122" spans="1:9">
      <c r="A122" s="66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>E122-D122</f>
        <v>8.3333333333333315E-2</v>
      </c>
      <c r="H122" s="57" t="s">
        <v>380</v>
      </c>
      <c r="I122" s="57" t="s">
        <v>381</v>
      </c>
    </row>
    <row r="123" spans="1:9">
      <c r="A123" s="66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>E123-D123</f>
        <v>1.3888888888888951E-2</v>
      </c>
      <c r="H123" s="60" t="s">
        <v>382</v>
      </c>
      <c r="I123" s="59">
        <f>SUMIFS(F122:F136, C122:C136,H123)</f>
        <v>0.2</v>
      </c>
    </row>
    <row r="124" spans="1:9">
      <c r="A124" s="66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>E124-D124</f>
        <v>5.555555555555558E-2</v>
      </c>
      <c r="H124" s="60" t="s">
        <v>384</v>
      </c>
      <c r="I124" s="59">
        <f>SUMIFS(F122:F136, C122:C136,H124)</f>
        <v>0</v>
      </c>
    </row>
    <row r="125" spans="1:9">
      <c r="A125" s="66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>E125-D125</f>
        <v>1.1805555555555514E-2</v>
      </c>
      <c r="H125" s="60" t="s">
        <v>387</v>
      </c>
      <c r="I125" s="59">
        <f>SUMIFS(F122:F136, C122:C136,H125)</f>
        <v>0</v>
      </c>
    </row>
    <row r="126" spans="1:9">
      <c r="A126" s="66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>E126-D126</f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66"/>
      <c r="B127" s="43"/>
      <c r="C127" s="43"/>
      <c r="D127" s="59"/>
      <c r="E127" s="59"/>
      <c r="F127" s="59">
        <f>E127-D127</f>
        <v>0</v>
      </c>
      <c r="H127" s="60" t="s">
        <v>390</v>
      </c>
      <c r="I127" s="59">
        <f>SUMIFS(F122:F136, C122:C136,H127)</f>
        <v>0</v>
      </c>
    </row>
    <row r="128" spans="1:9">
      <c r="A128" s="66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1.3888888888888951E-2</v>
      </c>
    </row>
    <row r="129" spans="1:9">
      <c r="A129" s="66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0.22569444444444448</v>
      </c>
    </row>
    <row r="130" spans="1:9">
      <c r="A130" s="66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66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66"/>
      <c r="B132" s="43"/>
      <c r="C132" s="43"/>
      <c r="D132" s="59"/>
      <c r="E132" s="59"/>
      <c r="F132" s="59">
        <f>E132-D132</f>
        <v>0</v>
      </c>
    </row>
    <row r="133" spans="1:9">
      <c r="A133" s="66"/>
      <c r="B133" s="43"/>
      <c r="C133" s="43"/>
      <c r="D133" s="59"/>
      <c r="E133" s="59"/>
      <c r="F133" s="59">
        <f>E133-D133</f>
        <v>0</v>
      </c>
    </row>
    <row r="134" spans="1:9">
      <c r="A134" s="66"/>
      <c r="B134" s="43"/>
      <c r="C134" s="43"/>
      <c r="D134" s="59"/>
      <c r="E134" s="59"/>
      <c r="F134" s="59">
        <f>E134-D134</f>
        <v>0</v>
      </c>
    </row>
    <row r="135" spans="1:9">
      <c r="A135" s="66"/>
      <c r="B135" s="43"/>
      <c r="C135" s="43"/>
      <c r="D135" s="59"/>
      <c r="E135" s="59"/>
      <c r="F135" s="59">
        <f>E135-D135</f>
        <v>0</v>
      </c>
    </row>
    <row r="136" spans="1:9">
      <c r="A136" s="66"/>
      <c r="B136" s="62"/>
      <c r="C136" s="43"/>
      <c r="D136" s="59"/>
      <c r="E136" s="59"/>
      <c r="F136" s="59">
        <f>E136-D136</f>
        <v>0</v>
      </c>
    </row>
    <row r="137" spans="1:9">
      <c r="A137" s="66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66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>E138-D138</f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66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>E139-D139</f>
        <v>2.0833333333333315E-2</v>
      </c>
      <c r="H139" s="60" t="s">
        <v>384</v>
      </c>
      <c r="I139" s="59">
        <f>SUMIFS(F137:F151, C137:C151,H139)</f>
        <v>0</v>
      </c>
    </row>
    <row r="140" spans="1:9">
      <c r="A140" s="66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>E140-D140</f>
        <v>3.4722222222222265E-2</v>
      </c>
      <c r="H140" s="60" t="s">
        <v>387</v>
      </c>
      <c r="I140" s="59">
        <f>SUMIFS(F137:F151, C137:C151,H140)</f>
        <v>0</v>
      </c>
    </row>
    <row r="141" spans="1:9">
      <c r="A141" s="66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>E141-D141</f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66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>E142-D142</f>
        <v>1.7361111111111049E-2</v>
      </c>
      <c r="H142" s="60" t="s">
        <v>390</v>
      </c>
      <c r="I142" s="59">
        <f>SUMIFS(F137:F151, C137:C151,H142)</f>
        <v>0</v>
      </c>
    </row>
    <row r="143" spans="1:9">
      <c r="A143" s="66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66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>E144-D144</f>
        <v>4.7222222222222165E-2</v>
      </c>
      <c r="H144" s="56" t="s">
        <v>394</v>
      </c>
      <c r="I144" s="57">
        <f>SUM(I138:I143)</f>
        <v>0.41874999999999973</v>
      </c>
    </row>
    <row r="145" spans="1:9">
      <c r="A145" s="66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>E145-D145</f>
        <v>9.722222222222221E-2</v>
      </c>
      <c r="I145" s="61"/>
    </row>
    <row r="146" spans="1:9">
      <c r="A146" s="66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>E146-D146</f>
        <v>4.8611111111110938E-2</v>
      </c>
      <c r="I146" s="61"/>
    </row>
    <row r="147" spans="1:9">
      <c r="A147" s="66"/>
      <c r="B147" s="43"/>
      <c r="C147" s="43"/>
      <c r="D147" s="59">
        <v>0.72916666666666663</v>
      </c>
      <c r="E147" s="59">
        <v>0.73958333333333337</v>
      </c>
      <c r="F147" s="59">
        <f>E147-D147</f>
        <v>1.0416666666666741E-2</v>
      </c>
    </row>
    <row r="148" spans="1:9">
      <c r="A148" s="66"/>
      <c r="B148" s="43"/>
      <c r="C148" s="43"/>
      <c r="D148" s="59">
        <v>0.73958333333333337</v>
      </c>
      <c r="E148" s="59">
        <v>0.78472222222222221</v>
      </c>
      <c r="F148" s="59">
        <f>E148-D148</f>
        <v>4.513888888888884E-2</v>
      </c>
    </row>
    <row r="149" spans="1:9">
      <c r="A149" s="66"/>
      <c r="B149" s="43"/>
      <c r="C149" s="43"/>
      <c r="D149" s="59">
        <v>0.78472222222222221</v>
      </c>
      <c r="E149" s="59">
        <v>0.80902777777777779</v>
      </c>
      <c r="F149" s="59">
        <f>E149-D149</f>
        <v>2.430555555555558E-2</v>
      </c>
    </row>
    <row r="150" spans="1:9">
      <c r="A150" s="66"/>
      <c r="B150" s="43"/>
      <c r="C150" s="43"/>
      <c r="D150" s="59">
        <v>0.91666666666666663</v>
      </c>
      <c r="E150" s="59">
        <v>0.95833333333333337</v>
      </c>
      <c r="F150" s="59">
        <f>E150-D150</f>
        <v>4.1666666666666741E-2</v>
      </c>
    </row>
    <row r="151" spans="1:9">
      <c r="A151" s="66"/>
      <c r="B151" s="43"/>
      <c r="C151" s="43"/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6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6"/>
      <c r="B162" s="43"/>
      <c r="C162" s="43"/>
      <c r="D162" s="59"/>
      <c r="E162" s="59"/>
      <c r="F162" s="59">
        <f>E162-D162</f>
        <v>0</v>
      </c>
    </row>
    <row r="163" spans="1:9">
      <c r="A163" s="66"/>
      <c r="B163" s="43"/>
      <c r="C163" s="43"/>
      <c r="D163" s="59"/>
      <c r="E163" s="59"/>
      <c r="F163" s="59">
        <f>E163-D163</f>
        <v>0</v>
      </c>
    </row>
    <row r="164" spans="1:9">
      <c r="A164" s="66"/>
      <c r="B164" s="43"/>
      <c r="C164" s="43"/>
      <c r="D164" s="59"/>
      <c r="E164" s="59"/>
      <c r="F164" s="59">
        <f>E164-D164</f>
        <v>0</v>
      </c>
    </row>
    <row r="165" spans="1:9">
      <c r="A165" s="66"/>
      <c r="B165" s="43"/>
      <c r="C165" s="43"/>
      <c r="D165" s="59"/>
      <c r="E165" s="59"/>
      <c r="F165" s="59">
        <f>E165-D165</f>
        <v>0</v>
      </c>
    </row>
    <row r="166" spans="1:9">
      <c r="A166" s="66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C426BA13-A7F4-4A57-8EE1-5089D1B28458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CED04-2484-4354-8DC0-B3972936AF79}">
  <dimension ref="A1:Q166"/>
  <sheetViews>
    <sheetView tabSelected="1" topLeftCell="A104" workbookViewId="0">
      <selection activeCell="B134" sqref="B13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6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66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66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>E4-D4</f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6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>E5-D5</f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66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>E6-D6</f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66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>E7-D7</f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66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>E8-D8</f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66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>E9-D9</f>
        <v>2.7083333333333459E-2</v>
      </c>
      <c r="H9" s="56" t="s">
        <v>394</v>
      </c>
      <c r="I9" s="57">
        <f>SUM(I3:I8)</f>
        <v>0.52083333333333326</v>
      </c>
    </row>
    <row r="10" spans="1:17">
      <c r="A10" s="66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>E10-D10</f>
        <v>2.1527777777777701E-2</v>
      </c>
      <c r="I10" s="61"/>
    </row>
    <row r="11" spans="1:17">
      <c r="A11" s="66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>E11-D11</f>
        <v>1.736111111111116E-2</v>
      </c>
      <c r="I11" s="61"/>
    </row>
    <row r="12" spans="1:17">
      <c r="A12" s="66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>E12-D12</f>
        <v>5.555555555555558E-2</v>
      </c>
    </row>
    <row r="13" spans="1:17">
      <c r="A13" s="66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>E13-D13</f>
        <v>2.0833333333333259E-2</v>
      </c>
    </row>
    <row r="14" spans="1:17">
      <c r="A14" s="66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>E14-D14</f>
        <v>2.083333333333337E-2</v>
      </c>
    </row>
    <row r="15" spans="1:17">
      <c r="A15" s="66"/>
      <c r="B15" s="43"/>
      <c r="C15" s="43"/>
      <c r="D15" s="59"/>
      <c r="E15" s="59"/>
      <c r="F15" s="59">
        <f>E15-D15</f>
        <v>0</v>
      </c>
    </row>
    <row r="16" spans="1:17">
      <c r="A16" s="66"/>
      <c r="B16" s="43"/>
      <c r="C16" s="43"/>
      <c r="D16" s="59"/>
      <c r="E16" s="59"/>
      <c r="F16" s="59">
        <f>E16-D16</f>
        <v>0</v>
      </c>
    </row>
    <row r="17" spans="1:9">
      <c r="A17" s="66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66"/>
      <c r="B18" s="43"/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66"/>
      <c r="B19" s="43"/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66"/>
      <c r="B20" s="43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66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66"/>
      <c r="B22" s="62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66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66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66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66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66"/>
      <c r="B27" s="43"/>
      <c r="C27" s="43" t="s">
        <v>387</v>
      </c>
      <c r="D27" s="59"/>
      <c r="E27" s="59"/>
      <c r="F27" s="59">
        <f>E27-D27</f>
        <v>0</v>
      </c>
    </row>
    <row r="28" spans="1:9">
      <c r="A28" s="66"/>
      <c r="B28" s="43"/>
      <c r="C28" s="43" t="s">
        <v>382</v>
      </c>
      <c r="D28" s="63"/>
      <c r="E28" s="63"/>
      <c r="F28" s="59">
        <f>E28-D28</f>
        <v>0</v>
      </c>
    </row>
    <row r="29" spans="1:9">
      <c r="A29" s="66"/>
      <c r="B29" s="43"/>
      <c r="C29" s="43"/>
      <c r="D29" s="59"/>
      <c r="E29" s="59"/>
      <c r="F29" s="59">
        <f>E29-D29</f>
        <v>0</v>
      </c>
    </row>
    <row r="30" spans="1:9">
      <c r="A30" s="66"/>
      <c r="B30" s="43"/>
      <c r="C30" s="43"/>
      <c r="D30" s="59"/>
      <c r="E30" s="59"/>
      <c r="F30" s="59">
        <f>E30-D30</f>
        <v>0</v>
      </c>
    </row>
    <row r="31" spans="1:9">
      <c r="A31" s="66"/>
      <c r="B31" s="43"/>
      <c r="C31" s="43"/>
      <c r="D31" s="59"/>
      <c r="E31" s="59"/>
      <c r="F31" s="59">
        <f>E31-D31</f>
        <v>0</v>
      </c>
    </row>
    <row r="32" spans="1:9">
      <c r="A32" s="66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66"/>
      <c r="B33" s="43"/>
      <c r="C33" s="43" t="s">
        <v>382</v>
      </c>
      <c r="D33" s="59">
        <v>0.38194444444444442</v>
      </c>
      <c r="E33" s="59">
        <v>0.45277777777777778</v>
      </c>
      <c r="F33" s="59">
        <f>E33-D33</f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66"/>
      <c r="B34" s="43"/>
      <c r="C34" s="43" t="s">
        <v>386</v>
      </c>
      <c r="D34" s="59">
        <v>0.45277777777777778</v>
      </c>
      <c r="E34" s="59">
        <v>0.47569444444444442</v>
      </c>
      <c r="F34" s="59">
        <f>E34-D34</f>
        <v>2.2916666666666641E-2</v>
      </c>
      <c r="H34" s="60" t="s">
        <v>384</v>
      </c>
      <c r="I34" s="59">
        <f>SUMIFS(F32:F46, C32:C46,H34)</f>
        <v>0</v>
      </c>
    </row>
    <row r="35" spans="1:9">
      <c r="A35" s="66"/>
      <c r="C35" s="43" t="s">
        <v>382</v>
      </c>
      <c r="D35" s="59">
        <v>0.47569444444444442</v>
      </c>
      <c r="E35" s="59">
        <v>0.56597222222222221</v>
      </c>
      <c r="F35" s="59">
        <f>E35-D35</f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66"/>
      <c r="B36" s="43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66"/>
      <c r="B37" s="43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66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2.2916666666666641E-2</v>
      </c>
    </row>
    <row r="39" spans="1:9">
      <c r="A39" s="66"/>
      <c r="B39" s="43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0.19444444444444448</v>
      </c>
    </row>
    <row r="40" spans="1:9">
      <c r="A40" s="66"/>
      <c r="B40" s="43"/>
      <c r="C40" s="43"/>
      <c r="D40" s="59"/>
      <c r="E40" s="59"/>
      <c r="F40" s="59">
        <f>E40-D40</f>
        <v>0</v>
      </c>
      <c r="I40" s="61"/>
    </row>
    <row r="41" spans="1:9">
      <c r="A41" s="66"/>
      <c r="B41" s="43"/>
      <c r="C41" s="43"/>
      <c r="D41" s="59"/>
      <c r="E41" s="59"/>
      <c r="F41" s="59">
        <f>E41-D41</f>
        <v>0</v>
      </c>
      <c r="I41" s="61"/>
    </row>
    <row r="42" spans="1:9">
      <c r="A42" s="66"/>
      <c r="B42" s="43"/>
      <c r="C42" s="43"/>
      <c r="D42" s="59"/>
      <c r="E42" s="59"/>
      <c r="F42" s="59">
        <f>E42-D42</f>
        <v>0</v>
      </c>
    </row>
    <row r="43" spans="1:9">
      <c r="A43" s="66"/>
      <c r="B43" s="43"/>
      <c r="C43" s="43"/>
      <c r="D43" s="59"/>
      <c r="E43" s="59"/>
      <c r="F43" s="59">
        <f>E43-D43</f>
        <v>0</v>
      </c>
    </row>
    <row r="44" spans="1:9">
      <c r="A44" s="66"/>
      <c r="B44" s="43"/>
      <c r="C44" s="43"/>
      <c r="D44" s="59"/>
      <c r="E44" s="59"/>
      <c r="F44" s="59">
        <f>E44-D44</f>
        <v>0</v>
      </c>
    </row>
    <row r="45" spans="1:9">
      <c r="A45" s="66"/>
      <c r="B45" s="43"/>
      <c r="C45" s="43"/>
      <c r="D45" s="59"/>
      <c r="E45" s="59"/>
      <c r="F45" s="59"/>
    </row>
    <row r="46" spans="1:9">
      <c r="A46" s="66"/>
      <c r="B46" s="43"/>
      <c r="C46" s="43"/>
      <c r="D46" s="59"/>
      <c r="E46" s="59"/>
      <c r="F46" s="59">
        <f>E46-D46</f>
        <v>0</v>
      </c>
    </row>
    <row r="47" spans="1:9">
      <c r="A47" s="66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>E47-D47</f>
        <v>7.9861111111111049E-2</v>
      </c>
      <c r="H47" s="57" t="s">
        <v>380</v>
      </c>
      <c r="I47" s="57" t="s">
        <v>381</v>
      </c>
    </row>
    <row r="48" spans="1:9">
      <c r="A48" s="66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>E48-D48</f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66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>E49-D49</f>
        <v>8.680555555555558E-2</v>
      </c>
      <c r="H49" s="60" t="s">
        <v>384</v>
      </c>
      <c r="I49" s="59">
        <f>SUMIFS(F47:F61, C47:C61,H49)</f>
        <v>0</v>
      </c>
    </row>
    <row r="50" spans="1:9">
      <c r="A50" s="66"/>
      <c r="B50" s="43" t="s">
        <v>393</v>
      </c>
      <c r="C50" s="43" t="s">
        <v>386</v>
      </c>
      <c r="D50" s="59">
        <v>0.53125</v>
      </c>
      <c r="E50" s="59">
        <v>0.5625</v>
      </c>
      <c r="F50" s="59">
        <f>E50-D50</f>
        <v>3.125E-2</v>
      </c>
      <c r="H50" s="60" t="s">
        <v>387</v>
      </c>
      <c r="I50" s="59">
        <f>SUMIFS(F47:F61, C47:C61,H50)</f>
        <v>7.9861111111111105E-2</v>
      </c>
    </row>
    <row r="51" spans="1:9">
      <c r="A51" s="66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>E51-D51</f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66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>E52-D52</f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66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66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66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66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66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66"/>
      <c r="B58" s="43"/>
      <c r="C58" s="43"/>
      <c r="D58" s="59"/>
      <c r="E58" s="59"/>
      <c r="F58" s="59"/>
    </row>
    <row r="59" spans="1:9">
      <c r="A59" s="66"/>
      <c r="B59" s="43"/>
      <c r="C59" s="43"/>
      <c r="D59" s="59"/>
      <c r="E59" s="59"/>
      <c r="F59" s="59"/>
    </row>
    <row r="60" spans="1:9">
      <c r="A60" s="66"/>
      <c r="B60" s="43"/>
      <c r="C60" s="43"/>
      <c r="D60" s="59"/>
      <c r="E60" s="59"/>
      <c r="F60" s="59"/>
    </row>
    <row r="61" spans="1:9">
      <c r="A61" s="66"/>
      <c r="B61" s="43"/>
      <c r="C61" s="43"/>
      <c r="D61" s="59"/>
      <c r="E61" s="59"/>
      <c r="F61" s="59"/>
    </row>
    <row r="62" spans="1:9">
      <c r="A62" s="66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66"/>
      <c r="B63" s="43"/>
      <c r="C63" s="43"/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0</v>
      </c>
    </row>
    <row r="64" spans="1:9">
      <c r="A64" s="66"/>
      <c r="B64" s="43"/>
      <c r="C64" s="43"/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66"/>
      <c r="B65" s="43"/>
      <c r="C65" s="43"/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0</v>
      </c>
    </row>
    <row r="66" spans="1:9">
      <c r="A66" s="66"/>
      <c r="B66" s="43"/>
      <c r="C66" s="43"/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66"/>
      <c r="B67" s="43"/>
      <c r="C67" s="43"/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0</v>
      </c>
    </row>
    <row r="68" spans="1:9">
      <c r="A68" s="66"/>
      <c r="B68" s="43"/>
      <c r="C68" s="43"/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0</v>
      </c>
    </row>
    <row r="69" spans="1:9">
      <c r="A69" s="66"/>
      <c r="B69" s="43"/>
      <c r="C69" s="43"/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0</v>
      </c>
    </row>
    <row r="70" spans="1:9">
      <c r="A70" s="66"/>
      <c r="B70" s="43"/>
      <c r="C70" s="43"/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66"/>
      <c r="B71" s="43"/>
      <c r="C71" s="43"/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66"/>
      <c r="B72" s="43"/>
      <c r="C72" s="43"/>
      <c r="D72" s="59"/>
      <c r="E72" s="59"/>
      <c r="F72" s="59">
        <f>E72-D72</f>
        <v>0</v>
      </c>
    </row>
    <row r="73" spans="1:9">
      <c r="A73" s="66"/>
      <c r="B73" s="43"/>
      <c r="C73" s="43"/>
      <c r="D73" s="59"/>
      <c r="E73" s="59"/>
      <c r="F73" s="59">
        <f>E73-D73</f>
        <v>0</v>
      </c>
    </row>
    <row r="74" spans="1:9">
      <c r="A74" s="66"/>
      <c r="B74" s="43"/>
      <c r="C74" s="43"/>
      <c r="D74" s="59"/>
      <c r="E74" s="59"/>
      <c r="F74" s="59">
        <f>E74-D74</f>
        <v>0</v>
      </c>
    </row>
    <row r="75" spans="1:9">
      <c r="A75" s="66"/>
      <c r="B75" s="43"/>
      <c r="C75" s="43"/>
      <c r="D75" s="59"/>
      <c r="E75" s="59"/>
      <c r="F75" s="59">
        <f>E75-D75</f>
        <v>0</v>
      </c>
    </row>
    <row r="76" spans="1:9">
      <c r="A76" s="66"/>
      <c r="B76" s="43"/>
      <c r="C76" s="43"/>
      <c r="D76" s="59"/>
      <c r="E76" s="59"/>
      <c r="F76" s="59">
        <f>E76-D76</f>
        <v>0</v>
      </c>
    </row>
    <row r="77" spans="1:9">
      <c r="A77" s="66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>E77-D77</f>
        <v>7.2916666666666685E-2</v>
      </c>
      <c r="H77" s="57" t="s">
        <v>380</v>
      </c>
      <c r="I77" s="57" t="s">
        <v>381</v>
      </c>
    </row>
    <row r="78" spans="1:9">
      <c r="A78" s="66"/>
      <c r="B78" s="43"/>
      <c r="C78" s="43"/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</v>
      </c>
    </row>
    <row r="79" spans="1:9">
      <c r="A79" s="66"/>
      <c r="C79" s="43"/>
      <c r="D79" s="59">
        <v>0.4513888888888889</v>
      </c>
      <c r="E79" s="59">
        <v>0.47916666666666669</v>
      </c>
      <c r="F79" s="59">
        <f>E79-D79</f>
        <v>2.777777777777779E-2</v>
      </c>
      <c r="H79" s="60" t="s">
        <v>384</v>
      </c>
      <c r="I79" s="59">
        <f>SUMIFS(F77:F91, C77:C91,H79)</f>
        <v>0</v>
      </c>
    </row>
    <row r="80" spans="1:9">
      <c r="A80" s="66"/>
      <c r="B80" s="43"/>
      <c r="C80" s="43"/>
      <c r="D80" s="59">
        <v>0.4861111111111111</v>
      </c>
      <c r="E80" s="59">
        <v>0.53125</v>
      </c>
      <c r="F80" s="59">
        <f>E80-D80</f>
        <v>4.5138888888888895E-2</v>
      </c>
      <c r="H80" s="60" t="s">
        <v>387</v>
      </c>
      <c r="I80" s="59">
        <f>SUMIFS(F77:F91, C77:C91,H80)</f>
        <v>0</v>
      </c>
    </row>
    <row r="81" spans="1:9">
      <c r="A81" s="66"/>
      <c r="B81" s="43"/>
      <c r="C81" s="43"/>
      <c r="D81" s="59">
        <v>0.54166666666666663</v>
      </c>
      <c r="E81" s="59">
        <v>0.55555555555555558</v>
      </c>
      <c r="F81" s="59">
        <f>E81-D81</f>
        <v>1.3888888888888951E-2</v>
      </c>
      <c r="H81" s="60" t="s">
        <v>379</v>
      </c>
      <c r="I81" s="59">
        <f>SUMIFS(F77:F91, C77:C91,H81)</f>
        <v>0</v>
      </c>
    </row>
    <row r="82" spans="1:9">
      <c r="A82" s="66"/>
      <c r="B82" s="43"/>
      <c r="C82" s="43"/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66"/>
      <c r="B83" s="43"/>
      <c r="C83" s="43"/>
      <c r="D83" s="59">
        <v>0.90277777777777779</v>
      </c>
      <c r="E83" s="59">
        <v>0.9375</v>
      </c>
      <c r="F83" s="59">
        <f>E83-D83</f>
        <v>3.472222222222221E-2</v>
      </c>
      <c r="H83" s="60" t="s">
        <v>386</v>
      </c>
      <c r="I83" s="59">
        <f>SUMIFS(F77:F91, C77:C91,H83)</f>
        <v>0</v>
      </c>
    </row>
    <row r="84" spans="1:9">
      <c r="A84" s="66"/>
      <c r="B84" s="43"/>
      <c r="C84" s="43"/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</v>
      </c>
    </row>
    <row r="85" spans="1:9">
      <c r="A85" s="66"/>
      <c r="B85" s="43"/>
      <c r="C85" s="43"/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66"/>
      <c r="B86" s="43"/>
      <c r="C86" s="43"/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66"/>
      <c r="B87" s="43"/>
      <c r="C87" s="43"/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66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66"/>
      <c r="B89" s="43"/>
      <c r="C89" s="43"/>
      <c r="D89" s="59"/>
      <c r="E89" s="59"/>
      <c r="F89" s="59">
        <f>E89-D89</f>
        <v>0</v>
      </c>
    </row>
    <row r="90" spans="1:9">
      <c r="A90" s="66"/>
      <c r="B90" s="43"/>
      <c r="C90" s="43"/>
      <c r="D90" s="59"/>
      <c r="E90" s="59"/>
      <c r="F90" s="59">
        <f>E90-D90</f>
        <v>0</v>
      </c>
    </row>
    <row r="91" spans="1:9">
      <c r="A91" s="66"/>
      <c r="B91" s="43"/>
      <c r="C91" s="43"/>
      <c r="D91" s="59"/>
      <c r="E91" s="59"/>
      <c r="F91" s="59">
        <f>E91-D91</f>
        <v>0</v>
      </c>
    </row>
    <row r="92" spans="1:9">
      <c r="A92" s="66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66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66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66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66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66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66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66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66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66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66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66"/>
      <c r="B103" s="43"/>
      <c r="C103" s="43"/>
      <c r="D103" s="59"/>
      <c r="E103" s="59"/>
      <c r="F103" s="59">
        <f>E103-D103</f>
        <v>0</v>
      </c>
    </row>
    <row r="104" spans="1:9">
      <c r="A104" s="66"/>
      <c r="B104" s="43"/>
      <c r="C104" s="43"/>
      <c r="D104" s="59"/>
      <c r="E104" s="59"/>
      <c r="F104" s="59">
        <f>E104-D104</f>
        <v>0</v>
      </c>
    </row>
    <row r="105" spans="1:9">
      <c r="A105" s="66"/>
      <c r="B105" s="43"/>
      <c r="C105" s="43"/>
      <c r="D105" s="59"/>
      <c r="E105" s="59"/>
      <c r="F105" s="59">
        <f>E105-D105</f>
        <v>0</v>
      </c>
    </row>
    <row r="106" spans="1:9">
      <c r="A106" s="66"/>
      <c r="B106" s="43"/>
      <c r="C106" s="43"/>
      <c r="D106" s="59"/>
      <c r="E106" s="59"/>
      <c r="F106" s="59">
        <f>E106-D106</f>
        <v>0</v>
      </c>
    </row>
    <row r="107" spans="1:9">
      <c r="A107" s="66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66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>E108-D108</f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66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>E109-D109</f>
        <v>3.4722222222222265E-2</v>
      </c>
      <c r="H109" s="60" t="s">
        <v>384</v>
      </c>
      <c r="I109" s="59">
        <f>SUMIFS(F107:F121, C107:C121,H109)</f>
        <v>0</v>
      </c>
    </row>
    <row r="110" spans="1:9">
      <c r="A110" s="66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>E110-D110</f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66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>E111-D111</f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66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>E112-D112</f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66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>E113-D113</f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66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>E114-D114</f>
        <v>2.7083333333333459E-2</v>
      </c>
      <c r="H114" s="56" t="s">
        <v>394</v>
      </c>
      <c r="I114" s="57">
        <f>SUM(I108:I113)</f>
        <v>0.47569444444444448</v>
      </c>
    </row>
    <row r="115" spans="1:9">
      <c r="A115" s="66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>E115-D115</f>
        <v>2.1527777777777701E-2</v>
      </c>
      <c r="I115" s="61"/>
    </row>
    <row r="116" spans="1:9">
      <c r="A116" s="66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>E116-D116</f>
        <v>1.736111111111116E-2</v>
      </c>
      <c r="I116" s="61"/>
    </row>
    <row r="117" spans="1:9">
      <c r="A117" s="66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>E117-D117</f>
        <v>2.430555555555558E-2</v>
      </c>
    </row>
    <row r="118" spans="1:9">
      <c r="A118" s="66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>E118-D118</f>
        <v>5.2083333333333259E-2</v>
      </c>
    </row>
    <row r="119" spans="1:9">
      <c r="A119" s="66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>E119-D119</f>
        <v>2.083333333333337E-2</v>
      </c>
    </row>
    <row r="120" spans="1:9">
      <c r="A120" s="66"/>
      <c r="B120" s="43"/>
      <c r="C120" s="43"/>
      <c r="D120" s="59"/>
      <c r="E120" s="59"/>
      <c r="F120" s="59"/>
    </row>
    <row r="121" spans="1:9">
      <c r="A121" s="66"/>
      <c r="B121" s="43"/>
      <c r="C121" s="43"/>
      <c r="D121" s="59"/>
      <c r="E121" s="59"/>
      <c r="F121" s="59"/>
    </row>
    <row r="122" spans="1:9">
      <c r="A122" s="66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66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66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66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66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66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66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66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66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66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66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66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66"/>
      <c r="B134" s="43"/>
      <c r="C134" s="43"/>
      <c r="D134" s="59"/>
      <c r="E134" s="59"/>
      <c r="F134" s="59">
        <f>E134-D134</f>
        <v>0</v>
      </c>
    </row>
    <row r="135" spans="1:9">
      <c r="A135" s="66"/>
      <c r="B135" s="43"/>
      <c r="C135" s="43"/>
      <c r="D135" s="59"/>
      <c r="E135" s="59"/>
      <c r="F135" s="59">
        <f>E135-D135</f>
        <v>0</v>
      </c>
    </row>
    <row r="136" spans="1:9">
      <c r="A136" s="66"/>
      <c r="B136" s="62"/>
      <c r="C136" s="43"/>
      <c r="D136" s="59"/>
      <c r="E136" s="59"/>
      <c r="F136" s="59">
        <f>E136-D136</f>
        <v>0</v>
      </c>
    </row>
    <row r="137" spans="1:9">
      <c r="A137" s="66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66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>E138-D138</f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66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>E139-D139</f>
        <v>2.0833333333333315E-2</v>
      </c>
      <c r="H139" s="60" t="s">
        <v>384</v>
      </c>
      <c r="I139" s="59">
        <f>SUMIFS(F137:F151, C137:C151,H139)</f>
        <v>0</v>
      </c>
    </row>
    <row r="140" spans="1:9">
      <c r="A140" s="66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>E140-D140</f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66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>E141-D141</f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66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>E142-D142</f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66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>E143-D143</f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66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>E144-D144</f>
        <v>4.513888888888884E-2</v>
      </c>
      <c r="H144" s="56" t="s">
        <v>394</v>
      </c>
      <c r="I144" s="57">
        <f>SUM(I138:I143)</f>
        <v>1.5048611111111112</v>
      </c>
    </row>
    <row r="145" spans="1:9">
      <c r="A145" s="66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>E145-D145</f>
        <v>2.7083333333333459E-2</v>
      </c>
      <c r="I145" s="61"/>
    </row>
    <row r="146" spans="1:9">
      <c r="A146" s="66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>E146-D146</f>
        <v>2.1527777777777701E-2</v>
      </c>
      <c r="I146" s="61"/>
    </row>
    <row r="147" spans="1:9">
      <c r="A147" s="66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>E147-D147</f>
        <v>1.736111111111116E-2</v>
      </c>
    </row>
    <row r="148" spans="1:9">
      <c r="A148" s="66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>E148-D148</f>
        <v>6.9444444444444198E-3</v>
      </c>
    </row>
    <row r="149" spans="1:9">
      <c r="A149" s="66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>E149-D149</f>
        <v>6.5972222222222321E-2</v>
      </c>
    </row>
    <row r="150" spans="1:9">
      <c r="A150" s="66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>E150-D150</f>
        <v>2.083333333333337E-2</v>
      </c>
    </row>
    <row r="151" spans="1:9">
      <c r="A151" s="66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>E151-D151</f>
        <v>1.004861111111111</v>
      </c>
    </row>
    <row r="152" spans="1:9">
      <c r="A152" s="66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66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66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66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66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66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66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66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66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66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66"/>
      <c r="B162" s="43"/>
      <c r="C162" s="43"/>
      <c r="D162" s="59"/>
      <c r="E162" s="59"/>
      <c r="F162" s="59">
        <f>E162-D162</f>
        <v>0</v>
      </c>
    </row>
    <row r="163" spans="1:9">
      <c r="A163" s="66"/>
      <c r="B163" s="43"/>
      <c r="C163" s="43"/>
      <c r="D163" s="59"/>
      <c r="E163" s="59"/>
      <c r="F163" s="59">
        <f>E163-D163</f>
        <v>0</v>
      </c>
    </row>
    <row r="164" spans="1:9">
      <c r="A164" s="66"/>
      <c r="B164" s="43"/>
      <c r="C164" s="43"/>
      <c r="D164" s="59"/>
      <c r="E164" s="59"/>
      <c r="F164" s="59">
        <f>E164-D164</f>
        <v>0</v>
      </c>
    </row>
    <row r="165" spans="1:9">
      <c r="A165" s="66"/>
      <c r="B165" s="43"/>
      <c r="C165" s="43"/>
      <c r="D165" s="59"/>
      <c r="E165" s="59"/>
      <c r="F165" s="59">
        <f>E165-D165</f>
        <v>0</v>
      </c>
    </row>
    <row r="166" spans="1:9">
      <c r="A166" s="66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A4687C31-51ED-432D-8197-1D2288E7845E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2022-05-10T09:59:12Z</dcterms:modified>
  <cp:category/>
  <cp:contentStatus/>
</cp:coreProperties>
</file>