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1AB07637-76E9-4F01-9814-EFAC5EE4967B}" xr6:coauthVersionLast="47" xr6:coauthVersionMax="47" xr10:uidLastSave="{00000000-0000-0000-0000-000000000000}"/>
  <bookViews>
    <workbookView xWindow="-105" yWindow="-105" windowWidth="23250" windowHeight="12450" firstSheet="22" activeTab="23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9" i="67" l="1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49" i="67"/>
  <c r="F50" i="67"/>
  <c r="F51" i="67"/>
  <c r="F52" i="67"/>
  <c r="F53" i="67"/>
  <c r="F54" i="67"/>
  <c r="F55" i="67"/>
  <c r="I52" i="67" s="1"/>
  <c r="I51" i="67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I68" i="67" s="1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0" i="67" s="1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I140" i="65"/>
  <c r="F140" i="65"/>
  <c r="I139" i="65"/>
  <c r="F139" i="65"/>
  <c r="I143" i="65" s="1"/>
  <c r="F138" i="65"/>
  <c r="I138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9" i="65"/>
  <c r="F118" i="65"/>
  <c r="F117" i="65"/>
  <c r="F116" i="65"/>
  <c r="F115" i="65"/>
  <c r="F114" i="65"/>
  <c r="F113" i="65"/>
  <c r="I112" i="65"/>
  <c r="F112" i="65"/>
  <c r="F111" i="65"/>
  <c r="I110" i="65"/>
  <c r="F110" i="65"/>
  <c r="I109" i="65"/>
  <c r="F109" i="65"/>
  <c r="I113" i="65" s="1"/>
  <c r="F108" i="65"/>
  <c r="I108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7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I64" i="65"/>
  <c r="F64" i="65"/>
  <c r="F63" i="65"/>
  <c r="I65" i="65" s="1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103" i="64"/>
  <c r="F102" i="64"/>
  <c r="F101" i="64"/>
  <c r="F100" i="64"/>
  <c r="F99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F76" i="63"/>
  <c r="F75" i="63"/>
  <c r="F74" i="63"/>
  <c r="I67" i="63"/>
  <c r="I64" i="63"/>
  <c r="F64" i="63"/>
  <c r="F63" i="63"/>
  <c r="I65" i="63" s="1"/>
  <c r="F62" i="63"/>
  <c r="F61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I64" i="61" s="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53" i="65" l="1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0" i="67"/>
  <c r="I53" i="67"/>
  <c r="I48" i="67"/>
  <c r="I54" i="67" s="1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3" i="61"/>
  <c r="I68" i="61"/>
  <c r="I48" i="61"/>
  <c r="I49" i="61"/>
  <c r="I51" i="61"/>
  <c r="I50" i="61"/>
  <c r="I65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39" i="65" l="1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<sst xmlns="http://schemas.openxmlformats.org/spreadsheetml/2006/main" count="3533" uniqueCount="796">
  <si>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</si>
  <si>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</si>
  <si>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</si>
  <si>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</si>
  <si>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</si>
  <si>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</si>
  <si>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</si>
  <si>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</si>
  <si>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</si>
  <si>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</si>
  <si>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</si>
  <si>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</si>
  <si>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</si>
  <si>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</si>
  <si>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</si>
  <si>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</si>
  <si>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</si>
  <si>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</si>
  <si>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</si>
  <si>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</si>
  <si>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</si>
  <si>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</si>
  <si>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</si>
  <si>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</si>
  <si>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</si>
  <si>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</si>
  <si>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</si>
  <si>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</si>
  <si>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</si>
  <si>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</si>
  <si>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</si>
  <si>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</si>
  <si>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</si>
  <si>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</si>
  <si>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</si>
  <si>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</si>
  <si>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</si>
  <si>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</si>
  <si>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</si>
  <si>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</si>
  <si>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</si>
  <si>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</si>
  <si>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</si>
  <si>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</si>
  <si>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</si>
  <si>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</si>
  <si>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</si>
  <si>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</si>
  <si>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</si>
  <si>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</si>
  <si>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</si>
  <si>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</si>
  <si>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</si>
  <si>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</si>
  <si>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</si>
  <si>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</si>
  <si>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</si>
  <si>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</si>
  <si>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</si>
  <si>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</si>
  <si>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</si>
  <si>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</si>
  <si>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</si>
  <si>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</si>
  <si>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</si>
  <si>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</si>
  <si>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</si>
  <si>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</si>
  <si>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</si>
  <si>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</si>
  <si>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</si>
  <si>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</si>
  <si>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</si>
  <si>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</si>
  <si>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</si>
  <si>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</si>
  <si>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</si>
  <si>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</si>
  <si>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</si>
  <si>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</si>
  <si>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</si>
  <si>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</si>
  <si>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</si>
  <si>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</si>
  <si>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</si>
  <si>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</si>
  <si>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</si>
  <si>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</si>
  <si>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</si>
  <si>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</si>
  <si>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</si>
  <si>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</si>
  <si>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</si>
  <si>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</si>
  <si>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</si>
  <si>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</si>
  <si>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</si>
  <si>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</si>
  <si>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</si>
  <si>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</si>
  <si>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</si>
  <si>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</si>
  <si>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</si>
  <si>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</si>
  <si>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</si>
  <si>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</si>
  <si>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</si>
  <si>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</si>
  <si>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</si>
  <si>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</si>
  <si>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</si>
  <si>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</si>
  <si>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</si>
  <si>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</si>
  <si>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</si>
  <si>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</si>
  <si>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</si>
  <si>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</si>
  <si>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</si>
  <si>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</si>
  <si>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</si>
  <si>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</si>
  <si>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</si>
  <si>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</si>
  <si>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</si>
  <si>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</si>
  <si>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</si>
  <si>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</si>
  <si>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</si>
  <si>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</si>
  <si>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</si>
  <si>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</si>
  <si>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</si>
  <si>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</si>
  <si>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</si>
  <si>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</si>
  <si>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</si>
  <si>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</si>
  <si>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</si>
  <si>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</si>
  <si>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</si>
  <si>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</si>
  <si>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</si>
  <si>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</si>
  <si>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</si>
  <si>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</si>
  <si>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</si>
  <si>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</si>
  <si>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</si>
  <si>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</si>
  <si>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</si>
  <si>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</si>
  <si>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</si>
  <si>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</si>
  <si>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</si>
  <si>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</si>
  <si>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</si>
  <si>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</si>
  <si>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</si>
  <si>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</si>
  <si>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</si>
  <si>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</si>
  <si>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</si>
  <si>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</si>
  <si>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</si>
  <si>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</si>
  <si>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</si>
  <si>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</si>
  <si>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</si>
  <si>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</si>
  <si>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</si>
  <si>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</si>
  <si>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</si>
  <si>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</si>
  <si>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</si>
  <si>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</si>
  <si>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</si>
  <si>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</si>
  <si>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</si>
  <si>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</si>
  <si>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</si>
  <si>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</si>
  <si>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</si>
  <si>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</si>
  <si>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</si>
  <si>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</si>
  <si>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</si>
  <si>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</si>
  <si>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</si>
  <si>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</si>
  <si>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</si>
  <si>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</si>
  <si>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</si>
  <si>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</si>
  <si>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</si>
  <si>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</si>
  <si>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</si>
  <si>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</si>
  <si>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</si>
  <si>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</si>
  <si>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</si>
  <si>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</si>
  <si>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</si>
  <si>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</si>
  <si>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</si>
  <si>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</si>
  <si>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</si>
  <si>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</si>
  <si>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</si>
  <si>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</si>
  <si>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</si>
  <si>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</si>
  <si>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</si>
  <si>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</si>
  <si>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</si>
  <si>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</si>
  <si>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</si>
  <si>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</si>
  <si>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</si>
  <si>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</si>
  <si>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</si>
  <si>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</si>
  <si>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</si>
  <si>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</si>
  <si>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</si>
  <si>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</si>
  <si>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</si>
  <si>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</si>
  <si>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</si>
  <si>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</si>
  <si>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</si>
  <si>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</si>
  <si>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</si>
  <si>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</si>
  <si>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</si>
  <si>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</si>
  <si>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</si>
  <si>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</si>
  <si>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</si>
  <si>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</si>
  <si>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</si>
  <si>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</si>
  <si>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</si>
  <si>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</si>
  <si>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</si>
  <si>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</si>
  <si>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</si>
  <si>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</si>
  <si>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</si>
  <si>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</si>
  <si>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</si>
  <si>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</si>
  <si>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</si>
  <si>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</si>
  <si>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</si>
  <si>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</si>
  <si>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</si>
  <si>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</si>
  <si>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</si>
  <si>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</si>
  <si>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</si>
  <si>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</si>
  <si>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</si>
  <si>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</si>
  <si>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</si>
  <si>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</si>
  <si>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</si>
  <si>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</si>
  <si>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</si>
  <si>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</si>
  <si>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</si>
  <si>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</si>
  <si>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</si>
  <si>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</si>
  <si>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</si>
  <si>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</si>
  <si>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</si>
  <si>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</si>
  <si>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</si>
  <si>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</si>
  <si>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</si>
  <si>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</si>
  <si>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</si>
  <si>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</si>
  <si>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</si>
  <si>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</si>
  <si>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</si>
  <si>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</si>
  <si>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</si>
  <si>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</si>
  <si>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</si>
  <si>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</si>
  <si>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</si>
  <si>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</si>
  <si>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</si>
  <si>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</si>
  <si>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</si>
  <si>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</si>
  <si>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</si>
  <si>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</si>
  <si>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</si>
  <si>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</si>
  <si>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</si>
  <si>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</si>
  <si>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</si>
  <si>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</si>
  <si>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</si>
  <si>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</si>
  <si>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</si>
  <si>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</si>
  <si>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</si>
  <si>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</si>
  <si>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</si>
  <si>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</si>
  <si>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</si>
  <si>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</si>
  <si>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</si>
  <si>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</si>
  <si>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</si>
  <si>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</si>
  <si>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</si>
  <si>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</si>
  <si>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</si>
  <si>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</si>
  <si>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</si>
  <si>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</si>
  <si>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</si>
  <si>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</si>
  <si>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</si>
  <si>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</si>
  <si>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</si>
  <si>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</si>
  <si>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</si>
  <si>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</si>
  <si>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</si>
  <si>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</si>
  <si>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</si>
  <si>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</si>
  <si>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</si>
  <si>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</si>
  <si>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</si>
  <si>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</si>
  <si>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</si>
  <si>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</si>
  <si>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</si>
  <si>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</si>
  <si>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</si>
  <si>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</si>
  <si>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</si>
  <si>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</si>
  <si>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</si>
  <si>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</si>
  <si>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</si>
  <si>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</si>
  <si>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</si>
  <si>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</si>
  <si>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</si>
  <si>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</si>
  <si>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</si>
  <si>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</si>
  <si>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</si>
  <si>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</si>
  <si>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</si>
  <si>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</si>
  <si>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</si>
  <si>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</si>
  <si>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</si>
  <si>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</si>
  <si>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</si>
  <si>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</si>
  <si>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</si>
  <si>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</si>
  <si>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</si>
  <si>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</si>
  <si>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</si>
  <si>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</si>
  <si>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</si>
  <si>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</si>
  <si>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</si>
  <si>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</si>
  <si>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</si>
  <si>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</si>
  <si>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</si>
  <si>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</si>
  <si>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</si>
  <si>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</si>
  <si>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</si>
  <si>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</si>
  <si>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</si>
  <si>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</si>
  <si>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</si>
  <si>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</si>
  <si>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</si>
  <si>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</si>
  <si>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</si>
  <si>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</si>
  <si>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</si>
  <si>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</si>
  <si>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</si>
  <si>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</si>
  <si>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</si>
  <si>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</si>
  <si>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</si>
  <si>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</si>
  <si>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</si>
  <si>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</si>
  <si>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</si>
  <si>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</si>
  <si>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</si>
  <si>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</si>
  <si>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</si>
  <si>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</si>
  <si>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</si>
  <si>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</si>
  <si>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</si>
  <si>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</si>
  <si>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</si>
  <si>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</si>
  <si>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</si>
  <si>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</si>
  <si>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</si>
  <si>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</si>
  <si>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</si>
  <si>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</si>
  <si>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</si>
  <si>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</si>
  <si>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</si>
  <si>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</si>
  <si>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</si>
  <si>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</si>
  <si>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</si>
  <si>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</si>
  <si>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</si>
  <si>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</si>
  <si>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</si>
  <si>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</si>
  <si>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</si>
  <si>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</si>
  <si>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</si>
  <si>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</si>
  <si>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</si>
  <si>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</si>
  <si>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</si>
  <si>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</si>
  <si>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</si>
  <si>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</si>
  <si>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</si>
  <si>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</si>
  <si>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</si>
  <si>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</si>
  <si>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</si>
  <si>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</si>
  <si>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</si>
  <si>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</si>
  <si>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</si>
  <si>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</si>
  <si>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</si>
  <si>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</si>
  <si>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</si>
  <si>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</si>
  <si>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</si>
  <si>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</si>
  <si>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</si>
  <si>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</si>
  <si>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</si>
  <si>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</si>
  <si>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</si>
  <si>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</si>
  <si>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</si>
  <si>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</si>
  <si>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</si>
  <si>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</si>
  <si>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</si>
  <si>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</si>
  <si>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</si>
  <si>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</si>
  <si>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</si>
  <si>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</si>
  <si>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</si>
  <si>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</si>
  <si>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</si>
  <si>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</si>
  <si>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</si>
  <si>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</si>
  <si>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</si>
  <si>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</si>
  <si>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</si>
  <si>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</si>
  <si>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</si>
  <si>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</si>
  <si>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</si>
  <si>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</si>
  <si>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</si>
  <si>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</si>
  <si>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</si>
  <si>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</si>
  <si>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</si>
  <si>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</si>
  <si>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</si>
  <si>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</si>
  <si>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</si>
  <si>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</si>
  <si>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</si>
  <si>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</si>
  <si>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</si>
  <si>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</si>
  <si>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</si>
  <si>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</si>
  <si>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</si>
  <si>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</si>
  <si>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</si>
  <si>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</si>
  <si>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</si>
  <si>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</si>
  <si>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</si>
  <si>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</si>
  <si>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</si>
  <si>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</si>
  <si>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</si>
  <si>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</si>
  <si>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</si>
  <si>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</si>
  <si>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</si>
  <si>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</si>
  <si>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</si>
  <si>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</si>
  <si>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</si>
  <si>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</si>
  <si>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</si>
  <si>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</si>
  <si>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</si>
  <si>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</si>
  <si>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</si>
  <si>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</si>
  <si>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</si>
  <si>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</si>
  <si>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</si>
  <si>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</si>
  <si>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</si>
  <si>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</si>
  <si>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</si>
  <si>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</si>
  <si>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</si>
  <si>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</si>
  <si>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</si>
  <si>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</si>
  <si>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</si>
  <si>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</si>
  <si>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</si>
  <si>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</si>
  <si>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</si>
  <si>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</si>
  <si>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</si>
  <si>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</si>
  <si>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</si>
  <si>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</si>
  <si>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</si>
  <si>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</si>
  <si>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</si>
  <si>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</si>
  <si>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</si>
  <si>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</si>
  <si>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</si>
  <si>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</si>
  <si>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</si>
  <si>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</si>
  <si>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</si>
  <si>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</si>
  <si>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</si>
  <si>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</si>
  <si>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</si>
  <si>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</si>
  <si>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</si>
  <si>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</si>
  <si>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</si>
  <si>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</si>
  <si>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</si>
  <si>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</si>
  <si>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</si>
  <si>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</si>
  <si>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</si>
  <si>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</si>
  <si>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</si>
  <si>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</si>
  <si>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</si>
  <si>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</si>
  <si>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</si>
  <si>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</si>
  <si>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</si>
  <si>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</si>
  <si>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</si>
  <si>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</si>
  <si>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</si>
  <si>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</si>
  <si>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</si>
  <si>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</si>
  <si>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</si>
  <si>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</si>
  <si>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</si>
  <si>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</si>
  <si>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</si>
  <si>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</si>
  <si>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</si>
  <si>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</si>
  <si>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</si>
  <si>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</si>
  <si>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</si>
  <si>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</si>
  <si>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</si>
  <si>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</si>
  <si>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</si>
  <si>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</si>
  <si>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</si>
  <si>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</si>
  <si>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</si>
  <si>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</si>
  <si>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</si>
  <si>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</si>
  <si>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</si>
  <si>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</si>
  <si>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</si>
  <si>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</si>
  <si>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</si>
  <si>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</si>
  <si>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</si>
  <si>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</si>
  <si>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</si>
  <si>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</si>
  <si>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</si>
  <si>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</si>
  <si>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</si>
  <si>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</si>
  <si>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</si>
  <si>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</si>
  <si>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</si>
  <si>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</si>
  <si>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</si>
  <si>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</si>
  <si>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</si>
  <si>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</si>
  <si>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</si>
  <si>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</si>
  <si>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</si>
  <si>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</si>
  <si>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</si>
  <si>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</si>
  <si>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</si>
  <si>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</si>
  <si>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</si>
  <si>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</si>
  <si>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</si>
  <si>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</si>
  <si>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</si>
  <si>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</si>
  <si>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</si>
  <si>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</si>
  <si>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</si>
  <si>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</si>
  <si>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</si>
  <si>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</si>
  <si>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Working on Api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</si>
  <si>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</si>
  <si>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</si>
  <si>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</si>
  <si>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</si>
  <si>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</si>
  <si>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</si>
  <si>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</si>
  <si>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</si>
  <si>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</si>
  <si>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</si>
  <si>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</si>
  <si>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</si>
  <si>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</si>
  <si>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</si>
  <si>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</si>
  <si>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</si>
  <si>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</si>
  <si>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</si>
  <si>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</si>
  <si>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</si>
  <si>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</si>
  <si>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</si>
  <si>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</si>
  <si>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</si>
  <si>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</si>
  <si>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</si>
  <si>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</si>
  <si>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</si>
  <si>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</si>
  <si>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</si>
  <si>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</si>
  <si>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</si>
  <si>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</si>
  <si>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</si>
  <si>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</si>
  <si>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</si>
  <si>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</si>
  <si>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</si>
  <si>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</si>
  <si>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</si>
  <si>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</si>
  <si>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</si>
  <si>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</si>
  <si>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</si>
  <si>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</si>
  <si>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</si>
  <si>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</si>
  <si>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</si>
  <si>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</si>
  <si>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</si>
  <si>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</si>
  <si>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</si>
  <si>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</si>
  <si>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query component in angular</t>
  </si>
  <si>
    <t>Refined query component</t>
  </si>
  <si>
    <t>Explored on routing</t>
  </si>
  <si>
    <t>Worked on routing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</si>
  <si>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</si>
  <si>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</si>
  <si>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</si>
  <si>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</si>
  <si>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</si>
  <si>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</si>
  <si>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</si>
  <si>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</si>
  <si>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</si>
  <si>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</si>
  <si>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</si>
  <si>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</si>
  <si>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</si>
  <si>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</si>
  <si>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</si>
  <si>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</si>
  <si>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</si>
  <si>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</si>
  <si>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</si>
  <si>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</si>
  <si>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</si>
  <si>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</si>
  <si>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</si>
  <si>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</si>
  <si>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</si>
  <si>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</si>
  <si>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Worked on SideBar Component</t>
  </si>
  <si>
    <t>Worked on the SideNav Collapse</t>
  </si>
  <si>
    <t>expored on angular component and materials</t>
  </si>
  <si>
    <t>worked on Reviewer Dashboard in Angualr</t>
  </si>
  <si>
    <t>worked on Reviewer side (Employee)in Angualr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</si>
  <si>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</si>
  <si>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</si>
  <si>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</si>
  <si>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</si>
  <si>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</si>
  <si>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Angular session by training department</t>
  </si>
  <si>
    <t>working on the component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</si>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</sst>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0" fontId="17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9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17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14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A19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A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5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topLeftCell="A8"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2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topLeftCell="A42"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6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6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6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6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6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6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6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6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6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6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6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6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6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6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6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6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6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6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6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6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6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6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6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6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6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65"/>
      <c r="B30" s="43"/>
      <c r="C30" s="43"/>
      <c r="D30" s="59"/>
      <c r="E30" s="59"/>
      <c r="F30" s="59">
        <f t="shared" si="0"/>
        <v>0</v>
      </c>
    </row>
    <row r="31" spans="1:9">
      <c r="A31" s="6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6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6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6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6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6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6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6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6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6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6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6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6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6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6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6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6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6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6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6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6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6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6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6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6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6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6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6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6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6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6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6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6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6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6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6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6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6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6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6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6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6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6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65"/>
      <c r="B74" s="43"/>
      <c r="C74" s="43"/>
      <c r="D74" s="59"/>
      <c r="E74" s="59"/>
      <c r="F74" s="59">
        <f t="shared" si="25"/>
        <v>0</v>
      </c>
    </row>
    <row r="75" spans="1:9">
      <c r="A75" s="6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65"/>
      <c r="B76" s="43"/>
      <c r="C76" s="43"/>
      <c r="D76" s="59"/>
      <c r="E76" s="59"/>
      <c r="F76" s="59">
        <f t="shared" si="25"/>
        <v>0</v>
      </c>
    </row>
    <row r="77" spans="1:9">
      <c r="A77" s="6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6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6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6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6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6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6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6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6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6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6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6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65"/>
      <c r="B90" s="43"/>
      <c r="C90" s="43"/>
      <c r="D90" s="59"/>
      <c r="E90" s="59"/>
      <c r="F90" s="59">
        <f t="shared" si="25"/>
        <v>0</v>
      </c>
    </row>
    <row r="91" spans="1:9">
      <c r="A91" s="6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6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6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6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6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6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6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6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6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6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6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65"/>
      <c r="B102" s="43"/>
      <c r="C102" s="43"/>
      <c r="D102" s="59"/>
      <c r="E102" s="59"/>
      <c r="F102" s="59">
        <f t="shared" si="25"/>
        <v>0</v>
      </c>
    </row>
    <row r="103" spans="1:9">
      <c r="A103" s="65"/>
      <c r="B103" s="43"/>
      <c r="C103" s="43"/>
      <c r="D103" s="59"/>
      <c r="E103" s="59"/>
      <c r="F103" s="59">
        <f t="shared" si="25"/>
        <v>0</v>
      </c>
    </row>
    <row r="104" spans="1:9">
      <c r="A104" s="65"/>
      <c r="B104" s="43"/>
      <c r="C104" s="43"/>
      <c r="D104" s="59"/>
      <c r="E104" s="59"/>
      <c r="F104" s="59">
        <f t="shared" si="25"/>
        <v>0</v>
      </c>
    </row>
    <row r="105" spans="1:9">
      <c r="A105" s="65"/>
      <c r="B105" s="43"/>
      <c r="C105" s="43"/>
      <c r="D105" s="59"/>
      <c r="E105" s="59"/>
      <c r="F105" s="59">
        <f t="shared" si="25"/>
        <v>0</v>
      </c>
    </row>
    <row r="106" spans="1:9">
      <c r="A106" s="65"/>
      <c r="B106" s="43"/>
      <c r="C106" s="43"/>
      <c r="D106" s="59"/>
      <c r="E106" s="59"/>
      <c r="F106" s="59">
        <f t="shared" si="25"/>
        <v>0</v>
      </c>
    </row>
    <row r="107" spans="1:9">
      <c r="A107" s="6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6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6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6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6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6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6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6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6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6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6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6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6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65"/>
      <c r="B120" s="43"/>
      <c r="C120" s="43"/>
      <c r="D120" s="59"/>
      <c r="E120" s="59"/>
      <c r="F120" s="59">
        <f t="shared" si="25"/>
        <v>0</v>
      </c>
    </row>
    <row r="121" spans="1:9">
      <c r="A121" s="6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6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6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6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6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6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6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6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6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6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6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6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6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6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6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6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6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6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6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6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6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6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6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6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6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6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6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65"/>
      <c r="B148" s="43"/>
      <c r="C148" s="43"/>
      <c r="D148" s="59"/>
      <c r="E148" s="59"/>
      <c r="F148" s="59">
        <f t="shared" si="57"/>
        <v>0</v>
      </c>
    </row>
    <row r="149" spans="1:9">
      <c r="A149" s="65"/>
      <c r="B149" s="43"/>
      <c r="C149" s="43"/>
      <c r="D149" s="59"/>
      <c r="E149" s="59"/>
      <c r="F149" s="59">
        <f t="shared" si="57"/>
        <v>0</v>
      </c>
    </row>
    <row r="150" spans="1:9">
      <c r="A150" s="6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65"/>
      <c r="B151" s="43"/>
      <c r="C151" s="43"/>
      <c r="D151" s="59"/>
      <c r="E151" s="59"/>
      <c r="F151" s="59">
        <f t="shared" si="57"/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6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65"/>
      <c r="B162" s="43"/>
      <c r="C162" s="43"/>
      <c r="D162" s="59"/>
      <c r="E162" s="59"/>
      <c r="F162" s="59">
        <f t="shared" si="57"/>
        <v>0</v>
      </c>
    </row>
    <row r="163" spans="1:9">
      <c r="A163" s="65"/>
      <c r="B163" s="43"/>
      <c r="C163" s="43"/>
      <c r="D163" s="59"/>
      <c r="E163" s="59"/>
      <c r="F163" s="59">
        <f t="shared" si="57"/>
        <v>0</v>
      </c>
    </row>
    <row r="164" spans="1:9">
      <c r="A164" s="65"/>
      <c r="B164" s="43"/>
      <c r="C164" s="43"/>
      <c r="D164" s="59"/>
      <c r="E164" s="59"/>
      <c r="F164" s="59">
        <f t="shared" si="57"/>
        <v>0</v>
      </c>
    </row>
    <row r="165" spans="1:9">
      <c r="A165" s="65"/>
      <c r="B165" s="43"/>
      <c r="C165" s="43"/>
      <c r="D165" s="59"/>
      <c r="E165" s="59"/>
      <c r="F165" s="59">
        <f t="shared" si="57"/>
        <v>0</v>
      </c>
    </row>
    <row r="166" spans="1:9">
      <c r="A166" s="65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66" workbookViewId="0">
      <selection activeCell="B122" sqref="B12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6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6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6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6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6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6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6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6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6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6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6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65"/>
      <c r="B15" s="43"/>
      <c r="C15" s="43"/>
      <c r="D15" s="59"/>
      <c r="E15" s="59"/>
      <c r="F15" s="59">
        <f t="shared" si="0"/>
        <v>0</v>
      </c>
    </row>
    <row r="16" spans="1:17">
      <c r="A16" s="6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6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6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6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6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6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6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6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6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6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6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6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6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6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6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65"/>
      <c r="B31" s="43"/>
      <c r="C31" s="43"/>
      <c r="D31" s="59"/>
      <c r="E31" s="59"/>
      <c r="F31" s="59">
        <f t="shared" si="0"/>
        <v>0</v>
      </c>
    </row>
    <row r="32" spans="1:9">
      <c r="A32" s="6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6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6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6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6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6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6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6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6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6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6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6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6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6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6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6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6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6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6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6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6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6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6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6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6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6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6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65"/>
      <c r="B61" s="43"/>
      <c r="C61" s="43"/>
      <c r="D61" s="59"/>
      <c r="E61" s="59"/>
      <c r="F61" s="59">
        <f t="shared" si="0"/>
        <v>0</v>
      </c>
    </row>
    <row r="62" spans="1:9">
      <c r="A62" s="6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6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 t="shared" ref="I63" si="22">SUMIFS(F62:F76, C62:C76,H63)</f>
        <v>0.16875000000000012</v>
      </c>
    </row>
    <row r="64" spans="1:9">
      <c r="A64" s="6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6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 t="shared" ref="I65" si="23">SUMIFS(F62:F76, C62:C76,H65)</f>
        <v>6.2499999999999889E-2</v>
      </c>
    </row>
    <row r="66" spans="1:9">
      <c r="A66" s="6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4">SUMIFS(F62:F76, C62:C76,H66)</f>
        <v>2.0833333333333259E-2</v>
      </c>
    </row>
    <row r="67" spans="1:9">
      <c r="A67" s="6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5">E67-D67</f>
        <v>1.7361111111111049E-2</v>
      </c>
      <c r="H67" s="60" t="s">
        <v>390</v>
      </c>
      <c r="I67" s="59">
        <f t="shared" ref="I67" si="26">SUMIFS(F62:F76, C62:C76,H67)</f>
        <v>3.7500000000000089E-2</v>
      </c>
    </row>
    <row r="68" spans="1:9">
      <c r="A68" s="6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5"/>
        <v>3.7500000000000089E-2</v>
      </c>
      <c r="H68" s="60" t="s">
        <v>386</v>
      </c>
      <c r="I68" s="59">
        <f t="shared" ref="I68" si="27">SUMIFS(F62:F76, C62:C76,H68)</f>
        <v>3.472222222222221E-2</v>
      </c>
    </row>
    <row r="69" spans="1:9">
      <c r="A69" s="6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5"/>
        <v>2.0833333333333259E-2</v>
      </c>
      <c r="H69" s="56" t="s">
        <v>394</v>
      </c>
      <c r="I69" s="57">
        <f t="shared" ref="I69" si="28">SUM(I63:I68)</f>
        <v>0.44444444444444448</v>
      </c>
    </row>
    <row r="70" spans="1:9">
      <c r="A70" s="6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5"/>
        <v>2.7777777777777679E-2</v>
      </c>
      <c r="I70" s="61"/>
    </row>
    <row r="71" spans="1:9">
      <c r="A71" s="6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5"/>
        <v>1.736111111111116E-2</v>
      </c>
      <c r="I71" s="61"/>
    </row>
    <row r="72" spans="1:9">
      <c r="A72" s="6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5"/>
        <v>6.3888888888888995E-2</v>
      </c>
    </row>
    <row r="73" spans="1:9">
      <c r="A73" s="6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5"/>
        <v>3.472222222222221E-2</v>
      </c>
    </row>
    <row r="74" spans="1:9">
      <c r="A74" s="65"/>
      <c r="B74" s="43"/>
      <c r="C74" s="43"/>
      <c r="D74" s="59"/>
      <c r="E74" s="59"/>
      <c r="F74" s="59">
        <f t="shared" si="25"/>
        <v>0</v>
      </c>
    </row>
    <row r="75" spans="1:9">
      <c r="A75" s="65"/>
      <c r="B75" s="43" t="s">
        <v>528</v>
      </c>
      <c r="C75" s="43"/>
      <c r="D75" s="59"/>
      <c r="E75" s="59"/>
      <c r="F75" s="59">
        <f t="shared" si="25"/>
        <v>0</v>
      </c>
    </row>
    <row r="76" spans="1:9">
      <c r="A76" s="65"/>
      <c r="B76" s="43"/>
      <c r="C76" s="43"/>
      <c r="D76" s="59"/>
      <c r="E76" s="59"/>
      <c r="F76" s="59">
        <f t="shared" si="25"/>
        <v>0</v>
      </c>
    </row>
    <row r="77" spans="1:9">
      <c r="A77" s="6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5"/>
        <v>2.083333333333337E-2</v>
      </c>
      <c r="H77" s="57" t="s">
        <v>380</v>
      </c>
      <c r="I77" s="57" t="s">
        <v>381</v>
      </c>
    </row>
    <row r="78" spans="1:9">
      <c r="A78" s="6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5"/>
        <v>3.8888888888888917E-2</v>
      </c>
      <c r="H78" s="60" t="s">
        <v>382</v>
      </c>
      <c r="I78" s="59">
        <f t="shared" ref="I78" si="29">SUMIFS(F77:F91, C77:C91,H78)</f>
        <v>0.29861111111111099</v>
      </c>
    </row>
    <row r="79" spans="1:9">
      <c r="A79" s="6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5"/>
        <v>3.125E-2</v>
      </c>
      <c r="H79" s="60" t="s">
        <v>384</v>
      </c>
      <c r="I79" s="59">
        <f t="shared" ref="I79" si="30">SUMIFS(F77:F91, C77:C91,H79)</f>
        <v>3.8888888888888917E-2</v>
      </c>
    </row>
    <row r="80" spans="1:9">
      <c r="A80" s="6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31">SUMIFS(F77:F91, C77:C91,H80)</f>
        <v>7.638888888888884E-2</v>
      </c>
    </row>
    <row r="81" spans="1:9">
      <c r="A81" s="6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2">SUMIFS(F77:F91, C77:C91,H81)</f>
        <v>2.0833333333333259E-2</v>
      </c>
    </row>
    <row r="82" spans="1:9">
      <c r="A82" s="6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5"/>
        <v>1.388888888888884E-2</v>
      </c>
      <c r="H82" s="60" t="s">
        <v>390</v>
      </c>
      <c r="I82" s="59">
        <f t="shared" ref="I82" si="33">SUMIFS(F77:F91, C77:C91,H82)</f>
        <v>1.3888888888888951E-2</v>
      </c>
    </row>
    <row r="83" spans="1:9">
      <c r="A83" s="6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5"/>
        <v>2.083333333333337E-2</v>
      </c>
      <c r="H83" s="60" t="s">
        <v>386</v>
      </c>
      <c r="I83" s="59">
        <f t="shared" ref="I83" si="34">SUMIFS(F77:F91, C77:C91,H83)</f>
        <v>4.5138888888888895E-2</v>
      </c>
    </row>
    <row r="84" spans="1:9">
      <c r="A84" s="6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5"/>
        <v>1.388888888888884E-2</v>
      </c>
      <c r="H84" s="56" t="s">
        <v>394</v>
      </c>
      <c r="I84" s="57">
        <f t="shared" ref="I84" si="35">SUM(I78:I83)</f>
        <v>0.49374999999999986</v>
      </c>
    </row>
    <row r="85" spans="1:9">
      <c r="A85" s="6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5"/>
        <v>3.125E-2</v>
      </c>
      <c r="I85" s="61"/>
    </row>
    <row r="86" spans="1:9">
      <c r="A86" s="6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5"/>
        <v>1.3888888888888951E-2</v>
      </c>
      <c r="I86" s="61"/>
    </row>
    <row r="87" spans="1:9">
      <c r="A87" s="6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5"/>
        <v>2.0833333333333259E-2</v>
      </c>
    </row>
    <row r="88" spans="1:9">
      <c r="A88" s="6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5"/>
        <v>6.25E-2</v>
      </c>
    </row>
    <row r="89" spans="1:9">
      <c r="A89" s="6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5"/>
        <v>4.166666666666663E-2</v>
      </c>
    </row>
    <row r="90" spans="1:9">
      <c r="A90" s="6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5"/>
        <v>0.1597222222222221</v>
      </c>
    </row>
    <row r="91" spans="1:9">
      <c r="A91" s="65"/>
      <c r="B91" s="43" t="s">
        <v>538</v>
      </c>
      <c r="C91" s="43"/>
      <c r="D91" s="59"/>
      <c r="E91" s="59"/>
      <c r="F91" s="59">
        <f t="shared" si="25"/>
        <v>0</v>
      </c>
    </row>
    <row r="92" spans="1:9">
      <c r="A92" s="6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6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6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6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6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6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65"/>
      <c r="B98" s="43"/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65"/>
      <c r="B99" s="43"/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65"/>
      <c r="B100" s="43"/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6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65"/>
      <c r="B102" s="43"/>
      <c r="C102" s="43"/>
      <c r="D102" s="59"/>
      <c r="E102" s="59"/>
      <c r="F102" s="59">
        <f t="shared" si="25"/>
        <v>0</v>
      </c>
    </row>
    <row r="103" spans="1:9">
      <c r="A103" s="65"/>
      <c r="B103" s="43"/>
      <c r="C103" s="43"/>
      <c r="D103" s="59"/>
      <c r="E103" s="59"/>
      <c r="F103" s="59">
        <f t="shared" si="25"/>
        <v>0</v>
      </c>
    </row>
    <row r="104" spans="1:9">
      <c r="A104" s="65"/>
      <c r="B104" s="43"/>
      <c r="C104" s="43"/>
      <c r="D104" s="59"/>
      <c r="E104" s="59"/>
      <c r="F104" s="59">
        <f t="shared" si="25"/>
        <v>0</v>
      </c>
    </row>
    <row r="105" spans="1:9">
      <c r="A105" s="65"/>
      <c r="B105" s="43" t="s">
        <v>539</v>
      </c>
      <c r="C105" s="43"/>
      <c r="D105" s="59"/>
      <c r="E105" s="59"/>
      <c r="F105" s="59">
        <f t="shared" si="25"/>
        <v>0</v>
      </c>
    </row>
    <row r="106" spans="1:9">
      <c r="A106" s="65"/>
      <c r="B106" s="43"/>
      <c r="C106" s="43"/>
      <c r="D106" s="59"/>
      <c r="E106" s="59"/>
      <c r="F106" s="59">
        <f t="shared" si="25"/>
        <v>0</v>
      </c>
    </row>
    <row r="107" spans="1:9">
      <c r="A107" s="6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5"/>
        <v>4.3055555555555514E-2</v>
      </c>
      <c r="H107" s="57" t="s">
        <v>380</v>
      </c>
      <c r="I107" s="57" t="s">
        <v>381</v>
      </c>
    </row>
    <row r="108" spans="1:9">
      <c r="A108" s="6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5"/>
        <v>3.7500000000000033E-2</v>
      </c>
      <c r="H108" s="60" t="s">
        <v>382</v>
      </c>
      <c r="I108" s="59">
        <f t="shared" ref="I108" si="43">SUMIFS(F107:F121, C107:C121,H108)</f>
        <v>0.26458333333333328</v>
      </c>
    </row>
    <row r="109" spans="1:9">
      <c r="A109" s="6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5"/>
        <v>6.5277777777777768E-2</v>
      </c>
      <c r="H109" s="60" t="s">
        <v>384</v>
      </c>
      <c r="I109" s="59">
        <f t="shared" ref="I109" si="44">SUMIFS(F107:F121, C107:C121,H109)</f>
        <v>3.7500000000000033E-2</v>
      </c>
    </row>
    <row r="110" spans="1:9">
      <c r="A110" s="6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5"/>
        <v>6.9444444444444198E-3</v>
      </c>
      <c r="H110" s="60" t="s">
        <v>387</v>
      </c>
      <c r="I110" s="59">
        <f t="shared" ref="I110" si="45">SUMIFS(F107:F121, C107:C121,H110)</f>
        <v>7.291666666666663E-2</v>
      </c>
    </row>
    <row r="111" spans="1:9">
      <c r="A111" s="6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5"/>
        <v>6.9444444444445308E-3</v>
      </c>
      <c r="H111" s="60" t="s">
        <v>379</v>
      </c>
      <c r="I111" s="59">
        <f t="shared" ref="I111" si="46">SUMIFS(F107:F121, C107:C121,H111)</f>
        <v>2.0833333333333259E-2</v>
      </c>
    </row>
    <row r="112" spans="1:9">
      <c r="A112" s="6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5"/>
        <v>3.125E-2</v>
      </c>
      <c r="H112" s="60" t="s">
        <v>390</v>
      </c>
      <c r="I112" s="59">
        <f t="shared" ref="I112" si="47">SUMIFS(F107:F121, C107:C121,H112)</f>
        <v>3.7500000000000089E-2</v>
      </c>
    </row>
    <row r="113" spans="1:9">
      <c r="A113" s="6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5"/>
        <v>2.9166666666666563E-2</v>
      </c>
      <c r="H113" s="60" t="s">
        <v>386</v>
      </c>
      <c r="I113" s="59">
        <f t="shared" ref="I113" si="48">SUMIFS(F107:F121, C107:C121,H113)</f>
        <v>4.3055555555555514E-2</v>
      </c>
    </row>
    <row r="114" spans="1:9">
      <c r="A114" s="6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5"/>
        <v>3.7500000000000089E-2</v>
      </c>
      <c r="H114" s="56" t="s">
        <v>394</v>
      </c>
      <c r="I114" s="57">
        <f t="shared" ref="I114" si="49">SUM(I108:I113)</f>
        <v>0.47638888888888881</v>
      </c>
    </row>
    <row r="115" spans="1:9">
      <c r="A115" s="6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5"/>
        <v>2.0833333333333259E-2</v>
      </c>
      <c r="I115" s="61"/>
    </row>
    <row r="116" spans="1:9">
      <c r="A116" s="6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5"/>
        <v>3.125E-2</v>
      </c>
      <c r="I116" s="61"/>
    </row>
    <row r="117" spans="1:9">
      <c r="A117" s="6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5"/>
        <v>6.9444444444445308E-3</v>
      </c>
    </row>
    <row r="118" spans="1:9">
      <c r="A118" s="6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5"/>
        <v>3.472222222222221E-2</v>
      </c>
    </row>
    <row r="119" spans="1:9">
      <c r="A119" s="6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6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5"/>
        <v>4.166666666666663E-2</v>
      </c>
    </row>
    <row r="121" spans="1:9">
      <c r="A121" s="6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5"/>
        <v>4.166666666666663E-2</v>
      </c>
    </row>
    <row r="122" spans="1:9">
      <c r="A122" s="6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5"/>
        <v>2.2222222222222199E-2</v>
      </c>
      <c r="H122" s="57" t="s">
        <v>380</v>
      </c>
      <c r="I122" s="57" t="s">
        <v>381</v>
      </c>
    </row>
    <row r="123" spans="1:9">
      <c r="A123" s="6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5"/>
        <v>3.7500000000000033E-2</v>
      </c>
      <c r="H123" s="60" t="s">
        <v>382</v>
      </c>
      <c r="I123" s="59">
        <f t="shared" ref="I123" si="50">SUMIFS(F122:F136, C122:C136,H123)</f>
        <v>0.29583333333333334</v>
      </c>
    </row>
    <row r="124" spans="1:9">
      <c r="A124" s="6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5"/>
        <v>6.5277777777777768E-2</v>
      </c>
      <c r="H124" s="60" t="s">
        <v>384</v>
      </c>
      <c r="I124" s="59">
        <f t="shared" ref="I124" si="51">SUMIFS(F122:F136, C122:C136,H124)</f>
        <v>5.4861111111111194E-2</v>
      </c>
    </row>
    <row r="125" spans="1:9">
      <c r="A125" s="6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5"/>
        <v>6.9444444444444198E-3</v>
      </c>
      <c r="H125" s="60" t="s">
        <v>387</v>
      </c>
      <c r="I125" s="59">
        <f t="shared" ref="I125" si="52">SUMIFS(F122:F136, C122:C136,H125)</f>
        <v>3.472222222222221E-2</v>
      </c>
    </row>
    <row r="126" spans="1:9">
      <c r="A126" s="6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5"/>
        <v>6.9444444444445308E-3</v>
      </c>
      <c r="H126" s="60" t="s">
        <v>379</v>
      </c>
      <c r="I126" s="59">
        <f t="shared" ref="I126" si="53">SUMIFS(F122:F136, C122:C136,H126)</f>
        <v>3.4722222222222099E-2</v>
      </c>
    </row>
    <row r="127" spans="1:9">
      <c r="A127" s="6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5"/>
        <v>3.125E-2</v>
      </c>
      <c r="H127" s="60" t="s">
        <v>390</v>
      </c>
      <c r="I127" s="59">
        <f t="shared" ref="I127" si="54">SUMIFS(F122:F136, C122:C136,H127)</f>
        <v>3.7500000000000089E-2</v>
      </c>
    </row>
    <row r="128" spans="1:9">
      <c r="A128" s="6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5"/>
        <v>2.9166666666666563E-2</v>
      </c>
      <c r="H128" s="60" t="s">
        <v>386</v>
      </c>
      <c r="I128" s="59">
        <f t="shared" ref="I128" si="55">SUMIFS(F122:F136, C122:C136,H128)</f>
        <v>1.0499999999999998</v>
      </c>
    </row>
    <row r="129" spans="1:9">
      <c r="A129" s="6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5"/>
        <v>3.7500000000000089E-2</v>
      </c>
      <c r="H129" s="56" t="s">
        <v>394</v>
      </c>
      <c r="I129" s="57">
        <f t="shared" ref="I129" si="56">SUM(I123:I128)</f>
        <v>1.5076388888888888</v>
      </c>
    </row>
    <row r="130" spans="1:9">
      <c r="A130" s="6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5"/>
        <v>2.0833333333333259E-2</v>
      </c>
      <c r="I130" s="61"/>
    </row>
    <row r="131" spans="1:9">
      <c r="A131" s="6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7">E131-D131</f>
        <v>1.736111111111116E-2</v>
      </c>
      <c r="I131" s="61"/>
    </row>
    <row r="132" spans="1:9">
      <c r="A132" s="6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7"/>
        <v>1.388888888888884E-2</v>
      </c>
    </row>
    <row r="133" spans="1:9">
      <c r="A133" s="6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7"/>
        <v>6.9444444444445308E-3</v>
      </c>
    </row>
    <row r="134" spans="1:9">
      <c r="A134" s="6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7"/>
        <v>3.472222222222221E-2</v>
      </c>
    </row>
    <row r="135" spans="1:9">
      <c r="A135" s="6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7"/>
        <v>1.0069444444444442</v>
      </c>
    </row>
    <row r="136" spans="1:9">
      <c r="A136" s="6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7"/>
        <v>0.17013888888888884</v>
      </c>
    </row>
    <row r="137" spans="1:9">
      <c r="A137" s="6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7"/>
        <v>4.166666666666663E-2</v>
      </c>
      <c r="H137" s="57" t="s">
        <v>380</v>
      </c>
      <c r="I137" s="57" t="s">
        <v>381</v>
      </c>
    </row>
    <row r="138" spans="1:9">
      <c r="A138" s="6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7"/>
        <v>3.7500000000000033E-2</v>
      </c>
      <c r="H138" s="60" t="s">
        <v>382</v>
      </c>
      <c r="I138" s="59">
        <f t="shared" ref="I138" si="58">SUMIFS(F137:F151, C137:C151,H138)</f>
        <v>0.26780092592592603</v>
      </c>
    </row>
    <row r="139" spans="1:9">
      <c r="A139" s="6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7"/>
        <v>1.0416666666666685E-2</v>
      </c>
      <c r="H139" s="60" t="s">
        <v>384</v>
      </c>
      <c r="I139" s="59">
        <f t="shared" ref="I139" si="59">SUMIFS(F137:F151, C137:C151,H139)</f>
        <v>3.7500000000000033E-2</v>
      </c>
    </row>
    <row r="140" spans="1:9">
      <c r="A140" s="6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7"/>
        <v>4.166666666666663E-2</v>
      </c>
      <c r="H140" s="60" t="s">
        <v>387</v>
      </c>
      <c r="I140" s="59">
        <f t="shared" ref="I140" si="60">SUMIFS(F137:F151, C137:C151,H140)</f>
        <v>4.1689814814814596E-2</v>
      </c>
    </row>
    <row r="141" spans="1:9">
      <c r="A141" s="6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7"/>
        <v>5.2083333333333315E-2</v>
      </c>
      <c r="H141" s="60" t="s">
        <v>379</v>
      </c>
      <c r="I141" s="59">
        <f t="shared" ref="I141" si="61">SUMIFS(F137:F151, C137:C151,H141)</f>
        <v>2.0833333333333259E-2</v>
      </c>
    </row>
    <row r="142" spans="1:9">
      <c r="A142" s="6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7"/>
        <v>2.777777777777779E-2</v>
      </c>
      <c r="H142" s="60" t="s">
        <v>390</v>
      </c>
      <c r="I142" s="59">
        <f t="shared" ref="I142" si="62">SUMIFS(F137:F151, C137:C151,H142)</f>
        <v>3.7500000000000089E-2</v>
      </c>
    </row>
    <row r="143" spans="1:9">
      <c r="A143" s="6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7"/>
        <v>3.7500000000000089E-2</v>
      </c>
      <c r="H143" s="60" t="s">
        <v>386</v>
      </c>
      <c r="I143" s="59">
        <f t="shared" ref="I143" si="63">SUMIFS(F137:F151, C137:C151,H143)</f>
        <v>5.2083333333333315E-2</v>
      </c>
    </row>
    <row r="144" spans="1:9">
      <c r="A144" s="6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7"/>
        <v>2.0833333333333259E-2</v>
      </c>
      <c r="H144" s="56" t="s">
        <v>394</v>
      </c>
      <c r="I144" s="57">
        <f t="shared" ref="I144" si="64">SUM(I138:I143)</f>
        <v>0.45740740740740732</v>
      </c>
    </row>
    <row r="145" spans="1:9">
      <c r="A145" s="6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7"/>
        <v>2.0833333333333259E-2</v>
      </c>
      <c r="I145" s="61"/>
    </row>
    <row r="146" spans="1:9">
      <c r="A146" s="6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7"/>
        <v>1.388888888888884E-2</v>
      </c>
      <c r="I146" s="61"/>
    </row>
    <row r="147" spans="1:9">
      <c r="A147" s="6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7"/>
        <v>2.7777777777777901E-2</v>
      </c>
    </row>
    <row r="148" spans="1:9">
      <c r="A148" s="6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7"/>
        <v>4.166666666666663E-2</v>
      </c>
    </row>
    <row r="149" spans="1:9">
      <c r="A149" s="6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7"/>
        <v>2.0856481481481337E-2</v>
      </c>
    </row>
    <row r="150" spans="1:9">
      <c r="A150" s="6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7"/>
        <v>6.2939814814814921E-2</v>
      </c>
    </row>
    <row r="151" spans="1:9">
      <c r="A151" s="65"/>
      <c r="B151" s="43" t="s">
        <v>568</v>
      </c>
      <c r="C151" s="43"/>
      <c r="D151" s="59"/>
      <c r="E151" s="59"/>
      <c r="F151" s="59">
        <f t="shared" si="57"/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7"/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6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65"/>
      <c r="B162" s="43"/>
      <c r="C162" s="43"/>
      <c r="D162" s="59"/>
      <c r="E162" s="59"/>
      <c r="F162" s="59">
        <f t="shared" si="57"/>
        <v>0</v>
      </c>
    </row>
    <row r="163" spans="1:9">
      <c r="A163" s="65"/>
      <c r="B163" s="43"/>
      <c r="C163" s="43"/>
      <c r="D163" s="59"/>
      <c r="E163" s="59"/>
      <c r="F163" s="59">
        <f t="shared" si="57"/>
        <v>0</v>
      </c>
    </row>
    <row r="164" spans="1:9">
      <c r="A164" s="65"/>
      <c r="B164" s="43"/>
      <c r="C164" s="43"/>
      <c r="D164" s="59"/>
      <c r="E164" s="59"/>
      <c r="F164" s="59">
        <f t="shared" si="57"/>
        <v>0</v>
      </c>
    </row>
    <row r="165" spans="1:9">
      <c r="A165" s="65"/>
      <c r="B165" s="43"/>
      <c r="C165" s="43"/>
      <c r="D165" s="59"/>
      <c r="E165" s="59"/>
      <c r="F165" s="59">
        <f t="shared" si="57"/>
        <v>0</v>
      </c>
    </row>
    <row r="166" spans="1:9">
      <c r="A166" s="65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32" workbookViewId="0">
      <selection activeCell="B60" sqref="B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6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6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6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6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6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6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6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6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6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6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6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6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6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6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6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6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6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6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6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6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6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6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6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6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6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6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6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6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6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6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6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6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6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6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6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6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6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>E48-D48</f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6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>E49-D49</f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6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>E50-D50</f>
        <v>3.125E-2</v>
      </c>
      <c r="H50" s="60" t="s">
        <v>387</v>
      </c>
      <c r="I50" s="59">
        <f>SUMIFS(F47:F61, C47:C61,H50)</f>
        <v>5.902777777777779E-2</v>
      </c>
    </row>
    <row r="51" spans="1:9">
      <c r="A51" s="6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>E51-D51</f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6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>E52-D52</f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6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>E53-D53</f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6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>E54-D54</f>
        <v>3.125E-2</v>
      </c>
      <c r="H54" s="56" t="s">
        <v>394</v>
      </c>
      <c r="I54" s="57">
        <f>SUM(I48:I53)</f>
        <v>0.43680555555555545</v>
      </c>
    </row>
    <row r="55" spans="1:9">
      <c r="A55" s="6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>E55-D55</f>
        <v>2.777777777777779E-2</v>
      </c>
      <c r="I55" s="61"/>
    </row>
    <row r="56" spans="1:9">
      <c r="A56" s="6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>E56-D56</f>
        <v>4.9305555555555602E-2</v>
      </c>
      <c r="I56" s="61"/>
    </row>
    <row r="57" spans="1:9">
      <c r="A57" s="6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>E57-D57</f>
        <v>2.9861111111111116E-2</v>
      </c>
    </row>
    <row r="58" spans="1:9">
      <c r="A58" s="6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>E58-D58</f>
        <v>5.2083333333333259E-2</v>
      </c>
    </row>
    <row r="59" spans="1:9">
      <c r="A59" s="6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>E59-D59</f>
        <v>2.083333333333337E-2</v>
      </c>
    </row>
    <row r="60" spans="1:9">
      <c r="A60" s="6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>E60-D60</f>
        <v>5.5555555555555469E-2</v>
      </c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6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6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6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6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6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6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6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6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6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6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6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6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6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6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6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6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6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6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6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6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6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6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6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6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6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6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6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6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6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6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6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6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6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6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6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6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6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6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6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6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6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6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6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6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6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6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6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6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6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6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6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6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6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6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6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6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6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6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6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6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6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6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6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6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6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6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6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6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6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65"/>
      <c r="B11" s="43"/>
      <c r="C11" s="43"/>
      <c r="D11" s="59"/>
      <c r="E11" s="59"/>
      <c r="F11" s="59">
        <f>E11-D11</f>
        <v>0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/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65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65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65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65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65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65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65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65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65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65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65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65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6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6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6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6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6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6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6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6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6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6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6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65"/>
      <c r="B70" s="43"/>
      <c r="C70" s="43"/>
      <c r="D70" s="59"/>
      <c r="E70" s="59"/>
      <c r="F70" s="59"/>
      <c r="I70" s="61"/>
    </row>
    <row r="71" spans="1:9">
      <c r="A71" s="65"/>
      <c r="B71" s="43"/>
      <c r="C71" s="43"/>
      <c r="D71" s="59"/>
      <c r="E71" s="59"/>
      <c r="F71" s="59"/>
      <c r="I71" s="61"/>
    </row>
    <row r="72" spans="1:9">
      <c r="A72" s="65"/>
      <c r="B72" s="43"/>
      <c r="C72" s="43"/>
      <c r="D72" s="59"/>
      <c r="E72" s="59"/>
      <c r="F72" s="59"/>
    </row>
    <row r="73" spans="1:9">
      <c r="A73" s="65"/>
      <c r="B73" s="43"/>
      <c r="C73" s="43"/>
      <c r="D73" s="59"/>
      <c r="E73" s="59"/>
      <c r="F73" s="59"/>
    </row>
    <row r="74" spans="1:9">
      <c r="A74" s="65"/>
      <c r="B74" s="43" t="s">
        <v>660</v>
      </c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661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65"/>
      <c r="B78" s="43" t="s">
        <v>662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65"/>
      <c r="B79" s="43" t="s">
        <v>663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65"/>
      <c r="B81" s="43" t="s">
        <v>664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665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666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65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65"/>
      <c r="B85" s="43"/>
      <c r="C85" s="43"/>
      <c r="D85" s="59"/>
      <c r="E85" s="59"/>
      <c r="F85" s="59">
        <f>E85-D85</f>
        <v>0</v>
      </c>
      <c r="I85" s="61"/>
    </row>
    <row r="86" spans="1:9">
      <c r="A86" s="65"/>
      <c r="B86" s="43"/>
      <c r="C86" s="43"/>
      <c r="D86" s="59"/>
      <c r="E86" s="59"/>
      <c r="F86" s="59">
        <v>1</v>
      </c>
      <c r="I86" s="61"/>
    </row>
    <row r="87" spans="1:9">
      <c r="A87" s="65"/>
      <c r="B87" s="43"/>
      <c r="C87" s="43"/>
      <c r="D87" s="59"/>
      <c r="E87" s="59"/>
      <c r="F87" s="59">
        <f>E87-D87</f>
        <v>0</v>
      </c>
    </row>
    <row r="88" spans="1:9">
      <c r="A88" s="65"/>
      <c r="B88" s="43"/>
      <c r="C88" s="43"/>
      <c r="D88" s="59"/>
      <c r="E88" s="59"/>
      <c r="F88" s="59">
        <f>E88-D88</f>
        <v>0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65"/>
      <c r="B94" s="43" t="s">
        <v>667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65"/>
      <c r="B96" s="43" t="s">
        <v>668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669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65"/>
      <c r="B99" s="43"/>
      <c r="C99" s="43" t="s">
        <v>384</v>
      </c>
      <c r="D99" s="59">
        <v>0</v>
      </c>
      <c r="E99" s="59">
        <v>0</v>
      </c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5"/>
      <c r="B100" s="43"/>
      <c r="C100" s="43" t="s">
        <v>384</v>
      </c>
      <c r="D100" s="59">
        <v>0</v>
      </c>
      <c r="E100" s="59">
        <v>0</v>
      </c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670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65"/>
      <c r="B109" s="43" t="s">
        <v>671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6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65"/>
      <c r="B111" s="43" t="s">
        <v>672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670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65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65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673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65"/>
      <c r="B123" s="43" t="s">
        <v>674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6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675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6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676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65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65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65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65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677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6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65"/>
      <c r="B139" s="62" t="s">
        <v>678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6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65"/>
      <c r="B141" s="62" t="s">
        <v>679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680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65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65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65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65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65"/>
      <c r="B147" s="43"/>
      <c r="C147" s="43"/>
      <c r="D147" s="59"/>
      <c r="E147" s="59"/>
      <c r="F147" s="59">
        <f>E147-D147</f>
        <v>0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681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65"/>
      <c r="B4" s="43" t="s">
        <v>682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65"/>
      <c r="B6" s="43" t="s">
        <v>683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684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65"/>
      <c r="B9" s="43" t="s">
        <v>685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65"/>
      <c r="B10" s="43" t="s">
        <v>686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65"/>
      <c r="B11" s="43"/>
      <c r="C11" s="43"/>
      <c r="D11" s="59"/>
      <c r="E11" s="59"/>
      <c r="F11" s="59">
        <f>E11-D11</f>
        <v>0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687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5"/>
      <c r="B18" s="43" t="s">
        <v>688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6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689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65"/>
      <c r="B21" s="43" t="s">
        <v>690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691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692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6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65"/>
      <c r="B25" s="43" t="s">
        <v>690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65"/>
      <c r="B26" s="43" t="s">
        <v>693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65"/>
      <c r="B27" s="43" t="s">
        <v>694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695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65"/>
      <c r="B33" s="43" t="s">
        <v>696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65"/>
      <c r="B34" s="43" t="s">
        <v>697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65"/>
      <c r="B36" s="43" t="s">
        <v>698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699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700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6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/>
    </row>
    <row r="47" spans="1:9">
      <c r="A47" s="65" t="s">
        <v>12</v>
      </c>
      <c r="B47" s="43" t="s">
        <v>701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6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6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65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65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65"/>
      <c r="B70" s="43"/>
      <c r="C70" s="43"/>
      <c r="D70" s="59"/>
      <c r="E70" s="59"/>
      <c r="F70" s="59">
        <f>E70-D70</f>
        <v>0</v>
      </c>
      <c r="I70" s="61"/>
    </row>
    <row r="71" spans="1:9">
      <c r="A71" s="65"/>
      <c r="B71" s="43"/>
      <c r="C71" s="43"/>
      <c r="D71" s="59"/>
      <c r="E71" s="59"/>
      <c r="F71" s="59">
        <f>E71-D71</f>
        <v>0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702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65"/>
      <c r="B78" s="43" t="s">
        <v>703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65"/>
      <c r="B79" s="43" t="s">
        <v>704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705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65"/>
      <c r="B81" s="43" t="s">
        <v>706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65"/>
      <c r="B82" s="43" t="s">
        <v>707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65"/>
      <c r="B84" s="43" t="s">
        <v>708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65"/>
      <c r="B85" s="43" t="s">
        <v>709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65"/>
      <c r="B86" s="43" t="s">
        <v>710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65"/>
      <c r="B87" s="43" t="s">
        <v>711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65"/>
      <c r="B88" s="43" t="s">
        <v>712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0.10416666666666657</v>
      </c>
    </row>
    <row r="94" spans="1:9">
      <c r="A94" s="65"/>
      <c r="B94" s="43" t="s">
        <v>706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65"/>
      <c r="B96" s="43" t="s">
        <v>713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65"/>
      <c r="B97" s="43" t="s">
        <v>668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65"/>
      <c r="B98" s="43"/>
      <c r="C98" s="43" t="s">
        <v>386</v>
      </c>
      <c r="D98" s="59">
        <v>0</v>
      </c>
      <c r="E98" s="59">
        <v>0</v>
      </c>
      <c r="F98" s="59">
        <f>E98-D98</f>
        <v>0</v>
      </c>
      <c r="H98" s="60" t="s">
        <v>386</v>
      </c>
      <c r="I98" s="59">
        <f>SUMIFS(F92:F106, C92:C106,H98)</f>
        <v>5.6944444444444464E-2</v>
      </c>
    </row>
    <row r="99" spans="1:9">
      <c r="A99" s="65"/>
      <c r="B99" s="43"/>
      <c r="C99" s="43" t="s">
        <v>382</v>
      </c>
      <c r="D99" s="59">
        <v>0</v>
      </c>
      <c r="E99" s="59">
        <v>0</v>
      </c>
      <c r="F99" s="59">
        <f>E99-D99</f>
        <v>0</v>
      </c>
      <c r="H99" s="56" t="s">
        <v>394</v>
      </c>
      <c r="I99" s="57">
        <f>SUM(I93:I98)</f>
        <v>0.29305555555555546</v>
      </c>
    </row>
    <row r="100" spans="1:9">
      <c r="A100" s="65"/>
      <c r="B100" s="43"/>
      <c r="C100" s="43" t="s">
        <v>382</v>
      </c>
      <c r="D100" s="59">
        <v>0</v>
      </c>
      <c r="E100" s="59">
        <v>0</v>
      </c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6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706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6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6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6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/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65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65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65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65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65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65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65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65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65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65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5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/>
      <c r="C137" s="43" t="s">
        <v>379</v>
      </c>
      <c r="D137" s="59">
        <v>0.375</v>
      </c>
      <c r="E137" s="59">
        <v>0.38541666666666669</v>
      </c>
      <c r="F137" s="59">
        <f>E137-D137</f>
        <v>1.0416666666666685E-2</v>
      </c>
      <c r="H137" s="57" t="s">
        <v>380</v>
      </c>
      <c r="I137" s="57" t="s">
        <v>381</v>
      </c>
    </row>
    <row r="138" spans="1:9">
      <c r="A138" s="65"/>
      <c r="B138" s="43"/>
      <c r="C138" s="43" t="s">
        <v>382</v>
      </c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8.5416666666666752E-2</v>
      </c>
    </row>
    <row r="139" spans="1:9">
      <c r="A139" s="65"/>
      <c r="B139" s="43"/>
      <c r="C139" s="43" t="s">
        <v>386</v>
      </c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65"/>
      <c r="B140" s="43"/>
      <c r="C140" s="43" t="s">
        <v>382</v>
      </c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0.11111111111111105</v>
      </c>
    </row>
    <row r="141" spans="1:9">
      <c r="A141" s="65"/>
      <c r="B141" s="43"/>
      <c r="C141" s="43" t="s">
        <v>379</v>
      </c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2.9166666666666619E-2</v>
      </c>
    </row>
    <row r="142" spans="1:9">
      <c r="A142" s="65"/>
      <c r="B142" s="43"/>
      <c r="C142" s="43" t="s">
        <v>387</v>
      </c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2.430555555555558E-2</v>
      </c>
    </row>
    <row r="143" spans="1:9">
      <c r="A143" s="65"/>
      <c r="B143" s="43"/>
      <c r="C143" s="43" t="s">
        <v>390</v>
      </c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3.4722222222222099E-2</v>
      </c>
    </row>
    <row r="144" spans="1:9">
      <c r="A144" s="65"/>
      <c r="B144" s="43"/>
      <c r="C144" s="43" t="s">
        <v>379</v>
      </c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0.2847222222222221</v>
      </c>
    </row>
    <row r="145" spans="1:9">
      <c r="A145" s="65"/>
      <c r="B145" s="43"/>
      <c r="C145" s="43" t="s">
        <v>387</v>
      </c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65"/>
      <c r="B146" s="43"/>
      <c r="C146" s="43" t="s">
        <v>386</v>
      </c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65"/>
      <c r="B147" s="43"/>
      <c r="C147" s="43" t="s">
        <v>382</v>
      </c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39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718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65"/>
      <c r="B4" s="43" t="s">
        <v>719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720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721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722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6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65"/>
      <c r="B10" s="43" t="s">
        <v>723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65"/>
      <c r="B11" s="43" t="s">
        <v>724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725</v>
      </c>
      <c r="C17" s="43" t="s">
        <v>382</v>
      </c>
      <c r="D17" s="59">
        <v>0.375</v>
      </c>
      <c r="E17" s="59">
        <v>0.40972222222222227</v>
      </c>
      <c r="F17" s="59">
        <f>E17-D17</f>
        <v>3.4722222222222265E-2</v>
      </c>
      <c r="H17" s="57" t="s">
        <v>380</v>
      </c>
      <c r="I17" s="57" t="s">
        <v>381</v>
      </c>
    </row>
    <row r="18" spans="1:9">
      <c r="A18" s="65"/>
      <c r="B18" s="43" t="s">
        <v>726</v>
      </c>
      <c r="C18" s="43" t="s">
        <v>382</v>
      </c>
      <c r="D18" s="59">
        <v>0.40972222222222227</v>
      </c>
      <c r="E18" s="59">
        <v>0.4513888888888889</v>
      </c>
      <c r="F18" s="59">
        <f>E18-D18</f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6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727</v>
      </c>
      <c r="C20" s="43" t="s">
        <v>387</v>
      </c>
      <c r="D20" s="59">
        <v>0.46180555555555558</v>
      </c>
      <c r="E20" s="59">
        <v>0.5</v>
      </c>
      <c r="F20" s="59">
        <f>E20-D20</f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65"/>
      <c r="B21" s="43" t="s">
        <v>728</v>
      </c>
      <c r="C21" s="43" t="s">
        <v>382</v>
      </c>
      <c r="D21" s="59">
        <v>0.5</v>
      </c>
      <c r="E21" s="59">
        <v>0.54861111111111105</v>
      </c>
      <c r="F21" s="59">
        <f>E21-D21</f>
        <v>4.8611111111111049E-2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>E22-D22</f>
        <v>3.125E-2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729</v>
      </c>
      <c r="C23" s="43" t="s">
        <v>382</v>
      </c>
      <c r="D23" s="59">
        <v>0.59027777777777779</v>
      </c>
      <c r="E23" s="59">
        <v>0.65625</v>
      </c>
      <c r="F23" s="59">
        <f>E23-D23</f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6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>E24-D24</f>
        <v>1.041666666666663E-2</v>
      </c>
      <c r="H24" s="56" t="s">
        <v>394</v>
      </c>
      <c r="I24" s="57">
        <f>SUM(I18:I23)</f>
        <v>0.3784722222222221</v>
      </c>
    </row>
    <row r="25" spans="1:9">
      <c r="A25" s="6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>E25-D25</f>
        <v>4.861111111111116E-2</v>
      </c>
      <c r="I25" s="61"/>
    </row>
    <row r="26" spans="1:9">
      <c r="A26" s="65"/>
      <c r="B26" s="43" t="s">
        <v>730</v>
      </c>
      <c r="C26" s="43" t="s">
        <v>382</v>
      </c>
      <c r="D26" s="59">
        <v>0.71527777777777779</v>
      </c>
      <c r="E26" s="59">
        <v>0.76388888888888884</v>
      </c>
      <c r="F26" s="59">
        <f>E26-D26</f>
        <v>4.8611111111111049E-2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731</v>
      </c>
      <c r="C32" s="43" t="s">
        <v>387</v>
      </c>
      <c r="D32" s="59">
        <v>0.28333333333333333</v>
      </c>
      <c r="E32" s="59">
        <v>0.32777777777777778</v>
      </c>
      <c r="F32" s="59">
        <f>E32-D32</f>
        <v>4.4444444444444453E-2</v>
      </c>
      <c r="H32" s="57" t="s">
        <v>380</v>
      </c>
      <c r="I32" s="57" t="s">
        <v>381</v>
      </c>
    </row>
    <row r="33" spans="1:9">
      <c r="A33" s="65"/>
      <c r="B33" s="43" t="s">
        <v>732</v>
      </c>
      <c r="C33" s="43" t="s">
        <v>382</v>
      </c>
      <c r="D33" s="59">
        <v>0.36805555555555558</v>
      </c>
      <c r="E33" s="59">
        <v>0.44444444444444442</v>
      </c>
      <c r="F33" s="59">
        <f>E33-D33</f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6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733</v>
      </c>
      <c r="C35" s="43" t="s">
        <v>382</v>
      </c>
      <c r="D35" s="59">
        <v>0.45833333333333331</v>
      </c>
      <c r="E35" s="59">
        <v>0.54861111111111105</v>
      </c>
      <c r="F35" s="59">
        <f>E35-D35</f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6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>E36-D36</f>
        <v>1.3888888888888951E-2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734</v>
      </c>
      <c r="C37" s="43" t="s">
        <v>382</v>
      </c>
      <c r="D37" s="59">
        <v>0.5625</v>
      </c>
      <c r="E37" s="59">
        <v>0.65625</v>
      </c>
      <c r="F37" s="59">
        <f>E37-D37</f>
        <v>9.375E-2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>E38-D38</f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65"/>
      <c r="B39" s="43" t="s">
        <v>735</v>
      </c>
      <c r="C39" s="43" t="s">
        <v>382</v>
      </c>
      <c r="D39" s="59">
        <v>0.71527777777777779</v>
      </c>
      <c r="E39" s="59">
        <v>0.73958333333333337</v>
      </c>
      <c r="F39" s="59">
        <f>E39-D39</f>
        <v>2.430555555555558E-2</v>
      </c>
      <c r="H39" s="56" t="s">
        <v>394</v>
      </c>
      <c r="I39" s="57">
        <f>SUM(I33:I38)</f>
        <v>0.40555555555555561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/>
    </row>
    <row r="47" spans="1:9">
      <c r="A47" s="6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/>
    </row>
    <row r="62" spans="1:9">
      <c r="A62" s="65" t="s">
        <v>13</v>
      </c>
      <c r="B62" s="43" t="s">
        <v>736</v>
      </c>
      <c r="C62" s="43" t="s">
        <v>382</v>
      </c>
      <c r="D62" s="59">
        <v>0.36249999999999999</v>
      </c>
      <c r="E62" s="59">
        <v>0.44097222222222227</v>
      </c>
      <c r="F62" s="59">
        <f>E62-D62</f>
        <v>7.8472222222222276E-2</v>
      </c>
      <c r="H62" s="57" t="s">
        <v>380</v>
      </c>
      <c r="I62" s="57" t="s">
        <v>381</v>
      </c>
    </row>
    <row r="63" spans="1:9">
      <c r="A63" s="6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>E63-D63</f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65"/>
      <c r="B64" s="43" t="s">
        <v>736</v>
      </c>
      <c r="C64" s="43" t="s">
        <v>382</v>
      </c>
      <c r="D64" s="59">
        <v>0.46180555555555558</v>
      </c>
      <c r="E64" s="59">
        <v>0.54166666666666663</v>
      </c>
      <c r="F64" s="59">
        <f>E64-D64</f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6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>E65-D65</f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65"/>
      <c r="B66" s="43" t="s">
        <v>736</v>
      </c>
      <c r="C66" s="43" t="s">
        <v>382</v>
      </c>
      <c r="D66" s="59">
        <v>0.58333333333333337</v>
      </c>
      <c r="E66" s="59">
        <v>0.66666666666666663</v>
      </c>
      <c r="F66" s="59">
        <f>E66-D66</f>
        <v>8.3333333333333259E-2</v>
      </c>
      <c r="H66" s="60" t="s">
        <v>379</v>
      </c>
      <c r="I66" s="59">
        <f>SUMIFS(F62:F76, C62:C76,H66)</f>
        <v>0</v>
      </c>
    </row>
    <row r="67" spans="1:9">
      <c r="A67" s="65"/>
      <c r="B67" s="43" t="s">
        <v>737</v>
      </c>
      <c r="C67" s="43" t="s">
        <v>387</v>
      </c>
      <c r="D67" s="59">
        <v>0.66666666666666663</v>
      </c>
      <c r="E67" s="59">
        <v>0.71527777777777779</v>
      </c>
      <c r="F67" s="59">
        <f>E67-D67</f>
        <v>4.861111111111116E-2</v>
      </c>
      <c r="H67" s="60" t="s">
        <v>390</v>
      </c>
      <c r="I67" s="59">
        <f>SUMIFS(F62:F76, C62:C76,H67)</f>
        <v>0</v>
      </c>
    </row>
    <row r="68" spans="1:9">
      <c r="A68" s="6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>E68-D68</f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65"/>
      <c r="B69" s="43" t="s">
        <v>736</v>
      </c>
      <c r="C69" s="43" t="s">
        <v>382</v>
      </c>
      <c r="D69" s="59">
        <v>0.72222222222222221</v>
      </c>
      <c r="E69" s="59">
        <v>0.75</v>
      </c>
      <c r="F69" s="59">
        <f>E69-D69</f>
        <v>2.777777777777779E-2</v>
      </c>
      <c r="H69" s="56" t="s">
        <v>394</v>
      </c>
      <c r="I69" s="57">
        <f>SUM(I63:I68)</f>
        <v>0.37569444444444439</v>
      </c>
    </row>
    <row r="70" spans="1:9">
      <c r="A70" s="65"/>
      <c r="B70" s="43"/>
      <c r="C70" s="43"/>
      <c r="D70" s="59"/>
      <c r="E70" s="59"/>
      <c r="F70" s="59"/>
      <c r="I70" s="61"/>
    </row>
    <row r="71" spans="1:9">
      <c r="A71" s="65"/>
      <c r="B71" s="43"/>
      <c r="C71" s="43"/>
      <c r="D71" s="59"/>
      <c r="E71" s="59"/>
      <c r="F71" s="59"/>
      <c r="I71" s="61"/>
    </row>
    <row r="72" spans="1:9">
      <c r="A72" s="65"/>
      <c r="B72" s="43"/>
      <c r="C72" s="43"/>
      <c r="D72" s="59"/>
      <c r="E72" s="59"/>
      <c r="F72" s="59"/>
    </row>
    <row r="73" spans="1:9">
      <c r="A73" s="65"/>
      <c r="B73" s="43"/>
      <c r="C73" s="43"/>
      <c r="D73" s="59"/>
      <c r="E73" s="59"/>
      <c r="F73" s="59"/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738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5"/>
      <c r="B78" s="43" t="s">
        <v>739</v>
      </c>
      <c r="C78" s="43" t="s">
        <v>384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0.29513888888888901</v>
      </c>
    </row>
    <row r="79" spans="1:9">
      <c r="A79" s="65"/>
      <c r="B79" s="43" t="s">
        <v>740</v>
      </c>
      <c r="C79" s="43" t="s">
        <v>387</v>
      </c>
      <c r="D79" s="59">
        <v>0.3888888888888889</v>
      </c>
      <c r="E79" s="59">
        <v>0.41666666666666669</v>
      </c>
      <c r="F79" s="59">
        <f>E79-D79</f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65"/>
      <c r="B80" s="43" t="s">
        <v>741</v>
      </c>
      <c r="C80" s="43" t="s">
        <v>382</v>
      </c>
      <c r="D80" s="59">
        <v>0.41666666666666669</v>
      </c>
      <c r="E80" s="59">
        <v>0.44791666666666669</v>
      </c>
      <c r="F80" s="59">
        <f>E80-D80</f>
        <v>3.125E-2</v>
      </c>
      <c r="H80" s="60" t="s">
        <v>387</v>
      </c>
      <c r="I80" s="59">
        <f>SUMIFS(F77:F91, C77:C91,H80)</f>
        <v>2.777777777777779E-2</v>
      </c>
    </row>
    <row r="81" spans="1:9">
      <c r="A81" s="6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742</v>
      </c>
      <c r="C82" s="43" t="s">
        <v>382</v>
      </c>
      <c r="D82" s="59">
        <v>0.46527777777777773</v>
      </c>
      <c r="E82" s="59">
        <v>0.53472222222222221</v>
      </c>
      <c r="F82" s="59">
        <f>E82-D82</f>
        <v>6.9444444444444475E-2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>E83-D83</f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65"/>
      <c r="B84" s="43" t="s">
        <v>743</v>
      </c>
      <c r="C84" s="43" t="s">
        <v>382</v>
      </c>
      <c r="D84" s="59">
        <v>0.56944444444444442</v>
      </c>
      <c r="E84" s="59">
        <v>0.60416666666666663</v>
      </c>
      <c r="F84" s="59">
        <f>E84-D84</f>
        <v>3.472222222222221E-2</v>
      </c>
      <c r="H84" s="56" t="s">
        <v>394</v>
      </c>
      <c r="I84" s="57">
        <f>SUM(I78:I83)</f>
        <v>0.38194444444444453</v>
      </c>
    </row>
    <row r="85" spans="1:9">
      <c r="A85" s="65"/>
      <c r="B85" s="43" t="s">
        <v>744</v>
      </c>
      <c r="C85" s="43" t="s">
        <v>382</v>
      </c>
      <c r="D85" s="59">
        <v>0.61111111111111105</v>
      </c>
      <c r="E85" s="59">
        <v>0.69791666666666663</v>
      </c>
      <c r="F85" s="59">
        <f>E85-D85</f>
        <v>8.680555555555558E-2</v>
      </c>
      <c r="I85" s="61"/>
    </row>
    <row r="86" spans="1:9">
      <c r="A86" s="65"/>
      <c r="B86" s="43" t="s">
        <v>745</v>
      </c>
      <c r="C86" s="43" t="s">
        <v>382</v>
      </c>
      <c r="D86" s="59">
        <v>0.69791666666666663</v>
      </c>
      <c r="E86" s="59">
        <v>0.77083333333333337</v>
      </c>
      <c r="F86" s="59">
        <f>E86-D86</f>
        <v>7.2916666666666741E-2</v>
      </c>
      <c r="I86" s="61"/>
    </row>
    <row r="87" spans="1:9">
      <c r="A87" s="65"/>
      <c r="B87" s="43"/>
      <c r="C87" s="43"/>
      <c r="D87" s="59"/>
      <c r="E87" s="59"/>
      <c r="F87" s="59">
        <f>E87-D87</f>
        <v>0</v>
      </c>
    </row>
    <row r="88" spans="1:9">
      <c r="A88" s="65"/>
      <c r="B88" s="43"/>
      <c r="C88" s="43"/>
      <c r="D88" s="59"/>
      <c r="E88" s="59"/>
      <c r="F88" s="59">
        <f>E88-D88</f>
        <v>0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746</v>
      </c>
      <c r="C93" s="43" t="s">
        <v>387</v>
      </c>
      <c r="D93" s="59">
        <v>0.40277777777777773</v>
      </c>
      <c r="E93" s="59">
        <v>0.4513888888888889</v>
      </c>
      <c r="F93" s="59">
        <f>E93-D93</f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6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747</v>
      </c>
      <c r="C95" s="43" t="s">
        <v>382</v>
      </c>
      <c r="D95" s="59">
        <v>0.47222222222222227</v>
      </c>
      <c r="E95" s="59">
        <v>0.5625</v>
      </c>
      <c r="F95" s="59">
        <f>E95-D95</f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6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748</v>
      </c>
      <c r="C97" s="43" t="s">
        <v>382</v>
      </c>
      <c r="D97" s="59">
        <v>0.59722222222222221</v>
      </c>
      <c r="E97" s="59">
        <v>0.72916666666666663</v>
      </c>
      <c r="F97" s="59">
        <f>E97-D97</f>
        <v>0.13194444444444442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747</v>
      </c>
      <c r="C98" s="43" t="s">
        <v>382</v>
      </c>
      <c r="D98" s="59">
        <v>0.82291666666666663</v>
      </c>
      <c r="E98" s="59">
        <v>0.875</v>
      </c>
      <c r="F98" s="59">
        <f>E98-D98</f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65"/>
      <c r="B99" s="43"/>
      <c r="C99" s="43" t="s">
        <v>382</v>
      </c>
      <c r="D99" s="59">
        <v>0</v>
      </c>
      <c r="E99" s="59">
        <v>0</v>
      </c>
      <c r="F99" s="59">
        <f>E99-D99</f>
        <v>0</v>
      </c>
      <c r="H99" s="56" t="s">
        <v>394</v>
      </c>
      <c r="I99" s="57">
        <f>SUM(I93:I98)</f>
        <v>0.38194444444444448</v>
      </c>
    </row>
    <row r="100" spans="1:9">
      <c r="A100" s="65"/>
      <c r="B100" s="43"/>
      <c r="C100" s="43" t="s">
        <v>382</v>
      </c>
      <c r="D100" s="59">
        <v>0</v>
      </c>
      <c r="E100" s="59">
        <v>0</v>
      </c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/>
      <c r="C107" s="43" t="s">
        <v>379</v>
      </c>
      <c r="D107" s="59">
        <v>0.375</v>
      </c>
      <c r="E107" s="59">
        <v>0.38541666666666669</v>
      </c>
      <c r="F107" s="59">
        <f>E107-D107</f>
        <v>1.0416666666666685E-2</v>
      </c>
      <c r="H107" s="57" t="s">
        <v>380</v>
      </c>
      <c r="I107" s="57" t="s">
        <v>381</v>
      </c>
    </row>
    <row r="108" spans="1:9">
      <c r="A108" s="65"/>
      <c r="B108" s="43"/>
      <c r="C108" s="43" t="s">
        <v>382</v>
      </c>
      <c r="D108" s="59">
        <v>0.38541666666666669</v>
      </c>
      <c r="E108" s="59">
        <v>0.4375</v>
      </c>
      <c r="F108" s="59">
        <f>E108-D108</f>
        <v>5.2083333333333315E-2</v>
      </c>
      <c r="H108" s="60" t="s">
        <v>382</v>
      </c>
      <c r="I108" s="59">
        <f>SUMIFS(F107:F121, C107:C121,H108)</f>
        <v>0.13194444444444453</v>
      </c>
    </row>
    <row r="109" spans="1:9">
      <c r="A109" s="65"/>
      <c r="B109" s="43"/>
      <c r="C109" s="43" t="s">
        <v>386</v>
      </c>
      <c r="D109" s="59">
        <v>0.4375</v>
      </c>
      <c r="E109" s="59">
        <v>0.44444444444444442</v>
      </c>
      <c r="F109" s="59">
        <f>E109-D109</f>
        <v>6.9444444444444198E-3</v>
      </c>
      <c r="H109" s="60" t="s">
        <v>384</v>
      </c>
      <c r="I109" s="59">
        <f>SUMIFS(F107:F121, C107:C121,H109)</f>
        <v>0</v>
      </c>
    </row>
    <row r="110" spans="1:9">
      <c r="A110" s="65"/>
      <c r="B110" s="43"/>
      <c r="C110" s="43" t="s">
        <v>382</v>
      </c>
      <c r="D110" s="59">
        <v>0.44444444444444442</v>
      </c>
      <c r="E110" s="59">
        <v>0.46666666666666662</v>
      </c>
      <c r="F110" s="59">
        <f>E110-D110</f>
        <v>2.2222222222222199E-2</v>
      </c>
      <c r="H110" s="60" t="s">
        <v>387</v>
      </c>
      <c r="I110" s="59">
        <f>SUMIFS(F107:F121, C107:C121,H110)</f>
        <v>0.15624999999999994</v>
      </c>
    </row>
    <row r="111" spans="1:9">
      <c r="A111" s="65"/>
      <c r="B111" s="43"/>
      <c r="C111" s="43" t="s">
        <v>382</v>
      </c>
      <c r="D111" s="59">
        <v>0.46666666666666662</v>
      </c>
      <c r="E111" s="59">
        <v>0.47222222222222227</v>
      </c>
      <c r="F111" s="59">
        <f>E111-D111</f>
        <v>5.5555555555556468E-3</v>
      </c>
      <c r="H111" s="60" t="s">
        <v>379</v>
      </c>
      <c r="I111" s="59">
        <f>SUMIFS(F107:F121, C107:C121,H111)</f>
        <v>2.569444444444452E-2</v>
      </c>
    </row>
    <row r="112" spans="1:9">
      <c r="A112" s="65"/>
      <c r="B112" s="43"/>
      <c r="C112" s="43" t="s">
        <v>382</v>
      </c>
      <c r="D112" s="59">
        <v>0.47222222222222227</v>
      </c>
      <c r="E112" s="59">
        <v>0.48958333333333331</v>
      </c>
      <c r="F112" s="59">
        <f>E112-D112</f>
        <v>1.7361111111111049E-2</v>
      </c>
      <c r="H112" s="60" t="s">
        <v>390</v>
      </c>
      <c r="I112" s="59">
        <f>SUMIFS(F107:F121, C107:C121,H112)</f>
        <v>2.430555555555558E-2</v>
      </c>
    </row>
    <row r="113" spans="1:9">
      <c r="A113" s="65"/>
      <c r="B113" s="43"/>
      <c r="C113" s="43" t="s">
        <v>387</v>
      </c>
      <c r="D113" s="59">
        <v>0.48958333333333331</v>
      </c>
      <c r="E113" s="59">
        <v>0.54166666666666663</v>
      </c>
      <c r="F113" s="59">
        <f>E113-D113</f>
        <v>5.2083333333333315E-2</v>
      </c>
      <c r="H113" s="60" t="s">
        <v>386</v>
      </c>
      <c r="I113" s="59">
        <f>SUMIFS(F107:F121, C107:C121,H113)</f>
        <v>3.472222222222221E-2</v>
      </c>
    </row>
    <row r="114" spans="1:9">
      <c r="A114" s="65"/>
      <c r="B114" s="43"/>
      <c r="C114" s="43" t="s">
        <v>386</v>
      </c>
      <c r="D114" s="59">
        <v>0.54166666666666663</v>
      </c>
      <c r="E114" s="59">
        <v>0.56944444444444442</v>
      </c>
      <c r="F114" s="59">
        <f>E114-D114</f>
        <v>2.777777777777779E-2</v>
      </c>
      <c r="H114" s="56" t="s">
        <v>394</v>
      </c>
      <c r="I114" s="57">
        <f>SUM(I108:I113)</f>
        <v>0.37291666666666679</v>
      </c>
    </row>
    <row r="115" spans="1:9">
      <c r="A115" s="65"/>
      <c r="B115" s="43"/>
      <c r="C115" s="43" t="s">
        <v>390</v>
      </c>
      <c r="D115" s="59">
        <v>0.57291666666666663</v>
      </c>
      <c r="E115" s="59">
        <v>0.59722222222222221</v>
      </c>
      <c r="F115" s="59">
        <f>E115-D115</f>
        <v>2.430555555555558E-2</v>
      </c>
      <c r="I115" s="61"/>
    </row>
    <row r="116" spans="1:9">
      <c r="A116" s="65"/>
      <c r="B116" s="43"/>
      <c r="C116" s="43" t="s">
        <v>379</v>
      </c>
      <c r="D116" s="59">
        <v>0.60277777777777775</v>
      </c>
      <c r="E116" s="59">
        <v>0.61805555555555558</v>
      </c>
      <c r="F116" s="59">
        <f>E116-D116</f>
        <v>1.5277777777777835E-2</v>
      </c>
      <c r="I116" s="61"/>
    </row>
    <row r="117" spans="1:9">
      <c r="A117" s="65"/>
      <c r="B117" s="43"/>
      <c r="C117" s="43" t="s">
        <v>382</v>
      </c>
      <c r="D117" s="59">
        <v>0.61111111111111105</v>
      </c>
      <c r="E117" s="59">
        <v>0.64583333333333337</v>
      </c>
      <c r="F117" s="59">
        <f>E117-D117</f>
        <v>3.4722222222222321E-2</v>
      </c>
    </row>
    <row r="118" spans="1:9">
      <c r="A118" s="65"/>
      <c r="B118" s="43"/>
      <c r="C118" s="43" t="s">
        <v>387</v>
      </c>
      <c r="D118" s="59">
        <v>0.64583333333333337</v>
      </c>
      <c r="E118" s="59">
        <v>0.70833333333333337</v>
      </c>
      <c r="F118" s="59">
        <f>E118-D118</f>
        <v>6.25E-2</v>
      </c>
    </row>
    <row r="119" spans="1:9">
      <c r="A119" s="65"/>
      <c r="B119" s="43"/>
      <c r="C119" s="43" t="s">
        <v>387</v>
      </c>
      <c r="D119" s="59">
        <v>0.70833333333333337</v>
      </c>
      <c r="E119" s="59">
        <v>0.75</v>
      </c>
      <c r="F119" s="59">
        <f>E119-D119</f>
        <v>4.166666666666663E-2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749</v>
      </c>
      <c r="C122" s="43" t="s">
        <v>382</v>
      </c>
      <c r="D122" s="59">
        <v>0.375</v>
      </c>
      <c r="E122" s="59">
        <v>0.41666666666666669</v>
      </c>
      <c r="F122" s="59">
        <f>E122-D122</f>
        <v>4.1666666666666685E-2</v>
      </c>
      <c r="H122" s="57" t="s">
        <v>380</v>
      </c>
      <c r="I122" s="57" t="s">
        <v>381</v>
      </c>
    </row>
    <row r="123" spans="1:9">
      <c r="A123" s="65"/>
      <c r="B123" s="43" t="s">
        <v>750</v>
      </c>
      <c r="C123" s="43" t="s">
        <v>382</v>
      </c>
      <c r="D123" s="59">
        <v>0.41666666666666669</v>
      </c>
      <c r="E123" s="59">
        <v>0.45833333333333331</v>
      </c>
      <c r="F123" s="59">
        <f>E123-D123</f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6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>E124-D124</f>
        <v>1.0416666666666685E-2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751</v>
      </c>
      <c r="C125" s="43" t="s">
        <v>387</v>
      </c>
      <c r="D125" s="59">
        <v>0.46875</v>
      </c>
      <c r="E125" s="59">
        <v>0.5</v>
      </c>
      <c r="F125" s="59">
        <f>E125-D125</f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65"/>
      <c r="B126" s="43" t="s">
        <v>750</v>
      </c>
      <c r="C126" s="43" t="s">
        <v>382</v>
      </c>
      <c r="D126" s="59">
        <v>0.5</v>
      </c>
      <c r="E126" s="59">
        <v>0.52777777777777779</v>
      </c>
      <c r="F126" s="59">
        <f>E126-D126</f>
        <v>2.777777777777779E-2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65"/>
      <c r="B128" s="43" t="s">
        <v>752</v>
      </c>
      <c r="C128" s="43" t="s">
        <v>382</v>
      </c>
      <c r="D128" s="59">
        <v>0.55555555555555558</v>
      </c>
      <c r="E128" s="59">
        <v>0.58333333333333337</v>
      </c>
      <c r="F128" s="59">
        <f>E128-D128</f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65"/>
      <c r="B129" s="43" t="s">
        <v>753</v>
      </c>
      <c r="C129" s="43" t="s">
        <v>382</v>
      </c>
      <c r="D129" s="59">
        <v>0.58333333333333337</v>
      </c>
      <c r="E129" s="59">
        <v>0.64583333333333337</v>
      </c>
      <c r="F129" s="59">
        <f>E129-D129</f>
        <v>6.25E-2</v>
      </c>
      <c r="H129" s="56" t="s">
        <v>394</v>
      </c>
      <c r="I129" s="57">
        <f>SUM(I123:I128)</f>
        <v>0.39583333333333337</v>
      </c>
    </row>
    <row r="130" spans="1:9">
      <c r="A130" s="6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>E130-D130</f>
        <v>2.0833333333333259E-2</v>
      </c>
      <c r="I130" s="61"/>
    </row>
    <row r="131" spans="1:9">
      <c r="A131" s="65"/>
      <c r="B131" s="43" t="s">
        <v>754</v>
      </c>
      <c r="C131" s="43" t="s">
        <v>387</v>
      </c>
      <c r="D131" s="59">
        <v>0.66666666666666663</v>
      </c>
      <c r="E131" s="59">
        <v>0.71527777777777779</v>
      </c>
      <c r="F131" s="59">
        <f>E131-D131</f>
        <v>4.861111111111116E-2</v>
      </c>
      <c r="I131" s="61"/>
    </row>
    <row r="132" spans="1:9">
      <c r="A132" s="65"/>
      <c r="B132" s="43" t="s">
        <v>755</v>
      </c>
      <c r="C132" s="43" t="s">
        <v>382</v>
      </c>
      <c r="D132" s="59">
        <v>0.71527777777777779</v>
      </c>
      <c r="E132" s="59">
        <v>0.77083333333333337</v>
      </c>
      <c r="F132" s="59">
        <f>E132-D132</f>
        <v>5.555555555555558E-2</v>
      </c>
    </row>
    <row r="133" spans="1:9">
      <c r="A133" s="65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/>
      <c r="C137" s="43" t="s">
        <v>379</v>
      </c>
      <c r="D137" s="59">
        <v>0.375</v>
      </c>
      <c r="E137" s="59">
        <v>0.38541666666666669</v>
      </c>
      <c r="F137" s="59">
        <f>E137-D137</f>
        <v>1.0416666666666685E-2</v>
      </c>
      <c r="H137" s="57" t="s">
        <v>380</v>
      </c>
      <c r="I137" s="57" t="s">
        <v>381</v>
      </c>
    </row>
    <row r="138" spans="1:9">
      <c r="A138" s="65"/>
      <c r="B138" s="43"/>
      <c r="C138" s="43" t="s">
        <v>382</v>
      </c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8.5416666666666752E-2</v>
      </c>
    </row>
    <row r="139" spans="1:9">
      <c r="A139" s="65"/>
      <c r="B139" s="43"/>
      <c r="C139" s="43" t="s">
        <v>386</v>
      </c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65"/>
      <c r="B140" s="43"/>
      <c r="C140" s="43" t="s">
        <v>382</v>
      </c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0.11111111111111105</v>
      </c>
    </row>
    <row r="141" spans="1:9">
      <c r="A141" s="65"/>
      <c r="B141" s="43"/>
      <c r="C141" s="43" t="s">
        <v>379</v>
      </c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2.9166666666666619E-2</v>
      </c>
    </row>
    <row r="142" spans="1:9">
      <c r="A142" s="65"/>
      <c r="B142" s="43"/>
      <c r="C142" s="43" t="s">
        <v>387</v>
      </c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2.430555555555558E-2</v>
      </c>
    </row>
    <row r="143" spans="1:9">
      <c r="A143" s="65"/>
      <c r="B143" s="43"/>
      <c r="C143" s="43" t="s">
        <v>390</v>
      </c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3.4722222222222099E-2</v>
      </c>
    </row>
    <row r="144" spans="1:9">
      <c r="A144" s="65"/>
      <c r="B144" s="43"/>
      <c r="C144" s="43" t="s">
        <v>379</v>
      </c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0.2847222222222221</v>
      </c>
    </row>
    <row r="145" spans="1:9">
      <c r="A145" s="65"/>
      <c r="B145" s="43"/>
      <c r="C145" s="43" t="s">
        <v>387</v>
      </c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65"/>
      <c r="B146" s="43"/>
      <c r="C146" s="43" t="s">
        <v>386</v>
      </c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65"/>
      <c r="B147" s="43"/>
      <c r="C147" s="43" t="s">
        <v>382</v>
      </c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B83-A499-4590-B3A8-94C5552BFC32}">
  <dimension ref="A1:Q166"/>
  <sheetViews>
    <sheetView tabSelected="1" topLeftCell="A32" workbookViewId="0">
      <selection activeCell="E57" sqref="E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756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757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65"/>
      <c r="B4" t="s">
        <v>758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759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43" t="s">
        <v>760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761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65"/>
      <c r="B9" s="43" t="s">
        <v>762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65"/>
      <c r="B10" s="43" t="s">
        <v>763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65"/>
      <c r="B11" s="43" t="s">
        <v>764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765</v>
      </c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6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65"/>
      <c r="B19" s="43" t="s">
        <v>766</v>
      </c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767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65"/>
      <c r="B21" s="43" t="s">
        <v>768</v>
      </c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768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6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65"/>
      <c r="B25" s="43"/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65"/>
      <c r="B26" s="43" t="s">
        <v>769</v>
      </c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770</v>
      </c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6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65"/>
      <c r="B34" s="43" t="s">
        <v>771</v>
      </c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65"/>
      <c r="B35" t="s">
        <v>758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65"/>
      <c r="B36" s="43" t="s">
        <v>772</v>
      </c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773</v>
      </c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65"/>
      <c r="B39" s="43" t="s">
        <v>774</v>
      </c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65"/>
      <c r="B40" s="43" t="s">
        <v>775</v>
      </c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65"/>
      <c r="B41" s="43" t="s">
        <v>776</v>
      </c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65"/>
      <c r="B42" s="43" t="s">
        <v>777</v>
      </c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778</v>
      </c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6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65"/>
      <c r="B49" s="43" t="s">
        <v>767</v>
      </c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65"/>
      <c r="B50" s="43" t="s">
        <v>779</v>
      </c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6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65"/>
      <c r="B52" s="43" t="s">
        <v>780</v>
      </c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6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65"/>
      <c r="B54" s="43" t="s">
        <v>780</v>
      </c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65"/>
      <c r="B55" s="43" t="s">
        <v>738</v>
      </c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64" t="s">
        <v>736</v>
      </c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6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65"/>
      <c r="B64" s="43" t="s">
        <v>736</v>
      </c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65"/>
      <c r="B65" s="43" t="s">
        <v>758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65"/>
      <c r="B66" s="43" t="s">
        <v>736</v>
      </c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6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65"/>
      <c r="B68" s="43" t="s">
        <v>736</v>
      </c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6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65"/>
      <c r="B70" s="43" t="s">
        <v>736</v>
      </c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65"/>
      <c r="B71" s="43"/>
      <c r="C71" s="43"/>
      <c r="D71" s="59"/>
      <c r="E71" s="59"/>
      <c r="F71" s="59">
        <f>E71-D71</f>
        <v>0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738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5"/>
      <c r="B78" s="43" t="s">
        <v>781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65"/>
      <c r="B79" s="43" t="s">
        <v>782</v>
      </c>
      <c r="C79" s="43" t="s">
        <v>387</v>
      </c>
      <c r="D79" s="59">
        <v>0.3888888888888889</v>
      </c>
      <c r="E79" s="59">
        <v>0.40972222222222227</v>
      </c>
      <c r="F79" s="59">
        <f>E79-D79</f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65"/>
      <c r="B80" s="43" t="s">
        <v>783</v>
      </c>
      <c r="C80" s="43" t="s">
        <v>382</v>
      </c>
      <c r="D80" s="59">
        <v>0.40972222222222227</v>
      </c>
      <c r="E80" s="59">
        <v>0.44791666666666669</v>
      </c>
      <c r="F80" s="59">
        <f>E80-D80</f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6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65"/>
      <c r="B82" s="43" t="s">
        <v>784</v>
      </c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737</v>
      </c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65"/>
      <c r="B84" s="43" t="s">
        <v>785</v>
      </c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0.40624999999999989</v>
      </c>
    </row>
    <row r="85" spans="1:9">
      <c r="A85" s="6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65"/>
      <c r="B86" s="43" t="s">
        <v>786</v>
      </c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65"/>
      <c r="B87" s="43" t="s">
        <v>787</v>
      </c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65"/>
      <c r="B88" s="43" t="s">
        <v>788</v>
      </c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746</v>
      </c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6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789</v>
      </c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6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748</v>
      </c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747</v>
      </c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65"/>
      <c r="B99" s="43"/>
      <c r="C99" s="43" t="s">
        <v>382</v>
      </c>
      <c r="D99" s="59">
        <v>0</v>
      </c>
      <c r="E99" s="59">
        <v>0</v>
      </c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5"/>
      <c r="B100" s="43"/>
      <c r="C100" s="43" t="s">
        <v>382</v>
      </c>
      <c r="D100" s="59">
        <v>0</v>
      </c>
      <c r="E100" s="59">
        <v>0</v>
      </c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/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5"/>
      <c r="B108" s="43"/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65"/>
      <c r="B109" s="43"/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65"/>
      <c r="B110" s="43"/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65"/>
      <c r="B111" s="43"/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65"/>
      <c r="B112" s="43"/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5"/>
      <c r="B113" s="43"/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65"/>
      <c r="B114" s="43"/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790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5"/>
      <c r="B123" s="43" t="s">
        <v>791</v>
      </c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6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758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6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792</v>
      </c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65"/>
      <c r="B128" s="43" t="s">
        <v>793</v>
      </c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6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65"/>
      <c r="B130" s="43" t="s">
        <v>794</v>
      </c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65"/>
      <c r="B131" s="43" t="s">
        <v>795</v>
      </c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65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5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/>
      <c r="C137" s="43" t="s">
        <v>379</v>
      </c>
      <c r="D137" s="59">
        <v>0.375</v>
      </c>
      <c r="E137" s="59">
        <v>0.38541666666666669</v>
      </c>
      <c r="F137" s="59">
        <f>E137-D137</f>
        <v>1.0416666666666685E-2</v>
      </c>
      <c r="H137" s="57" t="s">
        <v>380</v>
      </c>
      <c r="I137" s="57" t="s">
        <v>381</v>
      </c>
    </row>
    <row r="138" spans="1:9">
      <c r="A138" s="65"/>
      <c r="B138" s="43"/>
      <c r="C138" s="43" t="s">
        <v>382</v>
      </c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8.5416666666666752E-2</v>
      </c>
    </row>
    <row r="139" spans="1:9">
      <c r="A139" s="65"/>
      <c r="B139" s="43"/>
      <c r="C139" s="43" t="s">
        <v>386</v>
      </c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65"/>
      <c r="B140" s="43"/>
      <c r="C140" s="43" t="s">
        <v>382</v>
      </c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0.11111111111111105</v>
      </c>
    </row>
    <row r="141" spans="1:9">
      <c r="A141" s="65"/>
      <c r="B141" s="43"/>
      <c r="C141" s="43" t="s">
        <v>379</v>
      </c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2.9166666666666619E-2</v>
      </c>
    </row>
    <row r="142" spans="1:9">
      <c r="A142" s="65"/>
      <c r="B142" s="43"/>
      <c r="C142" s="43" t="s">
        <v>387</v>
      </c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2.430555555555558E-2</v>
      </c>
    </row>
    <row r="143" spans="1:9">
      <c r="A143" s="65"/>
      <c r="B143" s="43"/>
      <c r="C143" s="43" t="s">
        <v>390</v>
      </c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3.4722222222222099E-2</v>
      </c>
    </row>
    <row r="144" spans="1:9">
      <c r="A144" s="65"/>
      <c r="B144" s="43"/>
      <c r="C144" s="43" t="s">
        <v>379</v>
      </c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0.2847222222222221</v>
      </c>
    </row>
    <row r="145" spans="1:9">
      <c r="A145" s="65"/>
      <c r="B145" s="43"/>
      <c r="C145" s="43" t="s">
        <v>387</v>
      </c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65"/>
      <c r="B146" s="43"/>
      <c r="C146" s="43" t="s">
        <v>386</v>
      </c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65"/>
      <c r="B147" s="43"/>
      <c r="C147" s="43" t="s">
        <v>382</v>
      </c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403EE8EB-05E9-4DA5-A647-488767E94513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9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22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2022-05-05T06:44:17Z</dcterms:modified>
  <cp:category/>
  <cp:contentStatus/>
</cp:coreProperties>
</file>