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1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pire-Team Aurora project\Project\Aurora\Process\"/>
    </mc:Choice>
  </mc:AlternateContent>
  <xr:revisionPtr revIDLastSave="0" documentId="8_{E4692B0C-3240-4E38-AAB3-51DD7789E6DA}" xr6:coauthVersionLast="48" xr6:coauthVersionMax="48" xr10:uidLastSave="{00000000-0000-0000-0000-000000000000}"/>
  <bookViews>
    <workbookView xWindow="-105" yWindow="-105" windowWidth="23250" windowHeight="12450" firstSheet="36" activeTab="39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  <sheet name="19.05.2022" sheetId="80" r:id="rId37"/>
    <sheet name="20.05.2022" sheetId="81" r:id="rId38"/>
    <sheet name="21.05.2022" sheetId="82" r:id="rId39"/>
    <sheet name="23.05.2022" sheetId="83" r:id="rId40"/>
    <sheet name="Sheet1" sheetId="84" r:id="rId4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5" i="83" l="1"/>
  <c r="F152" i="83"/>
  <c r="F153" i="83"/>
  <c r="I153" i="83"/>
  <c r="F154" i="83"/>
  <c r="I154" i="83"/>
  <c r="F155" i="83"/>
  <c r="I155" i="83"/>
  <c r="F156" i="83"/>
  <c r="I156" i="83"/>
  <c r="F157" i="83"/>
  <c r="I157" i="83"/>
  <c r="F158" i="83"/>
  <c r="I158" i="83"/>
  <c r="F159" i="83"/>
  <c r="I159" i="83"/>
  <c r="F160" i="83"/>
  <c r="F161" i="83"/>
  <c r="F162" i="83"/>
  <c r="F163" i="83"/>
  <c r="F164" i="83"/>
  <c r="F165" i="83"/>
  <c r="F166" i="83"/>
  <c r="F150" i="83"/>
  <c r="F122" i="83"/>
  <c r="F123" i="83"/>
  <c r="F124" i="83"/>
  <c r="F125" i="83"/>
  <c r="I125" i="83"/>
  <c r="F126" i="83"/>
  <c r="F127" i="83"/>
  <c r="I127" i="83"/>
  <c r="F128" i="83"/>
  <c r="F129" i="83"/>
  <c r="F130" i="83"/>
  <c r="F131" i="83"/>
  <c r="I128" i="83" s="1"/>
  <c r="F132" i="83"/>
  <c r="F133" i="83"/>
  <c r="I126" i="83" s="1"/>
  <c r="F134" i="83"/>
  <c r="F135" i="83"/>
  <c r="F136" i="83"/>
  <c r="F137" i="83"/>
  <c r="F138" i="83"/>
  <c r="F139" i="83"/>
  <c r="F140" i="83"/>
  <c r="I139" i="83" s="1"/>
  <c r="F141" i="83"/>
  <c r="F142" i="83"/>
  <c r="I142" i="83"/>
  <c r="F143" i="83"/>
  <c r="F144" i="83"/>
  <c r="I141" i="83" s="1"/>
  <c r="F145" i="83"/>
  <c r="F146" i="83"/>
  <c r="I143" i="83" s="1"/>
  <c r="F147" i="83"/>
  <c r="F148" i="83"/>
  <c r="F62" i="83"/>
  <c r="F63" i="83"/>
  <c r="F64" i="83"/>
  <c r="I64" i="83"/>
  <c r="F65" i="83"/>
  <c r="I65" i="83"/>
  <c r="F66" i="83"/>
  <c r="I66" i="83"/>
  <c r="F67" i="83"/>
  <c r="I67" i="83"/>
  <c r="F68" i="83"/>
  <c r="I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I80" i="83"/>
  <c r="F81" i="83"/>
  <c r="I81" i="83"/>
  <c r="F82" i="83"/>
  <c r="I82" i="83"/>
  <c r="F83" i="83"/>
  <c r="I79" i="83" s="1"/>
  <c r="I83" i="83"/>
  <c r="F84" i="83"/>
  <c r="F85" i="83"/>
  <c r="F86" i="83"/>
  <c r="F87" i="83"/>
  <c r="F88" i="83"/>
  <c r="F89" i="83"/>
  <c r="F90" i="83"/>
  <c r="F91" i="83"/>
  <c r="F92" i="83"/>
  <c r="F93" i="83"/>
  <c r="F94" i="83"/>
  <c r="I94" i="83"/>
  <c r="F95" i="83"/>
  <c r="I93" i="83" s="1"/>
  <c r="F96" i="83"/>
  <c r="F97" i="83"/>
  <c r="F98" i="83"/>
  <c r="F99" i="83"/>
  <c r="I97" i="83" s="1"/>
  <c r="F100" i="83"/>
  <c r="I98" i="83" s="1"/>
  <c r="F101" i="83"/>
  <c r="I96" i="83" s="1"/>
  <c r="F103" i="83"/>
  <c r="F104" i="83"/>
  <c r="F105" i="83"/>
  <c r="F106" i="83"/>
  <c r="F107" i="83"/>
  <c r="F108" i="83"/>
  <c r="F109" i="83"/>
  <c r="I109" i="83"/>
  <c r="F110" i="83"/>
  <c r="I110" i="83"/>
  <c r="F111" i="83"/>
  <c r="I111" i="83"/>
  <c r="F112" i="83"/>
  <c r="I112" i="83"/>
  <c r="F113" i="83"/>
  <c r="I113" i="83"/>
  <c r="F114" i="83"/>
  <c r="F115" i="83"/>
  <c r="F116" i="83"/>
  <c r="F117" i="83"/>
  <c r="F118" i="83"/>
  <c r="F119" i="83"/>
  <c r="F46" i="83"/>
  <c r="F47" i="83"/>
  <c r="F48" i="83"/>
  <c r="F49" i="83"/>
  <c r="F50" i="83"/>
  <c r="I50" i="83"/>
  <c r="F51" i="83"/>
  <c r="I51" i="83"/>
  <c r="F52" i="83"/>
  <c r="I52" i="83"/>
  <c r="F55" i="83"/>
  <c r="I53" i="83" s="1"/>
  <c r="F56" i="83"/>
  <c r="F57" i="83"/>
  <c r="F2" i="83"/>
  <c r="F3" i="83"/>
  <c r="I3" i="83"/>
  <c r="F4" i="83"/>
  <c r="I4" i="83"/>
  <c r="F5" i="83"/>
  <c r="I5" i="83"/>
  <c r="F6" i="83"/>
  <c r="I6" i="83"/>
  <c r="F7" i="83"/>
  <c r="I7" i="83"/>
  <c r="F8" i="83"/>
  <c r="I8" i="83"/>
  <c r="F9" i="83"/>
  <c r="I9" i="83"/>
  <c r="F10" i="83"/>
  <c r="F11" i="83"/>
  <c r="F12" i="83"/>
  <c r="F13" i="83"/>
  <c r="F14" i="83"/>
  <c r="F15" i="83"/>
  <c r="F16" i="83"/>
  <c r="F17" i="83"/>
  <c r="F18" i="83"/>
  <c r="I18" i="83"/>
  <c r="F19" i="83"/>
  <c r="I19" i="83"/>
  <c r="F20" i="83"/>
  <c r="I20" i="83"/>
  <c r="F21" i="83"/>
  <c r="I21" i="83"/>
  <c r="F22" i="83"/>
  <c r="I22" i="83"/>
  <c r="F23" i="83"/>
  <c r="I23" i="83"/>
  <c r="F24" i="83"/>
  <c r="I24" i="83"/>
  <c r="F25" i="83"/>
  <c r="F26" i="83"/>
  <c r="F27" i="83"/>
  <c r="F28" i="83"/>
  <c r="F29" i="83"/>
  <c r="F30" i="83"/>
  <c r="F31" i="83"/>
  <c r="F32" i="83"/>
  <c r="F33" i="83"/>
  <c r="F34" i="83"/>
  <c r="I34" i="83"/>
  <c r="I33" i="83"/>
  <c r="I35" i="83"/>
  <c r="F36" i="83"/>
  <c r="I36" i="83"/>
  <c r="F37" i="83"/>
  <c r="I37" i="83"/>
  <c r="F38" i="83"/>
  <c r="I38" i="83"/>
  <c r="F39" i="83"/>
  <c r="I39" i="83"/>
  <c r="F40" i="83"/>
  <c r="F41" i="83"/>
  <c r="F42" i="83"/>
  <c r="F43" i="83"/>
  <c r="F44" i="83"/>
  <c r="F166" i="82"/>
  <c r="F165" i="82"/>
  <c r="F164" i="82"/>
  <c r="F163" i="82"/>
  <c r="F162" i="82"/>
  <c r="F161" i="82"/>
  <c r="F160" i="82"/>
  <c r="F159" i="82"/>
  <c r="I158" i="82"/>
  <c r="F158" i="82"/>
  <c r="I157" i="82"/>
  <c r="F157" i="82"/>
  <c r="I156" i="82"/>
  <c r="F156" i="82"/>
  <c r="I155" i="82"/>
  <c r="F155" i="82"/>
  <c r="I154" i="82"/>
  <c r="F154" i="82"/>
  <c r="I153" i="82"/>
  <c r="I159" i="82" s="1"/>
  <c r="F153" i="82"/>
  <c r="F152" i="82"/>
  <c r="F150" i="82"/>
  <c r="F148" i="82"/>
  <c r="F147" i="82"/>
  <c r="F146" i="82"/>
  <c r="F145" i="82"/>
  <c r="F144" i="82"/>
  <c r="F143" i="82"/>
  <c r="I142" i="82"/>
  <c r="F142" i="82"/>
  <c r="I141" i="82"/>
  <c r="F141" i="82"/>
  <c r="F140" i="82"/>
  <c r="I139" i="82"/>
  <c r="F139" i="82"/>
  <c r="I143" i="82" s="1"/>
  <c r="F138" i="82"/>
  <c r="I140" i="82" s="1"/>
  <c r="F137" i="82"/>
  <c r="I138" i="82" s="1"/>
  <c r="I144" i="82" s="1"/>
  <c r="F136" i="82"/>
  <c r="F135" i="82"/>
  <c r="F134" i="82"/>
  <c r="F133" i="82"/>
  <c r="F132" i="82"/>
  <c r="F131" i="82"/>
  <c r="F130" i="82"/>
  <c r="F129" i="82"/>
  <c r="F128" i="82"/>
  <c r="I127" i="82"/>
  <c r="F127" i="82"/>
  <c r="I126" i="82"/>
  <c r="F126" i="82"/>
  <c r="F125" i="82"/>
  <c r="I124" i="82"/>
  <c r="F124" i="82"/>
  <c r="I128" i="82" s="1"/>
  <c r="I123" i="82"/>
  <c r="F123" i="82"/>
  <c r="F122" i="82"/>
  <c r="I125" i="82" s="1"/>
  <c r="F119" i="82"/>
  <c r="F118" i="82"/>
  <c r="F117" i="82"/>
  <c r="F116" i="82"/>
  <c r="F115" i="82"/>
  <c r="F114" i="82"/>
  <c r="F113" i="82"/>
  <c r="I112" i="82"/>
  <c r="F112" i="82"/>
  <c r="I111" i="82"/>
  <c r="F111" i="82"/>
  <c r="F110" i="82"/>
  <c r="I109" i="82"/>
  <c r="F109" i="82"/>
  <c r="I113" i="82" s="1"/>
  <c r="I108" i="82"/>
  <c r="F108" i="82"/>
  <c r="F107" i="82"/>
  <c r="I110" i="82" s="1"/>
  <c r="F106" i="82"/>
  <c r="F105" i="82"/>
  <c r="F104" i="82"/>
  <c r="F103" i="82"/>
  <c r="F101" i="82"/>
  <c r="F100" i="82"/>
  <c r="F99" i="82"/>
  <c r="F98" i="82"/>
  <c r="I97" i="82"/>
  <c r="F97" i="82"/>
  <c r="I96" i="82"/>
  <c r="F96" i="82"/>
  <c r="I95" i="82"/>
  <c r="F95" i="82"/>
  <c r="I94" i="82"/>
  <c r="F94" i="82"/>
  <c r="I98" i="82" s="1"/>
  <c r="F93" i="82"/>
  <c r="F92" i="82"/>
  <c r="I93" i="82" s="1"/>
  <c r="I99" i="82" s="1"/>
  <c r="F91" i="82"/>
  <c r="F90" i="82"/>
  <c r="F89" i="82"/>
  <c r="F88" i="82"/>
  <c r="F87" i="82"/>
  <c r="F86" i="82"/>
  <c r="F85" i="82"/>
  <c r="F84" i="82"/>
  <c r="F83" i="82"/>
  <c r="I82" i="82"/>
  <c r="F82" i="82"/>
  <c r="F81" i="82"/>
  <c r="I83" i="82" s="1"/>
  <c r="F80" i="82"/>
  <c r="I79" i="82"/>
  <c r="F79" i="82"/>
  <c r="I81" i="82" s="1"/>
  <c r="F78" i="82"/>
  <c r="I78" i="82" s="1"/>
  <c r="F77" i="82"/>
  <c r="I80" i="82" s="1"/>
  <c r="F76" i="82"/>
  <c r="F75" i="82"/>
  <c r="F74" i="82"/>
  <c r="F73" i="82"/>
  <c r="F72" i="82"/>
  <c r="F71" i="82"/>
  <c r="F70" i="82"/>
  <c r="F69" i="82"/>
  <c r="F68" i="82"/>
  <c r="I67" i="82"/>
  <c r="F67" i="82"/>
  <c r="I66" i="82"/>
  <c r="F66" i="82"/>
  <c r="F65" i="82"/>
  <c r="I64" i="82"/>
  <c r="F64" i="82"/>
  <c r="I68" i="82" s="1"/>
  <c r="F63" i="82"/>
  <c r="I63" i="82" s="1"/>
  <c r="F62" i="82"/>
  <c r="I65" i="82" s="1"/>
  <c r="F57" i="82"/>
  <c r="F56" i="82"/>
  <c r="F55" i="82"/>
  <c r="I52" i="82"/>
  <c r="F52" i="82"/>
  <c r="I53" i="82" s="1"/>
  <c r="F51" i="82"/>
  <c r="F50" i="82"/>
  <c r="I49" i="82"/>
  <c r="F49" i="82"/>
  <c r="I51" i="82" s="1"/>
  <c r="F48" i="82"/>
  <c r="I50" i="82" s="1"/>
  <c r="F47" i="82"/>
  <c r="I48" i="82" s="1"/>
  <c r="I54" i="82" s="1"/>
  <c r="F46" i="82"/>
  <c r="F44" i="82"/>
  <c r="F43" i="82"/>
  <c r="F42" i="82"/>
  <c r="F41" i="82"/>
  <c r="F40" i="82"/>
  <c r="F39" i="82"/>
  <c r="F38" i="82"/>
  <c r="I37" i="82"/>
  <c r="F37" i="82"/>
  <c r="I36" i="82"/>
  <c r="F36" i="82"/>
  <c r="F35" i="82"/>
  <c r="I35" i="82" s="1"/>
  <c r="I34" i="82"/>
  <c r="F34" i="82"/>
  <c r="I38" i="82" s="1"/>
  <c r="F33" i="82"/>
  <c r="F32" i="82"/>
  <c r="I33" i="82" s="1"/>
  <c r="I39" i="82" s="1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I24" i="82" s="1"/>
  <c r="F18" i="82"/>
  <c r="F17" i="82"/>
  <c r="F16" i="82"/>
  <c r="F15" i="82"/>
  <c r="F14" i="82"/>
  <c r="F13" i="82"/>
  <c r="F12" i="82"/>
  <c r="F11" i="82"/>
  <c r="F10" i="82"/>
  <c r="F9" i="82"/>
  <c r="F8" i="82"/>
  <c r="I7" i="82"/>
  <c r="F7" i="82"/>
  <c r="I8" i="82" s="1"/>
  <c r="F6" i="82"/>
  <c r="F5" i="82"/>
  <c r="I6" i="82" s="1"/>
  <c r="I4" i="82"/>
  <c r="F4" i="82"/>
  <c r="F3" i="82"/>
  <c r="I3" i="82" s="1"/>
  <c r="F2" i="82"/>
  <c r="I5" i="82" s="1"/>
  <c r="F150" i="81"/>
  <c r="F141" i="81"/>
  <c r="F166" i="81"/>
  <c r="F165" i="81"/>
  <c r="F164" i="81"/>
  <c r="F163" i="81"/>
  <c r="F162" i="81"/>
  <c r="F161" i="81"/>
  <c r="F160" i="81"/>
  <c r="F159" i="81"/>
  <c r="I158" i="81"/>
  <c r="F158" i="81"/>
  <c r="I157" i="81"/>
  <c r="F157" i="81"/>
  <c r="I156" i="81"/>
  <c r="F156" i="81"/>
  <c r="I155" i="81"/>
  <c r="F155" i="81"/>
  <c r="I154" i="81"/>
  <c r="F154" i="81"/>
  <c r="I153" i="81"/>
  <c r="I159" i="81" s="1"/>
  <c r="F153" i="81"/>
  <c r="F152" i="81"/>
  <c r="F148" i="81"/>
  <c r="F147" i="81"/>
  <c r="F146" i="81"/>
  <c r="F145" i="81"/>
  <c r="F144" i="81"/>
  <c r="F143" i="81"/>
  <c r="I142" i="81"/>
  <c r="F142" i="81"/>
  <c r="F140" i="81"/>
  <c r="F139" i="81"/>
  <c r="F138" i="81"/>
  <c r="I141" i="81" s="1"/>
  <c r="F137" i="81"/>
  <c r="F136" i="81"/>
  <c r="F135" i="81"/>
  <c r="F134" i="81"/>
  <c r="F133" i="81"/>
  <c r="F132" i="81"/>
  <c r="F131" i="81"/>
  <c r="F130" i="81"/>
  <c r="F129" i="81"/>
  <c r="F128" i="81"/>
  <c r="I127" i="81"/>
  <c r="F127" i="81"/>
  <c r="I126" i="81"/>
  <c r="F126" i="81"/>
  <c r="F125" i="81"/>
  <c r="I124" i="81"/>
  <c r="F124" i="81"/>
  <c r="I128" i="81" s="1"/>
  <c r="F123" i="81"/>
  <c r="F122" i="81"/>
  <c r="I123" i="81" s="1"/>
  <c r="F119" i="81"/>
  <c r="F118" i="81"/>
  <c r="F117" i="81"/>
  <c r="F116" i="81"/>
  <c r="F115" i="81"/>
  <c r="F114" i="81"/>
  <c r="F113" i="81"/>
  <c r="I112" i="81"/>
  <c r="F112" i="81"/>
  <c r="I111" i="81"/>
  <c r="F111" i="81"/>
  <c r="F110" i="81"/>
  <c r="F109" i="81"/>
  <c r="I113" i="81" s="1"/>
  <c r="I108" i="81"/>
  <c r="F108" i="81"/>
  <c r="I109" i="81" s="1"/>
  <c r="F107" i="81"/>
  <c r="I110" i="81" s="1"/>
  <c r="F106" i="81"/>
  <c r="F105" i="81"/>
  <c r="F104" i="81"/>
  <c r="F103" i="81"/>
  <c r="F101" i="81"/>
  <c r="F100" i="81"/>
  <c r="F99" i="81"/>
  <c r="F98" i="81"/>
  <c r="I97" i="81"/>
  <c r="F97" i="81"/>
  <c r="I96" i="81"/>
  <c r="F96" i="81"/>
  <c r="I95" i="81"/>
  <c r="F95" i="81"/>
  <c r="I94" i="81"/>
  <c r="F94" i="81"/>
  <c r="I98" i="81" s="1"/>
  <c r="F93" i="81"/>
  <c r="F92" i="81"/>
  <c r="I93" i="81" s="1"/>
  <c r="I99" i="81" s="1"/>
  <c r="F91" i="81"/>
  <c r="F90" i="81"/>
  <c r="F89" i="81"/>
  <c r="F88" i="81"/>
  <c r="F87" i="81"/>
  <c r="F86" i="81"/>
  <c r="F85" i="81"/>
  <c r="F84" i="81"/>
  <c r="F83" i="81"/>
  <c r="I82" i="81"/>
  <c r="F82" i="81"/>
  <c r="F81" i="81"/>
  <c r="F80" i="81"/>
  <c r="I83" i="81" s="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F68" i="81"/>
  <c r="I67" i="81"/>
  <c r="F67" i="81"/>
  <c r="I66" i="81"/>
  <c r="F66" i="81"/>
  <c r="F65" i="81"/>
  <c r="I64" i="81"/>
  <c r="F64" i="81"/>
  <c r="I68" i="81" s="1"/>
  <c r="F63" i="81"/>
  <c r="I63" i="81" s="1"/>
  <c r="F62" i="81"/>
  <c r="I65" i="81" s="1"/>
  <c r="F57" i="81"/>
  <c r="F56" i="81"/>
  <c r="F55" i="81"/>
  <c r="I52" i="81"/>
  <c r="F52" i="81"/>
  <c r="I53" i="81" s="1"/>
  <c r="F51" i="81"/>
  <c r="F50" i="81"/>
  <c r="I49" i="81"/>
  <c r="F49" i="81"/>
  <c r="I51" i="81" s="1"/>
  <c r="F48" i="81"/>
  <c r="I50" i="81" s="1"/>
  <c r="F47" i="81"/>
  <c r="I48" i="81" s="1"/>
  <c r="I54" i="81" s="1"/>
  <c r="F46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I34" i="81"/>
  <c r="F34" i="81"/>
  <c r="I36" i="81" s="1"/>
  <c r="F33" i="81"/>
  <c r="I35" i="81" s="1"/>
  <c r="F32" i="81"/>
  <c r="I33" i="81" s="1"/>
  <c r="I39" i="81" s="1"/>
  <c r="F31" i="81"/>
  <c r="F30" i="81"/>
  <c r="F29" i="81"/>
  <c r="F28" i="81"/>
  <c r="F27" i="81"/>
  <c r="F26" i="81"/>
  <c r="F25" i="81"/>
  <c r="F24" i="81"/>
  <c r="F23" i="81"/>
  <c r="I22" i="81"/>
  <c r="F22" i="81"/>
  <c r="I21" i="81"/>
  <c r="F21" i="81"/>
  <c r="F20" i="81"/>
  <c r="F19" i="81"/>
  <c r="I23" i="81" s="1"/>
  <c r="F18" i="81"/>
  <c r="I18" i="81" s="1"/>
  <c r="F17" i="81"/>
  <c r="F16" i="81"/>
  <c r="F15" i="81"/>
  <c r="F14" i="81"/>
  <c r="F13" i="81"/>
  <c r="F12" i="81"/>
  <c r="F11" i="81"/>
  <c r="F10" i="81"/>
  <c r="F9" i="81"/>
  <c r="F8" i="81"/>
  <c r="I7" i="81"/>
  <c r="F7" i="81"/>
  <c r="F6" i="81"/>
  <c r="I8" i="81" s="1"/>
  <c r="F5" i="81"/>
  <c r="I4" i="81"/>
  <c r="F4" i="81"/>
  <c r="I6" i="81" s="1"/>
  <c r="I3" i="81"/>
  <c r="F3" i="81"/>
  <c r="F2" i="81"/>
  <c r="I5" i="81" s="1"/>
  <c r="F149" i="80"/>
  <c r="F138" i="80"/>
  <c r="F137" i="80"/>
  <c r="F166" i="80"/>
  <c r="F165" i="80"/>
  <c r="F164" i="80"/>
  <c r="F163" i="80"/>
  <c r="F162" i="80"/>
  <c r="F161" i="80"/>
  <c r="F160" i="80"/>
  <c r="F159" i="80"/>
  <c r="F158" i="80"/>
  <c r="I157" i="80"/>
  <c r="F157" i="80"/>
  <c r="I156" i="80"/>
  <c r="F156" i="80"/>
  <c r="I158" i="80" s="1"/>
  <c r="I155" i="80"/>
  <c r="F155" i="80"/>
  <c r="F154" i="80"/>
  <c r="F153" i="80"/>
  <c r="I154" i="80" s="1"/>
  <c r="F152" i="80"/>
  <c r="I153" i="80" s="1"/>
  <c r="I159" i="80" s="1"/>
  <c r="F148" i="80"/>
  <c r="F147" i="80"/>
  <c r="F146" i="80"/>
  <c r="F145" i="80"/>
  <c r="F144" i="80"/>
  <c r="F143" i="80"/>
  <c r="I142" i="80"/>
  <c r="F142" i="80"/>
  <c r="F141" i="80"/>
  <c r="F140" i="80"/>
  <c r="I139" i="80"/>
  <c r="F139" i="80"/>
  <c r="I143" i="80" s="1"/>
  <c r="I138" i="80"/>
  <c r="I141" i="80"/>
  <c r="I140" i="80"/>
  <c r="F136" i="80"/>
  <c r="F135" i="80"/>
  <c r="F134" i="80"/>
  <c r="F133" i="80"/>
  <c r="F132" i="80"/>
  <c r="F131" i="80"/>
  <c r="F130" i="80"/>
  <c r="F129" i="80"/>
  <c r="F128" i="80"/>
  <c r="I127" i="80"/>
  <c r="F127" i="80"/>
  <c r="I126" i="80"/>
  <c r="F126" i="80"/>
  <c r="F125" i="80"/>
  <c r="I125" i="80" s="1"/>
  <c r="I124" i="80"/>
  <c r="F124" i="80"/>
  <c r="I128" i="80" s="1"/>
  <c r="F123" i="80"/>
  <c r="F122" i="80"/>
  <c r="I123" i="80" s="1"/>
  <c r="I129" i="80" s="1"/>
  <c r="F119" i="80"/>
  <c r="F118" i="80"/>
  <c r="F117" i="80"/>
  <c r="F116" i="80"/>
  <c r="F115" i="80"/>
  <c r="F114" i="80"/>
  <c r="F113" i="80"/>
  <c r="I112" i="80"/>
  <c r="F112" i="80"/>
  <c r="F111" i="80"/>
  <c r="F110" i="80"/>
  <c r="I109" i="80"/>
  <c r="F109" i="80"/>
  <c r="F108" i="80"/>
  <c r="I111" i="80" s="1"/>
  <c r="F107" i="80"/>
  <c r="I108" i="80" s="1"/>
  <c r="F106" i="80"/>
  <c r="F105" i="80"/>
  <c r="F104" i="80"/>
  <c r="F103" i="80"/>
  <c r="F101" i="80"/>
  <c r="F100" i="80"/>
  <c r="F99" i="80"/>
  <c r="F98" i="80"/>
  <c r="I97" i="80"/>
  <c r="F97" i="80"/>
  <c r="I96" i="80"/>
  <c r="F96" i="80"/>
  <c r="I95" i="80"/>
  <c r="F95" i="80"/>
  <c r="I94" i="80"/>
  <c r="F94" i="80"/>
  <c r="I98" i="80" s="1"/>
  <c r="F93" i="80"/>
  <c r="F92" i="80"/>
  <c r="I93" i="80" s="1"/>
  <c r="I99" i="80" s="1"/>
  <c r="F91" i="80"/>
  <c r="F90" i="80"/>
  <c r="F89" i="80"/>
  <c r="F88" i="80"/>
  <c r="F87" i="80"/>
  <c r="F86" i="80"/>
  <c r="F85" i="80"/>
  <c r="F84" i="80"/>
  <c r="F83" i="80"/>
  <c r="I82" i="80"/>
  <c r="F82" i="80"/>
  <c r="F81" i="80"/>
  <c r="F80" i="80"/>
  <c r="I83" i="80" s="1"/>
  <c r="I79" i="80"/>
  <c r="F79" i="80"/>
  <c r="I78" i="80"/>
  <c r="F78" i="80"/>
  <c r="I81" i="80" s="1"/>
  <c r="F77" i="80"/>
  <c r="I80" i="80" s="1"/>
  <c r="F76" i="80"/>
  <c r="F75" i="80"/>
  <c r="F74" i="80"/>
  <c r="F73" i="80"/>
  <c r="F72" i="80"/>
  <c r="F71" i="80"/>
  <c r="F70" i="80"/>
  <c r="F69" i="80"/>
  <c r="F68" i="80"/>
  <c r="I67" i="80"/>
  <c r="F67" i="80"/>
  <c r="I66" i="80"/>
  <c r="F66" i="80"/>
  <c r="F65" i="80"/>
  <c r="I64" i="80"/>
  <c r="F64" i="80"/>
  <c r="I68" i="80" s="1"/>
  <c r="F63" i="80"/>
  <c r="F62" i="80"/>
  <c r="I63" i="80" s="1"/>
  <c r="F57" i="80"/>
  <c r="F56" i="80"/>
  <c r="F55" i="80"/>
  <c r="I52" i="80"/>
  <c r="F52" i="80"/>
  <c r="F51" i="80"/>
  <c r="F50" i="80"/>
  <c r="I53" i="80" s="1"/>
  <c r="I49" i="80"/>
  <c r="F49" i="80"/>
  <c r="F48" i="80"/>
  <c r="F47" i="80"/>
  <c r="I48" i="80" s="1"/>
  <c r="F46" i="80"/>
  <c r="F44" i="80"/>
  <c r="F43" i="80"/>
  <c r="F42" i="80"/>
  <c r="F41" i="80"/>
  <c r="F40" i="80"/>
  <c r="F39" i="80"/>
  <c r="F38" i="80"/>
  <c r="I37" i="80"/>
  <c r="F37" i="80"/>
  <c r="F36" i="80"/>
  <c r="F35" i="80"/>
  <c r="I38" i="80" s="1"/>
  <c r="I34" i="80"/>
  <c r="F34" i="80"/>
  <c r="I36" i="80" s="1"/>
  <c r="F33" i="80"/>
  <c r="I35" i="80" s="1"/>
  <c r="F32" i="80"/>
  <c r="I33" i="80" s="1"/>
  <c r="I39" i="80" s="1"/>
  <c r="F31" i="80"/>
  <c r="F30" i="80"/>
  <c r="F29" i="80"/>
  <c r="F28" i="80"/>
  <c r="F27" i="80"/>
  <c r="F26" i="80"/>
  <c r="F25" i="80"/>
  <c r="F24" i="80"/>
  <c r="F23" i="80"/>
  <c r="I22" i="80"/>
  <c r="F22" i="80"/>
  <c r="I21" i="80"/>
  <c r="F21" i="80"/>
  <c r="F20" i="80"/>
  <c r="I19" i="80"/>
  <c r="F19" i="80"/>
  <c r="I23" i="80" s="1"/>
  <c r="F18" i="80"/>
  <c r="I18" i="80" s="1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F6" i="80"/>
  <c r="F5" i="80"/>
  <c r="I4" i="80"/>
  <c r="F4" i="80"/>
  <c r="I6" i="80" s="1"/>
  <c r="F3" i="80"/>
  <c r="F2" i="80"/>
  <c r="I3" i="80" s="1"/>
  <c r="F140" i="79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F35" i="79"/>
  <c r="F36" i="79"/>
  <c r="I36" i="79"/>
  <c r="F37" i="79"/>
  <c r="I37" i="79"/>
  <c r="F38" i="79"/>
  <c r="F39" i="79"/>
  <c r="I38" i="79" s="1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I7" i="78"/>
  <c r="F7" i="78"/>
  <c r="I6" i="78"/>
  <c r="F6" i="78"/>
  <c r="F5" i="78"/>
  <c r="I4" i="78"/>
  <c r="F4" i="78"/>
  <c r="F3" i="78"/>
  <c r="I5" i="78" s="1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I36" i="75"/>
  <c r="F36" i="75"/>
  <c r="F35" i="75"/>
  <c r="F34" i="75"/>
  <c r="I38" i="75" s="1"/>
  <c r="F33" i="75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I51" i="73"/>
  <c r="F51" i="73"/>
  <c r="F50" i="73"/>
  <c r="I53" i="73" s="1"/>
  <c r="I49" i="73"/>
  <c r="F49" i="73"/>
  <c r="F48" i="73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I21" i="73"/>
  <c r="F21" i="73"/>
  <c r="I23" i="73" s="1"/>
  <c r="F20" i="73"/>
  <c r="I19" i="73"/>
  <c r="F19" i="73"/>
  <c r="F18" i="73"/>
  <c r="F17" i="73"/>
  <c r="I18" i="73" s="1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I63" i="72"/>
  <c r="F63" i="72"/>
  <c r="I65" i="72" s="1"/>
  <c r="F62" i="72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I65" i="61"/>
  <c r="I64" i="61"/>
  <c r="I63" i="6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I51" i="68"/>
  <c r="F51" i="68"/>
  <c r="F50" i="68"/>
  <c r="F49" i="68"/>
  <c r="I50" i="68" s="1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8" i="67"/>
  <c r="I49" i="67"/>
  <c r="I50" i="67"/>
  <c r="I51" i="67"/>
  <c r="I68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I108" i="63"/>
  <c r="F45" i="62"/>
  <c r="F46" i="62"/>
  <c r="I48" i="60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I111" i="63" s="1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I50" i="63"/>
  <c r="F49" i="63"/>
  <c r="F48" i="63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I6" i="62" s="1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I52" i="62" s="1"/>
  <c r="F56" i="62"/>
  <c r="I51" i="62" s="1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5" i="62" s="1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F69" i="61"/>
  <c r="F68" i="61"/>
  <c r="F67" i="61"/>
  <c r="I67" i="61" s="1"/>
  <c r="F66" i="61"/>
  <c r="F65" i="61"/>
  <c r="F64" i="61"/>
  <c r="F63" i="61"/>
  <c r="F62" i="6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I126" i="60"/>
  <c r="F126" i="60"/>
  <c r="I125" i="60"/>
  <c r="F125" i="60"/>
  <c r="F124" i="60"/>
  <c r="F123" i="60"/>
  <c r="I124" i="60" s="1"/>
  <c r="F122" i="60"/>
  <c r="I123" i="60" s="1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1" i="60" s="1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1" i="60" s="1"/>
  <c r="I50" i="60"/>
  <c r="F50" i="60"/>
  <c r="F49" i="60"/>
  <c r="F48" i="60"/>
  <c r="I49" i="60" s="1"/>
  <c r="F47" i="60"/>
  <c r="F46" i="60"/>
  <c r="F45" i="60"/>
  <c r="F44" i="60"/>
  <c r="F43" i="60"/>
  <c r="F42" i="60"/>
  <c r="F41" i="60"/>
  <c r="F40" i="60"/>
  <c r="F39" i="60"/>
  <c r="F38" i="60"/>
  <c r="I37" i="60"/>
  <c r="F37" i="60"/>
  <c r="I36" i="60"/>
  <c r="F36" i="60"/>
  <c r="I35" i="60"/>
  <c r="F35" i="60"/>
  <c r="F34" i="60"/>
  <c r="F33" i="60"/>
  <c r="I34" i="60" s="1"/>
  <c r="F32" i="60"/>
  <c r="I33" i="60" s="1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20" i="81" l="1"/>
  <c r="I19" i="81"/>
  <c r="I48" i="83"/>
  <c r="I49" i="83"/>
  <c r="I108" i="83"/>
  <c r="I114" i="83" s="1"/>
  <c r="I95" i="83"/>
  <c r="I99" i="83" s="1"/>
  <c r="I78" i="83"/>
  <c r="I84" i="83" s="1"/>
  <c r="I63" i="83"/>
  <c r="I69" i="83" s="1"/>
  <c r="I138" i="83"/>
  <c r="I140" i="83"/>
  <c r="I123" i="83"/>
  <c r="I124" i="83"/>
  <c r="I9" i="82"/>
  <c r="I69" i="82"/>
  <c r="I84" i="82"/>
  <c r="I114" i="82"/>
  <c r="I129" i="82"/>
  <c r="I143" i="81"/>
  <c r="I139" i="81"/>
  <c r="I140" i="81"/>
  <c r="I138" i="81"/>
  <c r="I125" i="81"/>
  <c r="I129" i="81" s="1"/>
  <c r="I81" i="81"/>
  <c r="I78" i="81"/>
  <c r="I9" i="81"/>
  <c r="I24" i="81"/>
  <c r="I69" i="81"/>
  <c r="I84" i="81"/>
  <c r="I114" i="81"/>
  <c r="I144" i="81"/>
  <c r="I65" i="80"/>
  <c r="I69" i="80" s="1"/>
  <c r="I113" i="80"/>
  <c r="I110" i="80"/>
  <c r="I114" i="80" s="1"/>
  <c r="I51" i="80"/>
  <c r="I50" i="80"/>
  <c r="I54" i="80" s="1"/>
  <c r="I5" i="80"/>
  <c r="I8" i="80"/>
  <c r="I9" i="80" s="1"/>
  <c r="I24" i="80"/>
  <c r="I84" i="80"/>
  <c r="I144" i="80"/>
  <c r="I35" i="79"/>
  <c r="I34" i="79"/>
  <c r="I143" i="75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129" i="83" l="1"/>
  <c r="I144" i="83"/>
  <c r="I54" i="83"/>
  <c r="I54" i="75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<sst xmlns="http://schemas.openxmlformats.org/spreadsheetml/2006/main" count="7974" uniqueCount="1344">
  <si>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</si>
  <si>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</si>
  <si>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</si>
  <si>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</si>
  <si>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</si>
  <si>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</si>
  <si>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</si>
  <si>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</si>
  <si>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</si>
  <si>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</si>
  <si>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</si>
  <si>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</si>
  <si>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</si>
  <si>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</si>
  <si>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</si>
  <si>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</si>
  <si>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</si>
  <si>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</si>
  <si>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</si>
  <si>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</si>
  <si>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</si>
  <si>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</si>
  <si>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</si>
  <si>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</si>
  <si>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</si>
  <si>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</si>
  <si>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</si>
  <si>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</si>
  <si>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</si>
  <si>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</si>
  <si>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</si>
  <si>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</si>
  <si>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</si>
  <si>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</si>
  <si>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</si>
  <si>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</si>
  <si>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</si>
  <si>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</si>
  <si>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</si>
  <si>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</si>
  <si>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</si>
  <si>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</si>
  <si>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</si>
  <si>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</si>
  <si>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</si>
  <si>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</si>
  <si>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</si>
  <si>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</si>
  <si>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</si>
  <si>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</si>
  <si>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</si>
  <si>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</si>
  <si>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</si>
  <si>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</si>
  <si>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</si>
  <si>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</si>
  <si>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</si>
  <si>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</si>
  <si>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</si>
  <si>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</si>
  <si>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</si>
  <si>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</si>
  <si>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</si>
  <si>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</si>
  <si>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</si>
  <si>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</si>
  <si>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</si>
  <si>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</si>
  <si>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</si>
  <si>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</si>
  <si>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</si>
  <si>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</si>
  <si>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</si>
  <si>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</si>
  <si>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</si>
  <si>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</si>
  <si>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</si>
  <si>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</si>
  <si>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</si>
  <si>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</si>
  <si>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</si>
  <si>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</si>
  <si>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</si>
  <si>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</si>
  <si>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</si>
  <si>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</si>
  <si>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</si>
  <si>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</si>
  <si>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</si>
  <si>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</si>
  <si>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</si>
  <si>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</si>
  <si>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</si>
  <si>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</si>
  <si>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</si>
  <si>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</si>
  <si>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</si>
  <si>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</si>
  <si>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</si>
  <si>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</si>
  <si>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</si>
  <si>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</si>
  <si>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</si>
  <si>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</si>
  <si>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</si>
  <si>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</si>
  <si>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</si>
  <si>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</si>
  <si>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</si>
  <si>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</si>
  <si>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</si>
  <si>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</si>
  <si>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</si>
  <si>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</si>
  <si>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</si>
  <si>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</si>
  <si>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</si>
  <si>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</si>
  <si>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</si>
  <si>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</si>
  <si>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</si>
  <si>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</si>
  <si>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</si>
  <si>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</si>
  <si>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</si>
  <si>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</si>
  <si>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</si>
  <si>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</si>
  <si>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</si>
  <si>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</si>
  <si>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</si>
  <si>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</si>
  <si>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</si>
  <si>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</si>
  <si>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</si>
  <si>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</si>
  <si>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</si>
  <si>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</si>
  <si>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</si>
  <si>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</si>
  <si>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</si>
  <si>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</si>
  <si>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</si>
  <si>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</si>
  <si>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</si>
  <si>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</si>
  <si>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</si>
  <si>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</si>
  <si>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</si>
  <si>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</si>
  <si>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</si>
  <si>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</si>
  <si>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</si>
  <si>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</si>
  <si>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</si>
  <si>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</si>
  <si>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</si>
  <si>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</si>
  <si>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</si>
  <si>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</si>
  <si>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</si>
  <si>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</si>
  <si>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</si>
  <si>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</si>
  <si>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</si>
  <si>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</si>
  <si>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</si>
  <si>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</si>
  <si>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</si>
  <si>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</si>
  <si>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</si>
  <si>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</si>
  <si>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</si>
  <si>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</si>
  <si>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</si>
  <si>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</si>
  <si>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</si>
  <si>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</si>
  <si>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</si>
  <si>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</si>
  <si>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</si>
  <si>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</si>
  <si>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</si>
  <si>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</si>
  <si>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</si>
  <si>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</si>
  <si>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</si>
  <si>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</si>
  <si>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</si>
  <si>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</si>
  <si>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</si>
  <si>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</si>
  <si>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</si>
  <si>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</si>
  <si>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</si>
  <si>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</si>
  <si>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</si>
  <si>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</si>
  <si>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</si>
  <si>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</si>
  <si>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</si>
  <si>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</si>
  <si>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</si>
  <si>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</si>
  <si>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</si>
  <si>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</si>
  <si>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</si>
  <si>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</si>
  <si>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</si>
  <si>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</si>
  <si>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</si>
  <si>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</si>
  <si>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</si>
  <si>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</si>
  <si>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</si>
  <si>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</si>
  <si>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</si>
  <si>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</si>
  <si>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</si>
  <si>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</si>
  <si>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</si>
  <si>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</si>
  <si>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</si>
  <si>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</si>
  <si>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</si>
  <si>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</si>
  <si>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</si>
  <si>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</si>
  <si>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</si>
  <si>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</si>
  <si>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</si>
  <si>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</si>
  <si>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</si>
  <si>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</si>
  <si>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</si>
  <si>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</si>
  <si>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</si>
  <si>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</si>
  <si>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</si>
  <si>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</si>
  <si>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</si>
  <si>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</si>
  <si>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</si>
  <si>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</si>
  <si>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</si>
  <si>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</si>
  <si>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</si>
  <si>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</si>
  <si>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</si>
  <si>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</si>
  <si>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</si>
  <si>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</si>
  <si>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</si>
  <si>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</si>
  <si>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</si>
  <si>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</si>
  <si>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</si>
  <si>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</si>
  <si>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</si>
  <si>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</si>
  <si>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</si>
  <si>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</si>
  <si>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</si>
  <si>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</si>
  <si>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</si>
  <si>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</si>
  <si>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</si>
  <si>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</si>
  <si>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</si>
  <si>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</si>
  <si>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</si>
  <si>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</si>
  <si>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</si>
  <si>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</si>
  <si>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</si>
  <si>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</si>
  <si>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</si>
  <si>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</si>
  <si>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</si>
  <si>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</si>
  <si>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</si>
  <si>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</si>
  <si>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</si>
  <si>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</si>
  <si>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</si>
  <si>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</si>
  <si>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</si>
  <si>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</si>
  <si>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</si>
  <si>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</si>
  <si>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</si>
  <si>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</si>
  <si>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</si>
  <si>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</si>
  <si>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</si>
  <si>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</si>
  <si>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</si>
  <si>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</si>
  <si>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</si>
  <si>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</si>
  <si>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</si>
  <si>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</si>
  <si>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</si>
  <si>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</si>
  <si>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</si>
  <si>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</si>
  <si>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</si>
  <si>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</si>
  <si>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</si>
  <si>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</si>
  <si>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</si>
  <si>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</si>
  <si>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</si>
  <si>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</si>
  <si>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</si>
  <si>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</si>
  <si>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</si>
  <si>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</si>
  <si>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</si>
  <si>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</si>
  <si>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</si>
  <si>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</si>
  <si>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</si>
  <si>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</si>
  <si>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</si>
  <si>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</si>
  <si>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</si>
  <si>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</si>
  <si>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</si>
  <si>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</si>
  <si>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</si>
  <si>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</si>
  <si>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</si>
  <si>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</si>
  <si>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</si>
  <si>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</si>
  <si>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</si>
  <si>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</si>
  <si>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</si>
  <si>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</si>
  <si>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</si>
  <si>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</si>
  <si>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</si>
  <si>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</si>
  <si>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</si>
  <si>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</si>
  <si>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</si>
  <si>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</si>
  <si>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</si>
  <si>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</si>
  <si>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</si>
  <si>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</si>
  <si>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</si>
  <si>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</si>
  <si>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</si>
  <si>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</si>
  <si>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</si>
  <si>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</si>
  <si>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</si>
  <si>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</si>
  <si>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</si>
  <si>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</si>
  <si>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</si>
  <si>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</si>
  <si>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</si>
  <si>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</si>
  <si>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</si>
  <si>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</si>
  <si>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</si>
  <si>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</si>
  <si>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</si>
  <si>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</si>
  <si>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</si>
  <si>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</si>
  <si>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</si>
  <si>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</si>
  <si>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</si>
  <si>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</si>
  <si>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</si>
  <si>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</si>
  <si>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</si>
  <si>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</si>
  <si>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</si>
  <si>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</si>
  <si>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</si>
  <si>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</si>
  <si>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</si>
  <si>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</si>
  <si>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</si>
  <si>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</si>
  <si>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</si>
  <si>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</si>
  <si>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</si>
  <si>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</si>
  <si>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</si>
  <si>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</si>
  <si>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</si>
  <si>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</si>
  <si>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</si>
  <si>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</si>
  <si>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</si>
  <si>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</si>
  <si>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</si>
  <si>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</si>
  <si>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</si>
  <si>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</si>
  <si>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</si>
  <si>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</si>
  <si>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</si>
  <si>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</si>
  <si>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</si>
  <si>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</si>
  <si>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</si>
  <si>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</si>
  <si>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</si>
  <si>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</si>
  <si>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</si>
  <si>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</si>
  <si>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</si>
  <si>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</si>
  <si>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</si>
  <si>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</si>
  <si>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</si>
  <si>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</si>
  <si>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</si>
  <si>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</si>
  <si>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</si>
  <si>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</si>
  <si>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</si>
  <si>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</si>
  <si>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</si>
  <si>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</si>
  <si>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</si>
  <si>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</si>
  <si>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</si>
  <si>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</si>
  <si>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</si>
  <si>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</si>
  <si>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</si>
  <si>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</si>
  <si>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</si>
  <si>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</si>
  <si>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</si>
  <si>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</si>
  <si>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</si>
  <si>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</si>
  <si>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</si>
  <si>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</si>
  <si>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</si>
  <si>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</si>
  <si>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</si>
  <si>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</si>
  <si>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</si>
  <si>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</si>
  <si>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</si>
  <si>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</si>
  <si>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</si>
  <si>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</si>
  <si>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</si>
  <si>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</si>
  <si>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</si>
  <si>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</si>
  <si>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</si>
  <si>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</si>
  <si>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</si>
  <si>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</si>
  <si>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</si>
  <si>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</si>
  <si>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</si>
  <si>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</si>
  <si>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</si>
  <si>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</si>
  <si>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</si>
  <si>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</si>
  <si>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</si>
  <si>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</si>
  <si>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</si>
  <si>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</si>
  <si>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</si>
  <si>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</si>
  <si>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</si>
  <si>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</si>
  <si>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</si>
  <si>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</si>
  <si>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</si>
  <si>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</si>
  <si>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</si>
  <si>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</si>
  <si>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</si>
  <si>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</si>
  <si>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</si>
  <si>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</si>
  <si>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</si>
  <si>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</si>
  <si>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</si>
  <si>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</si>
  <si>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</si>
  <si>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</si>
  <si>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</si>
  <si>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</si>
  <si>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</si>
  <si>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</si>
  <si>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</si>
  <si>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</si>
  <si>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</si>
  <si>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</si>
  <si>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</si>
  <si>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</si>
  <si>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</si>
  <si>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</si>
  <si>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</si>
  <si>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</si>
  <si>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</si>
  <si>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</si>
  <si>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</si>
  <si>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</si>
  <si>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</si>
  <si>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</si>
  <si>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</si>
  <si>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</si>
  <si>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</si>
  <si>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</si>
  <si>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</si>
  <si>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</si>
  <si>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</si>
  <si>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</si>
  <si>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</si>
  <si>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</si>
  <si>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</si>
  <si>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</si>
  <si>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</si>
  <si>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</si>
  <si>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</si>
  <si>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</si>
  <si>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</si>
  <si>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</si>
  <si>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</si>
  <si>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</si>
  <si>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</si>
  <si>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</si>
  <si>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</si>
  <si>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</si>
  <si>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</si>
  <si>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</si>
  <si>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</si>
  <si>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</si>
  <si>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</si>
  <si>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</si>
  <si>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</si>
  <si>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</si>
  <si>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</si>
  <si>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</si>
  <si>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</si>
  <si>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</si>
  <si>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</si>
  <si>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</si>
  <si>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</si>
  <si>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</si>
  <si>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</si>
  <si>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</si>
  <si>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</si>
  <si>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</si>
  <si>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</si>
  <si>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</si>
  <si>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</si>
  <si>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</si>
  <si>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</si>
  <si>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</si>
  <si>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</si>
  <si>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</si>
  <si>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</si>
  <si>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</si>
  <si>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</si>
  <si>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</si>
  <si>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</si>
  <si>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</si>
  <si>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</si>
  <si>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</si>
  <si>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</si>
  <si>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</si>
  <si>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</si>
  <si>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</si>
  <si>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</si>
  <si>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</si>
  <si>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</si>
  <si>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</si>
  <si>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</si>
  <si>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</si>
  <si>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</si>
  <si>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</si>
  <si>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</si>
  <si>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</si>
  <si>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</si>
  <si>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</si>
  <si>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</si>
  <si>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</si>
  <si>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</si>
  <si>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</si>
  <si>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</si>
  <si>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</si>
  <si>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</si>
  <si>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</si>
  <si>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</si>
  <si>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</si>
  <si>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</si>
  <si>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</si>
  <si>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</si>
  <si>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</si>
  <si>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</si>
  <si>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</si>
  <si>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</si>
  <si>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</si>
  <si>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</si>
  <si>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</si>
  <si>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</si>
  <si>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</si>
  <si>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</si>
  <si>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</si>
  <si>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</si>
  <si>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</si>
  <si>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</si>
  <si>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</si>
  <si>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</si>
  <si>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</si>
  <si>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</si>
  <si>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</si>
  <si>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</si>
  <si>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</si>
  <si>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</si>
  <si>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</si>
  <si>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</si>
  <si>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</si>
  <si>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</si>
  <si>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</si>
  <si>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</si>
  <si>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</si>
  <si>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</si>
  <si>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</si>
  <si>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</si>
  <si>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</si>
  <si>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</si>
  <si>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</si>
  <si>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</si>
  <si>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</si>
  <si>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</si>
  <si>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</si>
  <si>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</si>
  <si>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</si>
  <si>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</si>
  <si>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</si>
  <si>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</si>
  <si>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</si>
  <si>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</si>
  <si>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</si>
  <si>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</si>
  <si>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</si>
  <si>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</si>
  <si>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</si>
  <si>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</si>
  <si>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</si>
  <si>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</si>
  <si>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</si>
  <si>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</si>
  <si>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</si>
  <si>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</si>
  <si>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</si>
  <si>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</si>
  <si>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</si>
  <si>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</si>
  <si>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</si>
  <si>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</si>
  <si>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</si>
  <si>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</si>
  <si>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</si>
  <si>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</si>
  <si>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</si>
  <si>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</si>
  <si>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</si>
  <si>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</si>
  <si>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</si>
  <si>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</si>
  <si>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</si>
  <si>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</si>
  <si>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</si>
  <si>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</si>
  <si>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</si>
  <si>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</si>
  <si>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</si>
  <si>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</si>
  <si>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</si>
  <si>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</si>
  <si>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</si>
  <si>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</si>
  <si>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</si>
  <si>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</si>
  <si>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</si>
  <si>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</si>
  <si>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</si>
  <si>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</si>
  <si>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</si>
  <si>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</si>
  <si>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</si>
  <si>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</si>
  <si>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</si>
  <si>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</si>
  <si>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</si>
  <si>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</si>
  <si>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</si>
  <si>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</si>
  <si>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</si>
  <si>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</si>
  <si>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</si>
  <si>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</si>
  <si>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</si>
  <si>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</si>
  <si>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</si>
  <si>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</si>
  <si>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</si>
  <si>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</si>
  <si>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</si>
  <si>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</si>
  <si>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</si>
  <si>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</si>
  <si>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</si>
  <si>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</si>
  <si>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</si>
  <si>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</si>
  <si>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</si>
  <si>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</si>
  <si>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</si>
  <si>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</si>
  <si>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</si>
  <si>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</si>
  <si>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</si>
  <si>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</si>
  <si>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</si>
  <si>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</si>
  <si>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</si>
  <si>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</si>
  <si>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</si>
  <si>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</si>
  <si>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</si>
  <si>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</si>
  <si>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</si>
  <si>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</si>
  <si>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</si>
  <si>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</si>
  <si>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</si>
  <si>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</si>
  <si>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</si>
  <si>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</si>
  <si>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</si>
  <si>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</si>
  <si>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</si>
  <si>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</si>
  <si>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</si>
  <si>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</si>
  <si>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</si>
  <si>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</si>
  <si>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</si>
  <si>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</si>
  <si>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</si>
  <si>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</si>
  <si>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</si>
  <si>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</si>
  <si>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</si>
  <si>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</si>
  <si>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</si>
  <si>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</si>
  <si>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</si>
  <si>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</si>
  <si>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</si>
  <si>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</si>
  <si>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</si>
  <si>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</si>
  <si>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</si>
  <si>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</si>
  <si>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</si>
  <si>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</si>
  <si>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</si>
  <si>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</si>
  <si>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</si>
  <si>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</si>
  <si>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</si>
  <si>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</si>
  <si>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</si>
  <si>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</si>
  <si>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</si>
  <si>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</si>
  <si>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</si>
  <si>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</si>
  <si>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</si>
  <si>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</si>
  <si>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</si>
  <si>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</si>
  <si>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</si>
  <si>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</si>
  <si>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</si>
  <si>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</si>
  <si>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</si>
  <si>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</si>
  <si>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</si>
  <si>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</si>
  <si>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</si>
  <si>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</si>
  <si>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</si>
  <si>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</si>
  <si>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</si>
  <si>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</si>
  <si>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</si>
  <si>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</si>
  <si>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</si>
  <si>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</si>
  <si>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</si>
  <si>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</si>
  <si>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</si>
  <si>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</si>
  <si>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</si>
  <si>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</si>
  <si>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</si>
  <si>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</si>
  <si>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</si>
  <si>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</si>
  <si>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</si>
  <si>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</si>
  <si>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</si>
  <si>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</si>
  <si>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</si>
  <si>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</si>
  <si>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</si>
  <si>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</si>
  <si>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</si>
  <si>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</si>
  <si>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</si>
  <si>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</si>
  <si>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</si>
  <si>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</si>
  <si>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</si>
  <si>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</si>
  <si>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</si>
  <si>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</si>
  <si>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</si>
  <si>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</si>
  <si>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</si>
  <si>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</si>
  <si>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</si>
  <si>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</si>
  <si>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</si>
  <si>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</si>
  <si>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</si>
  <si>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</si>
  <si>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</si>
  <si>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</si>
  <si>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</si>
  <si>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</si>
  <si>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</si>
  <si>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</si>
  <si>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</si>
  <si>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</si>
  <si>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</si>
  <si>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</si>
  <si>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</si>
  <si>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</si>
  <si>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</si>
  <si>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</si>
  <si>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</si>
  <si>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</si>
  <si>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</si>
  <si>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</si>
  <si>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</si>
  <si>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</si>
  <si>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</si>
  <si>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</si>
  <si>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</si>
  <si>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</si>
  <si>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</si>
  <si>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</si>
  <si>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</si>
  <si>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</si>
  <si>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</si>
  <si>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</si>
  <si>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</si>
  <si>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</si>
  <si>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</si>
  <si>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</si>
  <si>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</si>
  <si>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</si>
  <si>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</si>
  <si>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</si>
  <si>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</si>
  <si>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</si>
  <si>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</si>
  <si>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</si>
  <si>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</si>
  <si>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</si>
  <si>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</si>
  <si>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</si>
  <si>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</si>
  <si>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</si>
  <si>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</si>
  <si>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</si>
  <si>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</si>
  <si>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</si>
  <si>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</si>
  <si>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</si>
  <si>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</si>
  <si>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</si>
  <si>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</si>
  <si>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</si>
  <si>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</si>
  <si>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</si>
  <si>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</si>
  <si>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</si>
  <si>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</si>
  <si>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</si>
  <si>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</si>
  <si>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</si>
  <si>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</si>
  <si>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</si>
  <si>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</si>
  <si>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</si>
  <si>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</si>
  <si>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</si>
  <si>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</si>
  <si>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</si>
  <si>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</si>
  <si>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</si>
  <si>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</si>
  <si>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</si>
  <si>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</si>
  <si>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</si>
  <si>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</si>
  <si>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</si>
  <si>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</si>
  <si>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</si>
  <si>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</si>
  <si>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</si>
  <si>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</si>
  <si>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</si>
  <si>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</si>
  <si>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</si>
  <si>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</si>
  <si>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</si>
  <si>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</si>
  <si>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</si>
  <si>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</si>
  <si>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</si>
  <si>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</si>
  <si>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</si>
  <si>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</si>
  <si>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</si>
  <si>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</si>
  <si>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</si>
  <si>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</si>
  <si>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</si>
  <si>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</si>
  <si>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</si>
  <si>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</si>
  <si>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</si>
  <si>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</si>
  <si>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</si>
  <si>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</si>
  <si>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</si>
  <si>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</si>
  <si>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</si>
  <si>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</si>
  <si>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</si>
  <si>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</si>
  <si>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</si>
  <si>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</si>
  <si>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</si>
  <si>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</si>
  <si>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</si>
  <si>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</si>
  <si>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</si>
  <si>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</si>
  <si>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</si>
  <si>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</si>
  <si>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</si>
  <si>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</si>
  <si>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</si>
  <si>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</si>
  <si>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</si>
  <si>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</si>
  <si>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</si>
  <si>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</si>
  <si>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</si>
  <si>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</si>
  <si>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</si>
  <si>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</si>
  <si>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</si>
  <si>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</si>
  <si>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</si>
  <si>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</si>
  <si>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</si>
  <si>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</si>
  <si>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</si>
  <si>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</si>
  <si>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</si>
  <si>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</si>
  <si>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</si>
  <si>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</si>
  <si>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</si>
  <si>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</si>
  <si>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</si>
  <si>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</si>
  <si>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</si>
  <si>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</si>
  <si>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</si>
  <si>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</si>
  <si>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</si>
  <si>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</si>
  <si>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</si>
  <si>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</si>
  <si>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</si>
  <si>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</si>
  <si>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</si>
  <si>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</si>
  <si>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</si>
  <si>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</si>
  <si>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</si>
  <si>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</si>
  <si>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</si>
  <si>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</si>
  <si>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</si>
  <si>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</si>
  <si>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</si>
  <si>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</si>
  <si>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</si>
  <si>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</si>
  <si>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</si>
  <si>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</si>
  <si>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</si>
  <si>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</si>
  <si>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</si>
  <si>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</si>
  <si>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</si>
  <si>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</si>
  <si>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</si>
  <si>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</si>
  <si>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</si>
  <si>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</si>
  <si>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</si>
  <si>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</si>
  <si>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</si>
  <si>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</si>
  <si>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</si>
  <si>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</si>
  <si>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</si>
  <si>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</si>
  <si>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</si>
  <si>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</si>
  <si>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</si>
  <si>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</si>
  <si>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</si>
  <si>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</si>
  <si>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</si>
  <si>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</si>
  <si>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</si>
  <si>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</si>
  <si>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</si>
  <si>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</si>
  <si>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</si>
  <si>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</si>
  <si>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</si>
  <si>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</si>
  <si>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</si>
  <si>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</si>
  <si>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</si>
  <si>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</si>
  <si>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</si>
  <si>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</si>
  <si>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</si>
  <si>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</si>
  <si>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</si>
  <si>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</si>
  <si>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</si>
  <si>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</si>
  <si>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</si>
  <si>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</si>
  <si>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</si>
  <si>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</si>
  <si>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</si>
  <si>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</si>
  <si>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</si>
  <si>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</si>
  <si>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</si>
  <si>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</si>
  <si>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</si>
  <si>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</si>
  <si>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</si>
  <si>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</si>
  <si>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</si>
  <si>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</si>
  <si>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</si>
  <si>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</si>
  <si>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</si>
  <si>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</si>
  <si>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</si>
  <si>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</si>
  <si>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</si>
  <si>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</si>
  <si>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</si>
  <si>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</si>
  <si>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</si>
  <si>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</si>
  <si>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</si>
  <si>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</si>
  <si>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</si>
  <si>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</si>
  <si>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</si>
  <si>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</si>
  <si>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</si>
  <si>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</si>
  <si>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</si>
  <si>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</si>
  <si>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</si>
  <si>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</si>
  <si>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</si>
  <si>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</si>
  <si>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</si>
  <si>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</si>
  <si>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</si>
  <si>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</si>
  <si>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</si>
  <si>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</si>
  <si>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</si>
  <si>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</si>
  <si>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</si>
  <si>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</si>
  <si>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</si>
  <si>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</si>
  <si>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</si>
  <si>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</si>
  <si>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</si>
  <si>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</si>
  <si>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</si>
  <si>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</si>
  <si>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</si>
  <si>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</si>
  <si>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</si>
  <si>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</si>
  <si>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</si>
  <si>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</si>
  <si>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</si>
  <si>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</si>
  <si>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</si>
  <si>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</si>
  <si>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</si>
  <si>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</si>
  <si>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</si>
  <si>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</si>
  <si>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</si>
  <si>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</si>
  <si>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</si>
  <si>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</si>
  <si>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</si>
  <si>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</si>
  <si>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</si>
  <si>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</si>
  <si>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</si>
  <si>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</si>
  <si>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</si>
  <si>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</si>
  <si>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</si>
  <si>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</si>
  <si>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</si>
  <si>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</si>
  <si>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</si>
  <si>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</si>
  <si>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</si>
  <si>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</si>
  <si>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</si>
  <si>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</si>
  <si>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</si>
  <si>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</si>
  <si>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>worked on stored tokens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</si>
  <si>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</si>
  <si>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</si>
  <si>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</si>
  <si>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</si>
  <si>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</si>
  <si>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</si>
  <si>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</si>
  <si>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</si>
  <si>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</si>
  <si>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</si>
  <si>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</si>
  <si>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</si>
  <si>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</si>
  <si>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</si>
  <si>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</si>
  <si>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</si>
  <si>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</si>
  <si>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</si>
  <si>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</si>
  <si>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</si>
  <si>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</si>
  <si>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</si>
  <si>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</si>
  <si>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</si>
  <si>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</si>
  <si>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</si>
  <si>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</si>
  <si>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</si>
  <si>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</si>
  <si>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</si>
  <si>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</si>
  <si>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</si>
  <si>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</si>
  <si>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</si>
  <si>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</si>
  <si>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</si>
  <si>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</si>
  <si>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</si>
  <si>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</si>
  <si>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</si>
  <si>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</si>
  <si>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</si>
  <si>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</si>
  <si>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</si>
  <si>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</si>
  <si>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</si>
  <si>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</si>
  <si>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</si>
  <si>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</si>
  <si>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</si>
  <si>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</si>
  <si>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</si>
  <si>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</si>
  <si>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</si>
  <si>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</si>
  <si>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</si>
  <si>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</si>
  <si>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</si>
  <si>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</si>
  <si>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</si>
  <si>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</si>
  <si>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</si>
  <si>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</si>
  <si>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</si>
  <si>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</si>
  <si>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</si>
  <si>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</si>
  <si>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</si>
  <si>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</si>
  <si>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Worked on Angular Assignment</t>
  </si>
  <si>
    <t xml:space="preserve">General catchUp call with Savitha </t>
  </si>
  <si>
    <t>Worked on Refining Token Services</t>
  </si>
  <si>
    <t>wriiten method for getting current User</t>
  </si>
  <si>
    <t>Worked on Interceptors in Sample Angular App</t>
  </si>
  <si>
    <t xml:space="preserve">Helped Girish with API Integration </t>
  </si>
  <si>
    <t>Absent (Went to College for project)</t>
  </si>
  <si>
    <t>Lnnch</t>
  </si>
  <si>
    <t>Web api Mail service</t>
  </si>
  <si>
    <t>Web api Mail services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</si>
  <si>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</si>
  <si>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</si>
  <si>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</si>
  <si>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</si>
  <si>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</si>
  <si>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</si>
  <si>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</si>
  <si>
    <t>Started working on the disable,accept and reject user</t>
  </si>
  <si>
    <t>Worked on the publish and reject article</t>
  </si>
  <si>
    <t>Worked on the Home page integration</t>
  </si>
  <si>
    <t>Worked on the URL and Routing</t>
  </si>
  <si>
    <t>Explored on the automatic reload after the request</t>
  </si>
  <si>
    <t>Worked on the Spam view page</t>
  </si>
  <si>
    <t>Explored on web api (code)</t>
  </si>
  <si>
    <t>completed sequence diagram for admin side(dashboard)</t>
  </si>
  <si>
    <t>completed sequence diagram for admin side(employee details)</t>
  </si>
  <si>
    <t>completed sequence diagram for admin side(user verification)</t>
  </si>
  <si>
    <t>completed sequence diagram for admin side(spam reports)</t>
  </si>
  <si>
    <t>completed sequence diagram for reviewer side(dashboard)</t>
  </si>
  <si>
    <t>Worked on Angular parameter routing</t>
  </si>
  <si>
    <t>Working on Auth Service in Angular</t>
  </si>
  <si>
    <t>Worked on Once Login - navigating to home page or admin dashboard page based on User role in Angular</t>
  </si>
  <si>
    <t>Helped Girish for implemented Disable functions and fixed bugs while integration</t>
  </si>
  <si>
    <t>Explored Angular cli test</t>
  </si>
  <si>
    <t>Angular session with saraswathi</t>
  </si>
  <si>
    <t>College Work</t>
  </si>
  <si>
    <t>web api mail services</t>
  </si>
  <si>
    <t>Exploration on Unit Testing</t>
  </si>
  <si>
    <t>College Project Review</t>
  </si>
  <si>
    <t>Started working on Admin SideNav Bar</t>
  </si>
  <si>
    <t>Integrated the sidenav with Admindashboard and worked on collapse and responsiveness</t>
  </si>
  <si>
    <t>Seen the activities in our application</t>
  </si>
  <si>
    <t>Explored on Modal for accept,reject</t>
  </si>
  <si>
    <t>Worked on Database data filling in my lap</t>
  </si>
  <si>
    <t>Worked on Modal popup</t>
  </si>
  <si>
    <t>Explored on Tdf</t>
  </si>
  <si>
    <t>Working on Unit test case writing</t>
  </si>
  <si>
    <t>Exploring on AWS pipeline  and EC2</t>
  </si>
  <si>
    <t>Testing Mail Services in create article and comments</t>
  </si>
  <si>
    <t>Discussion with some teammate via phone call</t>
  </si>
  <si>
    <t>Doctor Consultation Regarding my Health Problems</t>
  </si>
  <si>
    <t>Worked on the Angular assignment</t>
  </si>
  <si>
    <t>Checked the integration in the user side</t>
  </si>
  <si>
    <t>Worked on the Admin dashboard navbar and sidebar</t>
  </si>
  <si>
    <t>Worked on the Responsiveness in the user side</t>
  </si>
  <si>
    <t>Worked on the Article filter feature</t>
  </si>
  <si>
    <t>Worked on the integration of the spam view page</t>
  </si>
  <si>
    <t>Explored on how to filter the data by getting value from radio button</t>
  </si>
  <si>
    <t>Went to college for Project Review</t>
  </si>
  <si>
    <t>completed sequence diagram for reviewer side(article reviewed)</t>
  </si>
  <si>
    <t>completed sequence diagram for reviewer side(article to be reviewed)</t>
  </si>
  <si>
    <t>explored on bussines logic</t>
  </si>
  <si>
    <t>started creating on business logic(LLD)</t>
  </si>
  <si>
    <t>Went to college for Project Review and Profile Verification</t>
  </si>
  <si>
    <t>Helped Girish with Article filter using date</t>
  </si>
  <si>
    <t xml:space="preserve">Work on web api mail services in user mails </t>
  </si>
  <si>
    <t>Web api refining mail services</t>
  </si>
  <si>
    <t>Worked on Angular No Items found Page Component</t>
  </si>
  <si>
    <t>Worked on No Items Found Page</t>
  </si>
  <si>
    <t>Explored on how to get the value by using search filter</t>
  </si>
  <si>
    <t>College Report Work</t>
  </si>
  <si>
    <t>Worked on Responsiveness of sidebar</t>
  </si>
  <si>
    <t>Explored on dialogbox for project</t>
  </si>
  <si>
    <t>Worked on popup for userverification</t>
  </si>
  <si>
    <t>Worked on popup for employee and reviewer page</t>
  </si>
  <si>
    <t>Worked on spamview</t>
  </si>
  <si>
    <t>Worked on checkbox in employee</t>
  </si>
  <si>
    <t>Explored on tdf</t>
  </si>
  <si>
    <t>College project report work</t>
  </si>
  <si>
    <t>college review</t>
  </si>
  <si>
    <t xml:space="preserve">College project </t>
  </si>
  <si>
    <t>created database data and worked on it</t>
  </si>
  <si>
    <t>Time Sheet filled for previous day</t>
  </si>
  <si>
    <t>Exploring on AWS S3 Bucket</t>
  </si>
  <si>
    <t>Gone through the  news</t>
  </si>
  <si>
    <t xml:space="preserve">Worked on checking side nav bar </t>
  </si>
  <si>
    <t>Working on unit testing</t>
  </si>
  <si>
    <t>Exploring on S3 bucket</t>
  </si>
  <si>
    <t xml:space="preserve">Working On College project </t>
  </si>
  <si>
    <t>Worked for college project</t>
  </si>
  <si>
    <t>Viewed the edit article page integrated with other pages</t>
  </si>
  <si>
    <t>Worked on Designing new Article card</t>
  </si>
  <si>
    <t>Fixed bugs in Angular in multiple coponents</t>
  </si>
  <si>
    <t>Explored on AWS</t>
  </si>
  <si>
    <t>Worked on Web API with code refracturing</t>
  </si>
  <si>
    <t>L</t>
  </si>
  <si>
    <t>Went to College for project Documentation Review</t>
  </si>
  <si>
    <t xml:space="preserve">Explored about Xunit testing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</si>
</sst>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19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0" fillId="4" borderId="1" xfId="0" applyFill="1" applyBorder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29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C9BC-8DDB-47B1-97C5-6554A935B49F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FC7A1-65DE-4294-81B5-CC274C5DE27E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81B83-E4F9-48C7-866F-0458E5F9EE36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F63B3-2472-435F-A833-BA0C49A1E3BE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C50E-16A4-4CDA-8FF3-0E88F8D8A47F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7B1E9-7124-4543-9DEC-A2AA41143497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45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0DF9-416C-427A-A7D1-D0D69B73A6C1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936E-3200-45BA-83DC-D1EB0B674CC3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DD7D-30C6-4A9E-B772-3BC050FE4627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4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4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4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4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4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4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4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4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4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4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4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4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4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4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4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4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4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4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4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4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4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4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4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4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4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4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4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4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4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4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4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4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4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4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4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4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4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4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4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4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4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4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4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4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4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4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4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4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4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4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4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4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4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4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4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4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4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4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4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4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4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4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4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4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4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4"/>
      <c r="B74" s="43"/>
      <c r="C74" s="43"/>
      <c r="D74" s="59"/>
      <c r="E74" s="59"/>
      <c r="F74" s="59">
        <f t="shared" si="25"/>
        <v>0</v>
      </c>
    </row>
    <row r="75" spans="1:9">
      <c r="A75" s="74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4"/>
      <c r="B76" s="43"/>
      <c r="C76" s="43"/>
      <c r="D76" s="59"/>
      <c r="E76" s="59"/>
      <c r="F76" s="59">
        <f t="shared" si="25"/>
        <v>0</v>
      </c>
    </row>
    <row r="77" spans="1:9">
      <c r="A77" s="74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4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4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4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4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4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4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4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4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4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4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4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4"/>
      <c r="B90" s="43"/>
      <c r="C90" s="43"/>
      <c r="D90" s="59"/>
      <c r="E90" s="59"/>
      <c r="F90" s="59">
        <f t="shared" si="25"/>
        <v>0</v>
      </c>
    </row>
    <row r="91" spans="1:9">
      <c r="A91" s="74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4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4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4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4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4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4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4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4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4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4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25"/>
        <v>0</v>
      </c>
    </row>
    <row r="103" spans="1:9">
      <c r="A103" s="74"/>
      <c r="B103" s="43"/>
      <c r="C103" s="43"/>
      <c r="D103" s="59"/>
      <c r="E103" s="59"/>
      <c r="F103" s="59">
        <f t="shared" si="25"/>
        <v>0</v>
      </c>
    </row>
    <row r="104" spans="1:9">
      <c r="A104" s="74"/>
      <c r="B104" s="43"/>
      <c r="C104" s="43"/>
      <c r="D104" s="59"/>
      <c r="E104" s="59"/>
      <c r="F104" s="59">
        <f t="shared" si="25"/>
        <v>0</v>
      </c>
    </row>
    <row r="105" spans="1:9">
      <c r="A105" s="74"/>
      <c r="B105" s="43"/>
      <c r="C105" s="43"/>
      <c r="D105" s="59"/>
      <c r="E105" s="59"/>
      <c r="F105" s="59">
        <f t="shared" si="25"/>
        <v>0</v>
      </c>
    </row>
    <row r="106" spans="1:9">
      <c r="A106" s="74"/>
      <c r="B106" s="43"/>
      <c r="C106" s="43"/>
      <c r="D106" s="59"/>
      <c r="E106" s="59"/>
      <c r="F106" s="59">
        <f t="shared" si="25"/>
        <v>0</v>
      </c>
    </row>
    <row r="107" spans="1:9">
      <c r="A107" s="74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4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4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4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4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4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4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4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4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4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4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4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4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4"/>
      <c r="B120" s="43"/>
      <c r="C120" s="43"/>
      <c r="D120" s="59"/>
      <c r="E120" s="59"/>
      <c r="F120" s="59">
        <f t="shared" si="25"/>
        <v>0</v>
      </c>
    </row>
    <row r="121" spans="1:9">
      <c r="A121" s="74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4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4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4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4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4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4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4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4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4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4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94" si="57">E131-D131</f>
        <v>2.430555555555558E-2</v>
      </c>
      <c r="I131" s="61"/>
    </row>
    <row r="132" spans="1:9">
      <c r="A132" s="74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4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4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4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4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4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4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4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4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4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4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4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4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4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4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4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4"/>
      <c r="B148" s="43"/>
      <c r="C148" s="43"/>
      <c r="D148" s="59"/>
      <c r="E148" s="59"/>
      <c r="F148" s="59">
        <f t="shared" si="57"/>
        <v>0</v>
      </c>
    </row>
    <row r="149" spans="1:9">
      <c r="A149" s="74"/>
      <c r="B149" s="43"/>
      <c r="C149" s="43"/>
      <c r="D149" s="59"/>
      <c r="E149" s="59"/>
      <c r="F149" s="59">
        <f t="shared" si="57"/>
        <v>0</v>
      </c>
    </row>
    <row r="150" spans="1:9">
      <c r="A150" s="74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4"/>
      <c r="B151" s="43"/>
      <c r="C151" s="43"/>
      <c r="D151" s="59"/>
      <c r="E151" s="59"/>
      <c r="F151" s="59">
        <f t="shared" si="57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7"/>
        <v>0</v>
      </c>
    </row>
    <row r="163" spans="1:9">
      <c r="A163" s="74"/>
      <c r="B163" s="43"/>
      <c r="C163" s="43"/>
      <c r="D163" s="59"/>
      <c r="E163" s="59"/>
      <c r="F163" s="59">
        <f t="shared" si="57"/>
        <v>0</v>
      </c>
    </row>
    <row r="164" spans="1:9">
      <c r="A164" s="74"/>
      <c r="B164" s="43"/>
      <c r="C164" s="43"/>
      <c r="D164" s="59"/>
      <c r="E164" s="59"/>
      <c r="F164" s="59">
        <f t="shared" si="57"/>
        <v>0</v>
      </c>
    </row>
    <row r="165" spans="1:9">
      <c r="A165" s="74"/>
      <c r="B165" s="43"/>
      <c r="C165" s="43"/>
      <c r="D165" s="59"/>
      <c r="E165" s="59"/>
      <c r="F165" s="59">
        <f t="shared" si="57"/>
        <v>0</v>
      </c>
    </row>
    <row r="166" spans="1:9">
      <c r="A166" s="74"/>
      <c r="B166" s="43"/>
      <c r="C166" s="43"/>
      <c r="D166" s="59"/>
      <c r="E166" s="59"/>
      <c r="F166" s="59">
        <f t="shared" si="57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 I124 I139 I15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 I125 I140 I15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 I126 I141 I15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 I127 I142 I15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 I128 I143 I15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66" xr:uid="{F75F330B-0F44-4F4F-9D1E-4C6367F0391C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3682D-F14F-4D28-8A78-318A919FB5C5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4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4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4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4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4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4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4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4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4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4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4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4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4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4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4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4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4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4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4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4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4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4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4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4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4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4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4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4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4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4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4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4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4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4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4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4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4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4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4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4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4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4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4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4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4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4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4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4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4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4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4"/>
      <c r="B61" s="43"/>
      <c r="C61" s="43"/>
      <c r="D61" s="59"/>
      <c r="E61" s="59"/>
      <c r="F61" s="59">
        <f t="shared" si="0"/>
        <v>0</v>
      </c>
    </row>
    <row r="62" spans="1:9">
      <c r="A62" s="74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4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4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4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4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4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4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4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4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4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4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4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4"/>
      <c r="B74" s="43"/>
      <c r="C74" s="43"/>
      <c r="D74" s="59"/>
      <c r="E74" s="59"/>
      <c r="F74" s="59">
        <f t="shared" si="23"/>
        <v>0</v>
      </c>
    </row>
    <row r="75" spans="1:9">
      <c r="A75" s="74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4"/>
      <c r="B76" s="43"/>
      <c r="C76" s="43"/>
      <c r="D76" s="59"/>
      <c r="E76" s="59"/>
      <c r="F76" s="59">
        <f t="shared" si="23"/>
        <v>0</v>
      </c>
    </row>
    <row r="77" spans="1:9">
      <c r="A77" s="74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4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4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4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4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4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4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4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4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4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4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4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4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4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4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4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4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4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4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4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4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4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4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4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4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23"/>
        <v>0</v>
      </c>
    </row>
    <row r="103" spans="1:9">
      <c r="A103" s="74"/>
      <c r="B103" s="43"/>
      <c r="C103" s="43"/>
      <c r="D103" s="59"/>
      <c r="E103" s="59"/>
      <c r="F103" s="59">
        <f t="shared" si="23"/>
        <v>0</v>
      </c>
    </row>
    <row r="104" spans="1:9">
      <c r="A104" s="74"/>
      <c r="B104" s="43"/>
      <c r="C104" s="43"/>
      <c r="D104" s="59"/>
      <c r="E104" s="59"/>
      <c r="F104" s="59">
        <f t="shared" si="23"/>
        <v>0</v>
      </c>
    </row>
    <row r="105" spans="1:9">
      <c r="A105" s="74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4"/>
      <c r="B106" s="43"/>
      <c r="C106" s="43"/>
      <c r="D106" s="59"/>
      <c r="E106" s="59"/>
      <c r="F106" s="59">
        <f t="shared" si="23"/>
        <v>0</v>
      </c>
    </row>
    <row r="107" spans="1:9">
      <c r="A107" s="74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4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4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4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4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4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4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4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4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4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4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4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4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4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4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4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4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4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4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4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4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4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4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4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4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94" si="55">E131-D131</f>
        <v>1.736111111111116E-2</v>
      </c>
      <c r="I131" s="61"/>
    </row>
    <row r="132" spans="1:9">
      <c r="A132" s="74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4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4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4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4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4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4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4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4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4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4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4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4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4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4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4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4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4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4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4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5"/>
        <v>0</v>
      </c>
    </row>
    <row r="163" spans="1:9">
      <c r="A163" s="74"/>
      <c r="B163" s="43"/>
      <c r="C163" s="43"/>
      <c r="D163" s="59"/>
      <c r="E163" s="59"/>
      <c r="F163" s="59">
        <f t="shared" si="55"/>
        <v>0</v>
      </c>
    </row>
    <row r="164" spans="1:9">
      <c r="A164" s="74"/>
      <c r="B164" s="43"/>
      <c r="C164" s="43"/>
      <c r="D164" s="59"/>
      <c r="E164" s="59"/>
      <c r="F164" s="59">
        <f t="shared" si="55"/>
        <v>0</v>
      </c>
    </row>
    <row r="165" spans="1:9">
      <c r="A165" s="74"/>
      <c r="B165" s="43"/>
      <c r="C165" s="43"/>
      <c r="D165" s="59"/>
      <c r="E165" s="59"/>
      <c r="F165" s="59">
        <f t="shared" si="55"/>
        <v>0</v>
      </c>
    </row>
    <row r="166" spans="1:9">
      <c r="A166" s="74"/>
      <c r="B166" s="43"/>
      <c r="C166" s="43"/>
      <c r="D166" s="59"/>
      <c r="E166" s="59"/>
      <c r="F166" s="59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 I124 I139 I154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 I125 I140 I155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 I126 I141 I156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 I127 I142 I157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 I128 I143 I158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66" xr:uid="{86D1CC8C-9E76-4CA9-A7DE-2A4609E97D01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316CD-C86D-408F-BDDD-0E4083B59C71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>E3-D3</f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4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>E4-D4</f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4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>E5-D5</f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4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>E6-D6</f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4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>E7-D7</f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>E8-D8</f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4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>E9-D9</f>
        <v>2.430555555555558E-2</v>
      </c>
      <c r="H9" s="56" t="s">
        <v>394</v>
      </c>
      <c r="I9" s="57">
        <f>SUM(I3:I8)</f>
        <v>0.4993055555555555</v>
      </c>
    </row>
    <row r="10" spans="1:17">
      <c r="A10" s="74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>E10-D10</f>
        <v>4.9305555555555602E-2</v>
      </c>
      <c r="I10" s="61"/>
    </row>
    <row r="11" spans="1:17">
      <c r="A11" s="74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>E11-D11</f>
        <v>2.9861111111111116E-2</v>
      </c>
      <c r="I11" s="61"/>
    </row>
    <row r="12" spans="1:17">
      <c r="A12" s="74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>E12-D12</f>
        <v>1.041666666666663E-2</v>
      </c>
    </row>
    <row r="13" spans="1:17">
      <c r="A13" s="74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>E13-D13</f>
        <v>1.041666666666663E-2</v>
      </c>
    </row>
    <row r="14" spans="1:17">
      <c r="A14" s="74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>E14-D14</f>
        <v>6.25E-2</v>
      </c>
    </row>
    <row r="15" spans="1:17">
      <c r="A15" s="74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>E15-D15</f>
        <v>9.375E-2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74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>E18-D18</f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4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>E19-D19</f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4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>E20-D20</f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4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>E21-D21</f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4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>E22-D22</f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4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>E23-D23</f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4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>E24-D24</f>
        <v>4.9305555555555602E-2</v>
      </c>
      <c r="H24" s="56" t="s">
        <v>394</v>
      </c>
      <c r="I24" s="57">
        <f>SUM(I18:I23)</f>
        <v>0.38958333333333339</v>
      </c>
    </row>
    <row r="25" spans="1:9">
      <c r="A25" s="74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>E25-D25</f>
        <v>2.430555555555558E-2</v>
      </c>
      <c r="I25" s="61"/>
    </row>
    <row r="26" spans="1:9">
      <c r="A26" s="74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>E26-D26</f>
        <v>3.819444444444442E-2</v>
      </c>
      <c r="I26" s="61"/>
    </row>
    <row r="27" spans="1:9">
      <c r="A27" s="74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>E27-D27</f>
        <v>6.9444444444444198E-3</v>
      </c>
    </row>
    <row r="28" spans="1:9">
      <c r="A28" s="74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>E28-D28</f>
        <v>3.4722222222222321E-2</v>
      </c>
    </row>
    <row r="29" spans="1:9">
      <c r="A29" s="74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>E29-D29</f>
        <v>3.4722222222222099E-2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>E32-D32</f>
        <v>3.8888888888888862E-2</v>
      </c>
      <c r="H32" s="57" t="s">
        <v>380</v>
      </c>
      <c r="I32" s="57" t="s">
        <v>381</v>
      </c>
    </row>
    <row r="33" spans="1:9">
      <c r="A33" s="74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>E33-D33</f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4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4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>E35-D35</f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4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>E36-D36</f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4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>E37-D37</f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4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>E38-D38</f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4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>E39-D39</f>
        <v>4.9305555555555602E-2</v>
      </c>
      <c r="H39" s="56" t="s">
        <v>394</v>
      </c>
      <c r="I39" s="57">
        <f>SUM(I33:I38)</f>
        <v>0.49027777777777748</v>
      </c>
    </row>
    <row r="40" spans="1:9">
      <c r="A40" s="74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>E40-D40</f>
        <v>2.9861111111111116E-2</v>
      </c>
      <c r="I40" s="61"/>
    </row>
    <row r="41" spans="1:9">
      <c r="A41" s="74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>E41-D41</f>
        <v>1.041666666666663E-2</v>
      </c>
      <c r="I41" s="61"/>
    </row>
    <row r="42" spans="1:9">
      <c r="A42" s="74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>E42-D42</f>
        <v>1.041666666666663E-2</v>
      </c>
    </row>
    <row r="43" spans="1:9">
      <c r="A43" s="74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>E43-D43</f>
        <v>4.861111111111116E-2</v>
      </c>
    </row>
    <row r="44" spans="1:9">
      <c r="A44" s="74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>E44-D44</f>
        <v>3.9583333333333304E-2</v>
      </c>
    </row>
    <row r="45" spans="1:9">
      <c r="A45" s="74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>E45-D45</f>
        <v>3.4722222222222099E-2</v>
      </c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>E47-D47</f>
        <v>3.819444444444442E-2</v>
      </c>
      <c r="H47" s="57" t="s">
        <v>380</v>
      </c>
      <c r="I47" s="57" t="s">
        <v>381</v>
      </c>
    </row>
    <row r="48" spans="1:9">
      <c r="A48" s="74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>E48-D48</f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4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>E49-D49</f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4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>E50-D50</f>
        <v>3.125E-2</v>
      </c>
      <c r="H50" s="60" t="s">
        <v>387</v>
      </c>
      <c r="I50" s="59">
        <f>SUMIFS(F47:F61, C47:C61,H50)</f>
        <v>5.902777777777779E-2</v>
      </c>
    </row>
    <row r="51" spans="1:9">
      <c r="A51" s="74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>E51-D51</f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4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>E52-D52</f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4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>E53-D53</f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4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>E54-D54</f>
        <v>3.125E-2</v>
      </c>
      <c r="H54" s="56" t="s">
        <v>394</v>
      </c>
      <c r="I54" s="57">
        <f>SUM(I48:I53)</f>
        <v>0.43680555555555545</v>
      </c>
    </row>
    <row r="55" spans="1:9">
      <c r="A55" s="74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>E55-D55</f>
        <v>2.777777777777779E-2</v>
      </c>
      <c r="I55" s="61"/>
    </row>
    <row r="56" spans="1:9">
      <c r="A56" s="74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>E56-D56</f>
        <v>4.9305555555555602E-2</v>
      </c>
      <c r="I56" s="61"/>
    </row>
    <row r="57" spans="1:9">
      <c r="A57" s="74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>E57-D57</f>
        <v>2.9861111111111116E-2</v>
      </c>
    </row>
    <row r="58" spans="1:9">
      <c r="A58" s="74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>E58-D58</f>
        <v>5.2083333333333259E-2</v>
      </c>
    </row>
    <row r="59" spans="1:9">
      <c r="A59" s="74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>E59-D59</f>
        <v>2.083333333333337E-2</v>
      </c>
    </row>
    <row r="60" spans="1:9">
      <c r="A60" s="74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>E60-D60</f>
        <v>5.5555555555555469E-2</v>
      </c>
    </row>
    <row r="61" spans="1:9">
      <c r="A61" s="74"/>
      <c r="B61" s="43"/>
      <c r="C61" s="43"/>
      <c r="D61" s="59"/>
      <c r="E61" s="59"/>
      <c r="F61" s="59">
        <f>E61-D61</f>
        <v>0</v>
      </c>
    </row>
    <row r="62" spans="1:9">
      <c r="A62" s="74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>E62-D62</f>
        <v>1.7361111111111105E-2</v>
      </c>
      <c r="H62" s="57" t="s">
        <v>380</v>
      </c>
      <c r="I62" s="57" t="s">
        <v>381</v>
      </c>
    </row>
    <row r="63" spans="1:9">
      <c r="A63" s="74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>E63-D63</f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4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>E64-D64</f>
        <v>3.125E-2</v>
      </c>
      <c r="H64" s="60" t="s">
        <v>384</v>
      </c>
      <c r="I64" s="59">
        <f>SUMIFS(F62:F76, C62:C76,H64)</f>
        <v>4.8611111111111105E-2</v>
      </c>
    </row>
    <row r="65" spans="1:9">
      <c r="A65" s="74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>E65-D65</f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4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4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>E67-D67</f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4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>E68-D68</f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4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>E69-D69</f>
        <v>2.430555555555558E-2</v>
      </c>
      <c r="H69" s="56" t="s">
        <v>394</v>
      </c>
      <c r="I69" s="57">
        <f>SUM(I63:I68)</f>
        <v>0.3694444444444448</v>
      </c>
    </row>
    <row r="70" spans="1:9">
      <c r="A70" s="74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>E70-D70</f>
        <v>1.1111111111111072E-2</v>
      </c>
      <c r="I70" s="61"/>
    </row>
    <row r="71" spans="1:9">
      <c r="A71" s="74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>E71-D71</f>
        <v>3.125E-2</v>
      </c>
      <c r="I71" s="61"/>
    </row>
    <row r="72" spans="1:9">
      <c r="A72" s="74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>E72-D72</f>
        <v>1.3194444444444509E-2</v>
      </c>
    </row>
    <row r="73" spans="1:9">
      <c r="A73" s="74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>E73-D73</f>
        <v>2.7777777777777901E-2</v>
      </c>
    </row>
    <row r="74" spans="1:9">
      <c r="A74" s="74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>E74-D74</f>
        <v>2.6388888888888906E-2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>E78-D78</f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4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>E79-D79</f>
        <v>3.125E-2</v>
      </c>
      <c r="H79" s="60" t="s">
        <v>384</v>
      </c>
      <c r="I79" s="59">
        <f>SUMIFS(F77:F91, C77:C91,H79)</f>
        <v>4.1666666666666685E-2</v>
      </c>
    </row>
    <row r="80" spans="1:9">
      <c r="A80" s="74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>E80-D80</f>
        <v>1.3888888888888951E-2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>E81-D81</f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4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>E82-D82</f>
        <v>3.125E-2</v>
      </c>
      <c r="H82" s="60" t="s">
        <v>390</v>
      </c>
      <c r="I82" s="59">
        <f>SUMIFS(F77:F91, C77:C91,H82)</f>
        <v>4.9305555555555602E-2</v>
      </c>
    </row>
    <row r="83" spans="1:9">
      <c r="A83" s="74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>E83-D83</f>
        <v>1.7361111111111049E-2</v>
      </c>
      <c r="H83" s="60" t="s">
        <v>386</v>
      </c>
      <c r="I83" s="59">
        <f>SUMIFS(F77:F91, C77:C91,H83)</f>
        <v>1.03125</v>
      </c>
    </row>
    <row r="84" spans="1:9">
      <c r="A84" s="74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>E84-D84</f>
        <v>4.9305555555555602E-2</v>
      </c>
      <c r="H84" s="56" t="s">
        <v>394</v>
      </c>
      <c r="I84" s="57">
        <f>SUM(I78:I83)</f>
        <v>1.4104166666666667</v>
      </c>
    </row>
    <row r="85" spans="1:9">
      <c r="A85" s="74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>E85-D85</f>
        <v>2.430555555555558E-2</v>
      </c>
      <c r="I85" s="61"/>
    </row>
    <row r="86" spans="1:9">
      <c r="A86" s="74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4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>E87-D87</f>
        <v>5.5555555555555469E-2</v>
      </c>
    </row>
    <row r="88" spans="1:9">
      <c r="A88" s="74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>E88-D88</f>
        <v>8.3333333333333259E-2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>E93-D93</f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4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4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4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>E96-D96</f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4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>E97-D97</f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4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>E98-D98</f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4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>E99-D99</f>
        <v>1.041666666666663E-2</v>
      </c>
      <c r="H99" s="56" t="s">
        <v>394</v>
      </c>
      <c r="I99" s="57">
        <f>SUM(I93:I98)</f>
        <v>0.40486111111111123</v>
      </c>
    </row>
    <row r="100" spans="1:9">
      <c r="A100" s="74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>E100-D100</f>
        <v>8.333333333333337E-2</v>
      </c>
      <c r="I100" s="61"/>
    </row>
    <row r="101" spans="1:9">
      <c r="A101" s="74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>E101-D101</f>
        <v>3.2638888888888884E-2</v>
      </c>
      <c r="I101" s="61"/>
    </row>
    <row r="102" spans="1:9">
      <c r="A102" s="74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>E102-D102</f>
        <v>4.513888888888884E-2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>E107-D107</f>
        <v>2.0833333333333315E-2</v>
      </c>
      <c r="H107" s="57" t="s">
        <v>380</v>
      </c>
      <c r="I107" s="57" t="s">
        <v>381</v>
      </c>
    </row>
    <row r="108" spans="1:9">
      <c r="A108" s="74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>E108-D108</f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4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>E109-D109</f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4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>E110-D110</f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4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>E112-D112</f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4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>E113-D113</f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4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>E114-D114</f>
        <v>1.041666666666663E-2</v>
      </c>
      <c r="H114" s="56" t="s">
        <v>394</v>
      </c>
      <c r="I114" s="57">
        <f>SUM(I108:I113)</f>
        <v>0.40694444444444433</v>
      </c>
    </row>
    <row r="115" spans="1:9">
      <c r="A115" s="74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>E115-D115</f>
        <v>1.736111111111116E-2</v>
      </c>
      <c r="I115" s="61"/>
    </row>
    <row r="116" spans="1:9">
      <c r="A116" s="74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>E116-D116</f>
        <v>4.9305555555555602E-2</v>
      </c>
      <c r="I116" s="61"/>
    </row>
    <row r="117" spans="1:9">
      <c r="A117" s="74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>E117-D117</f>
        <v>2.9861111111111116E-2</v>
      </c>
    </row>
    <row r="118" spans="1:9">
      <c r="A118" s="74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>E118-D118</f>
        <v>2.0833333333333259E-2</v>
      </c>
    </row>
    <row r="119" spans="1:9">
      <c r="A119" s="74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>E119-D119</f>
        <v>7.291666666666663E-2</v>
      </c>
    </row>
    <row r="120" spans="1:9">
      <c r="A120" s="74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>E120-D120</f>
        <v>4.166666666666663E-2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>E122-D122</f>
        <v>2.7777777777777735E-2</v>
      </c>
      <c r="H122" s="57" t="s">
        <v>380</v>
      </c>
      <c r="I122" s="57" t="s">
        <v>381</v>
      </c>
    </row>
    <row r="123" spans="1:9">
      <c r="A123" s="74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>E123-D123</f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4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>E124-D124</f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4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>E125-D125</f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4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>E126-D126</f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4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>E127-D127</f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4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>E128-D128</f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4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>E129-D129</f>
        <v>2.777777777777779E-2</v>
      </c>
      <c r="H129" s="56" t="s">
        <v>394</v>
      </c>
      <c r="I129" s="57">
        <f>SUM(I123:I128)</f>
        <v>0.375</v>
      </c>
    </row>
    <row r="130" spans="1:9">
      <c r="A130" s="74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>E130-D130</f>
        <v>5.0000000000000044E-2</v>
      </c>
      <c r="I130" s="61"/>
    </row>
    <row r="131" spans="1:9">
      <c r="A131" s="74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>E131-D131</f>
        <v>2.9861111111111116E-2</v>
      </c>
      <c r="I131" s="61"/>
    </row>
    <row r="132" spans="1:9">
      <c r="A132" s="74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>E132-D132</f>
        <v>1.388888888888884E-2</v>
      </c>
    </row>
    <row r="133" spans="1:9">
      <c r="A133" s="74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>E133-D133</f>
        <v>5.902777777777779E-2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>E138-D138</f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4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>E139-D139</f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4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>E140-D140</f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4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>E141-D141</f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4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>E142-D142</f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4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>E143-D143</f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4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>E144-D144</f>
        <v>2.2222222222222143E-2</v>
      </c>
      <c r="H144" s="56" t="s">
        <v>394</v>
      </c>
      <c r="I144" s="57">
        <f>SUM(I138:I143)</f>
        <v>0.39444444444444426</v>
      </c>
    </row>
    <row r="145" spans="1:9">
      <c r="A145" s="74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>E145-D145</f>
        <v>4.9305555555555602E-2</v>
      </c>
      <c r="I145" s="61"/>
    </row>
    <row r="146" spans="1:9">
      <c r="A146" s="74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>E146-D146</f>
        <v>2.430555555555558E-2</v>
      </c>
      <c r="I146" s="61"/>
    </row>
    <row r="147" spans="1:9">
      <c r="A147" s="74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>E147-D147</f>
        <v>1.041666666666663E-2</v>
      </c>
    </row>
    <row r="148" spans="1:9">
      <c r="A148" s="74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>E148-D148</f>
        <v>1.041666666666663E-2</v>
      </c>
    </row>
    <row r="149" spans="1:9">
      <c r="A149" s="74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>E149-D149</f>
        <v>1.9444444444444375E-2</v>
      </c>
    </row>
    <row r="150" spans="1:9">
      <c r="A150" s="74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>E150-D150</f>
        <v>5.0000000000000044E-2</v>
      </c>
    </row>
    <row r="151" spans="1:9">
      <c r="A151" s="74"/>
      <c r="B151" s="43"/>
      <c r="C151" s="43"/>
      <c r="D151" s="59"/>
      <c r="E151" s="59"/>
      <c r="F151" s="59">
        <f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 I15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 I15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 I15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 I15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 I15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66" xr:uid="{7DB2D99D-57F0-4B09-9934-9E108CDEF729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026E2-220E-495D-A9CA-AEC9ACA625B9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>E3-D3</f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4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>E4-D4</f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>E5-D5</f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>E6-D6</f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>E7-D7</f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>E8-D8</f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4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>E9-D9</f>
        <v>5.5555555555555469E-2</v>
      </c>
      <c r="H9" s="56" t="s">
        <v>394</v>
      </c>
      <c r="I9" s="57">
        <f>SUM(I3:I8)</f>
        <v>0.43750000000000006</v>
      </c>
    </row>
    <row r="10" spans="1:17">
      <c r="A10" s="74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>E10-D10</f>
        <v>8.333333333333337E-2</v>
      </c>
      <c r="I10" s="61"/>
    </row>
    <row r="11" spans="1:17">
      <c r="A11" s="74"/>
      <c r="B11" s="43"/>
      <c r="C11" s="43"/>
      <c r="D11" s="59"/>
      <c r="E11" s="59"/>
      <c r="F11" s="59">
        <f>E11-D11</f>
        <v>0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0.38541666666666669</v>
      </c>
      <c r="E18" s="59">
        <v>0.43055555555555558</v>
      </c>
      <c r="F18" s="59">
        <f>E18-D18</f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4"/>
      <c r="B19" s="43"/>
      <c r="C19" s="43" t="s">
        <v>386</v>
      </c>
      <c r="D19" s="59">
        <v>0.43055555555555558</v>
      </c>
      <c r="E19" s="59">
        <v>0.44444444444444442</v>
      </c>
      <c r="F19" s="59">
        <f>E19-D19</f>
        <v>1.388888888888884E-2</v>
      </c>
      <c r="H19" s="60" t="s">
        <v>384</v>
      </c>
      <c r="I19" s="59">
        <f>SUMIFS(F17:F31, C17:C31,H19)</f>
        <v>0</v>
      </c>
    </row>
    <row r="20" spans="1:9">
      <c r="A20" s="74"/>
      <c r="B20" s="43"/>
      <c r="C20" s="43" t="s">
        <v>387</v>
      </c>
      <c r="D20" s="59">
        <v>0.44444444444444442</v>
      </c>
      <c r="E20" s="59">
        <v>0.47916666666666669</v>
      </c>
      <c r="F20" s="59">
        <f>E20-D20</f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4"/>
      <c r="B21" s="43"/>
      <c r="C21" s="43" t="s">
        <v>379</v>
      </c>
      <c r="D21" s="59">
        <v>0.47916666666666669</v>
      </c>
      <c r="E21" s="59">
        <v>0.48958333333333331</v>
      </c>
      <c r="F21" s="59">
        <f>E21-D21</f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4"/>
      <c r="B22" s="43"/>
      <c r="C22" s="43" t="s">
        <v>382</v>
      </c>
      <c r="D22" s="59">
        <v>0.48958333333333331</v>
      </c>
      <c r="E22" s="59">
        <v>0.50694444444444442</v>
      </c>
      <c r="F22" s="59">
        <f>E22-D22</f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4"/>
      <c r="B23" s="43"/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4"/>
      <c r="B24" s="43"/>
      <c r="C24" s="43" t="s">
        <v>386</v>
      </c>
      <c r="D24" s="59">
        <v>0.54166666666666663</v>
      </c>
      <c r="E24" s="59">
        <v>0.5625</v>
      </c>
      <c r="F24" s="59">
        <f>E24-D24</f>
        <v>2.083333333333337E-2</v>
      </c>
      <c r="H24" s="56" t="s">
        <v>394</v>
      </c>
      <c r="I24" s="57">
        <f>SUM(I18:I23)</f>
        <v>0.32430555555555562</v>
      </c>
    </row>
    <row r="25" spans="1:9">
      <c r="A25" s="74"/>
      <c r="B25" s="43"/>
      <c r="C25" s="43" t="s">
        <v>390</v>
      </c>
      <c r="D25" s="59">
        <v>0.57291666666666663</v>
      </c>
      <c r="E25" s="59">
        <v>0.59722222222222221</v>
      </c>
      <c r="F25" s="59">
        <f>E25-D25</f>
        <v>2.430555555555558E-2</v>
      </c>
      <c r="I25" s="61"/>
    </row>
    <row r="26" spans="1:9">
      <c r="A26" s="74"/>
      <c r="B26" s="43"/>
      <c r="C26" s="43" t="s">
        <v>379</v>
      </c>
      <c r="D26" s="59">
        <v>0.60277777777777775</v>
      </c>
      <c r="E26" s="59">
        <v>0.61805555555555558</v>
      </c>
      <c r="F26" s="59">
        <f>E26-D26</f>
        <v>1.5277777777777835E-2</v>
      </c>
      <c r="I26" s="61"/>
    </row>
    <row r="27" spans="1:9">
      <c r="A27" s="74"/>
      <c r="B27" s="43"/>
      <c r="C27" s="43" t="s">
        <v>382</v>
      </c>
      <c r="D27" s="59">
        <v>0.625</v>
      </c>
      <c r="E27" s="59">
        <v>0.64583333333333337</v>
      </c>
      <c r="F27" s="59">
        <f>E27-D27</f>
        <v>2.083333333333337E-2</v>
      </c>
    </row>
    <row r="28" spans="1:9">
      <c r="A28" s="74"/>
      <c r="B28" s="43"/>
      <c r="C28" s="43" t="s">
        <v>387</v>
      </c>
      <c r="D28" s="63">
        <v>0.64583333333333337</v>
      </c>
      <c r="E28" s="63">
        <v>0.70833333333333337</v>
      </c>
      <c r="F28" s="59">
        <f>E28-D28</f>
        <v>6.25E-2</v>
      </c>
    </row>
    <row r="29" spans="1:9">
      <c r="A29" s="74"/>
      <c r="B29" s="43"/>
      <c r="C29" s="43" t="s">
        <v>386</v>
      </c>
      <c r="D29" s="59">
        <v>0.71527777777777779</v>
      </c>
      <c r="E29" s="59">
        <v>0.72916666666666663</v>
      </c>
      <c r="F29" s="59">
        <f>E29-D29</f>
        <v>1.388888888888884E-2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>E32-D32</f>
        <v>0.18749999999999997</v>
      </c>
      <c r="H32" s="57" t="s">
        <v>380</v>
      </c>
      <c r="I32" s="57" t="s">
        <v>381</v>
      </c>
    </row>
    <row r="33" spans="1:9">
      <c r="A33" s="74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>E33-D33</f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4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>E34-D34</f>
        <v>9.027777777777779E-2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>E35-D35</f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4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>E36-D36</f>
        <v>5.208333333333337E-2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>E37-D37</f>
        <v>4.861111111111116E-2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4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4"/>
      <c r="B40" s="43"/>
      <c r="C40" s="43"/>
      <c r="D40" s="59"/>
      <c r="E40" s="59"/>
      <c r="F40" s="59"/>
      <c r="I40" s="61"/>
    </row>
    <row r="41" spans="1:9">
      <c r="A41" s="74"/>
      <c r="B41" s="43"/>
      <c r="C41" s="43"/>
      <c r="D41" s="59"/>
      <c r="E41" s="59"/>
      <c r="F41" s="59"/>
      <c r="I41" s="61"/>
    </row>
    <row r="42" spans="1:9">
      <c r="A42" s="74"/>
      <c r="B42" s="43"/>
      <c r="C42" s="43"/>
      <c r="D42" s="59"/>
      <c r="E42" s="59"/>
      <c r="F42" s="59"/>
    </row>
    <row r="43" spans="1:9">
      <c r="A43" s="74"/>
      <c r="B43" s="43"/>
      <c r="C43" s="43"/>
      <c r="D43" s="59"/>
      <c r="E43" s="59"/>
      <c r="F43" s="59"/>
    </row>
    <row r="44" spans="1:9">
      <c r="A44" s="74"/>
      <c r="B44" s="43"/>
      <c r="C44" s="43"/>
      <c r="D44" s="59"/>
      <c r="E44" s="59"/>
      <c r="F44" s="59"/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4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4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4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4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4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4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4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4"/>
      <c r="B70" s="43"/>
      <c r="C70" s="43"/>
      <c r="D70" s="59"/>
      <c r="E70" s="59"/>
      <c r="F70" s="59"/>
      <c r="I70" s="61"/>
    </row>
    <row r="71" spans="1:9">
      <c r="A71" s="74"/>
      <c r="B71" s="43"/>
      <c r="C71" s="43"/>
      <c r="D71" s="59"/>
      <c r="E71" s="59"/>
      <c r="F71" s="59"/>
      <c r="I71" s="61"/>
    </row>
    <row r="72" spans="1:9">
      <c r="A72" s="74"/>
      <c r="B72" s="43"/>
      <c r="C72" s="43"/>
      <c r="D72" s="59"/>
      <c r="E72" s="59"/>
      <c r="F72" s="59"/>
    </row>
    <row r="73" spans="1:9">
      <c r="A73" s="74"/>
      <c r="B73" s="43"/>
      <c r="C73" s="43"/>
      <c r="D73" s="59"/>
      <c r="E73" s="59"/>
      <c r="F73" s="59"/>
    </row>
    <row r="74" spans="1:9">
      <c r="A74" s="74"/>
      <c r="B74" s="43"/>
      <c r="C74" s="43"/>
      <c r="D74" s="59"/>
      <c r="E74" s="59"/>
      <c r="F74" s="59"/>
    </row>
    <row r="75" spans="1:9">
      <c r="A75" s="74"/>
      <c r="B75" s="43"/>
      <c r="C75" s="43"/>
      <c r="D75" s="59"/>
      <c r="E75" s="59"/>
      <c r="F75" s="59"/>
    </row>
    <row r="76" spans="1:9">
      <c r="A76" s="74"/>
      <c r="B76" s="43"/>
      <c r="C76" s="43"/>
      <c r="D76" s="59"/>
      <c r="E76" s="59"/>
      <c r="F76" s="59"/>
    </row>
    <row r="77" spans="1:9">
      <c r="A77" s="74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>E77-D77</f>
        <v>4.1666666666666685E-2</v>
      </c>
      <c r="H77" s="57" t="s">
        <v>380</v>
      </c>
      <c r="I77" s="57" t="s">
        <v>381</v>
      </c>
    </row>
    <row r="78" spans="1:9">
      <c r="A78" s="74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>E78-D78</f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4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>E79-D79</f>
        <v>7.291666666666663E-2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>E80-D80</f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4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>E81-D81</f>
        <v>4.8611111111111049E-2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>E83-D83</f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4"/>
      <c r="B84" s="43"/>
      <c r="C84" s="43"/>
      <c r="D84" s="59"/>
      <c r="E84" s="59"/>
      <c r="F84" s="59">
        <f>E84-D84</f>
        <v>0</v>
      </c>
      <c r="H84" s="56" t="s">
        <v>394</v>
      </c>
      <c r="I84" s="57">
        <f>SUM(I78:I83)</f>
        <v>0.30902777777777768</v>
      </c>
    </row>
    <row r="85" spans="1:9">
      <c r="A85" s="74"/>
      <c r="B85" s="43"/>
      <c r="C85" s="43"/>
      <c r="D85" s="59"/>
      <c r="E85" s="59"/>
      <c r="F85" s="59">
        <f>E85-D85</f>
        <v>0</v>
      </c>
      <c r="I85" s="61"/>
    </row>
    <row r="86" spans="1:9">
      <c r="A86" s="74"/>
      <c r="B86" s="43"/>
      <c r="C86" s="43"/>
      <c r="D86" s="59"/>
      <c r="E86" s="59"/>
      <c r="F86" s="59">
        <v>1</v>
      </c>
      <c r="I86" s="61"/>
    </row>
    <row r="87" spans="1:9">
      <c r="A87" s="74"/>
      <c r="B87" s="43"/>
      <c r="C87" s="43"/>
      <c r="D87" s="59"/>
      <c r="E87" s="59"/>
      <c r="F87" s="59">
        <f>E87-D87</f>
        <v>0</v>
      </c>
    </row>
    <row r="88" spans="1:9">
      <c r="A88" s="74"/>
      <c r="B88" s="43"/>
      <c r="C88" s="43"/>
      <c r="D88" s="59"/>
      <c r="E88" s="59"/>
      <c r="F88" s="59">
        <f>E88-D88</f>
        <v>0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>E93-D93</f>
        <v>3.125E-2</v>
      </c>
      <c r="H93" s="60" t="s">
        <v>382</v>
      </c>
      <c r="I93" s="59">
        <f>SUMIFS(F92:F106, C92:C106,H93)</f>
        <v>0.17708333333333331</v>
      </c>
    </row>
    <row r="94" spans="1:9">
      <c r="A94" s="74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>E94-D94</f>
        <v>6.2500000000000056E-2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>E95-D95</f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4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>E96-D96</f>
        <v>7.638888888888884E-2</v>
      </c>
      <c r="H96" s="60" t="s">
        <v>379</v>
      </c>
      <c r="I96" s="59">
        <f>SUMIFS(F92:F106, C92:C106,H96)</f>
        <v>0</v>
      </c>
    </row>
    <row r="97" spans="1:9">
      <c r="A97" s="74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>E97-D97</f>
        <v>2.083333333333337E-2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>E98-D98</f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4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74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4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4"/>
      <c r="B102" s="43"/>
      <c r="C102" s="43"/>
      <c r="D102" s="59"/>
      <c r="E102" s="59"/>
      <c r="F102" s="59">
        <f>E102-D102</f>
        <v>0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4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>E109-D109</f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4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>E110-D110</f>
        <v>3.472222222222221E-2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>E111-D111</f>
        <v>0.10416666666666663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>E112-D112</f>
        <v>0.10069444444444453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4.513888888888884E-2</v>
      </c>
    </row>
    <row r="114" spans="1:9">
      <c r="A114" s="74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0.39236111111111116</v>
      </c>
    </row>
    <row r="115" spans="1:9">
      <c r="A115" s="74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74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>E122-D122</f>
        <v>6.5972222222222265E-2</v>
      </c>
      <c r="H122" s="57" t="s">
        <v>380</v>
      </c>
      <c r="I122" s="57" t="s">
        <v>381</v>
      </c>
    </row>
    <row r="123" spans="1:9">
      <c r="A123" s="74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>E123-D123</f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4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>E124-D124</f>
        <v>1.041666666666663E-2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>E125-D125</f>
        <v>3.8194444444444475E-2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>E127-D127</f>
        <v>0.10416666666666663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4.513888888888884E-2</v>
      </c>
    </row>
    <row r="129" spans="1:9">
      <c r="A129" s="74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0.29166666666666663</v>
      </c>
    </row>
    <row r="130" spans="1:9">
      <c r="A130" s="74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74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74"/>
      <c r="B132" s="43"/>
      <c r="C132" s="43"/>
      <c r="D132" s="59"/>
      <c r="E132" s="59"/>
      <c r="F132" s="59">
        <f>E132-D132</f>
        <v>0</v>
      </c>
    </row>
    <row r="133" spans="1:9">
      <c r="A133" s="74"/>
      <c r="B133" s="43"/>
      <c r="C133" s="43"/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>E137-D137</f>
        <v>6.25E-2</v>
      </c>
      <c r="H137" s="57" t="s">
        <v>380</v>
      </c>
      <c r="I137" s="57" t="s">
        <v>381</v>
      </c>
    </row>
    <row r="138" spans="1:9">
      <c r="A138" s="74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>E138-D138</f>
        <v>1.3888888888888951E-2</v>
      </c>
      <c r="H138" s="60" t="s">
        <v>382</v>
      </c>
      <c r="I138" s="59">
        <f>SUMIFS(F137:F151, C137:C151,H138)</f>
        <v>0</v>
      </c>
    </row>
    <row r="139" spans="1:9">
      <c r="A139" s="74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>E139-D139</f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4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>E140-D140</f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4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>E141-D141</f>
        <v>6.25E-2</v>
      </c>
      <c r="H141" s="60" t="s">
        <v>379</v>
      </c>
      <c r="I141" s="59">
        <f>SUMIFS(F137:F151, C137:C151,H141)</f>
        <v>0</v>
      </c>
    </row>
    <row r="142" spans="1:9">
      <c r="A142" s="74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>E142-D142</f>
        <v>4.861111111111116E-2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/>
      <c r="E143" s="59"/>
      <c r="F143" s="59">
        <f>E143-D143</f>
        <v>0</v>
      </c>
      <c r="H143" s="60" t="s">
        <v>386</v>
      </c>
      <c r="I143" s="59">
        <f>SUMIFS(F137:F151, C137:C151,H143)</f>
        <v>5.555555555555558E-2</v>
      </c>
    </row>
    <row r="144" spans="1:9">
      <c r="A144" s="74"/>
      <c r="B144" s="43"/>
      <c r="C144" s="43"/>
      <c r="D144" s="59"/>
      <c r="E144" s="59"/>
      <c r="F144" s="59">
        <f>E144-D144</f>
        <v>0</v>
      </c>
      <c r="H144" s="56" t="s">
        <v>394</v>
      </c>
      <c r="I144" s="57">
        <f>SUM(I138:I143)</f>
        <v>0.24305555555555564</v>
      </c>
    </row>
    <row r="145" spans="1:9">
      <c r="A145" s="74"/>
      <c r="B145" s="43"/>
      <c r="C145" s="43"/>
      <c r="D145" s="59"/>
      <c r="E145" s="59"/>
      <c r="F145" s="59">
        <f>E145-D145</f>
        <v>0</v>
      </c>
      <c r="I145" s="61"/>
    </row>
    <row r="146" spans="1:9">
      <c r="A146" s="74"/>
      <c r="B146" s="43"/>
      <c r="C146" s="43"/>
      <c r="D146" s="59"/>
      <c r="E146" s="59"/>
      <c r="F146" s="59">
        <f>E146-D146</f>
        <v>0</v>
      </c>
      <c r="I146" s="61"/>
    </row>
    <row r="147" spans="1:9">
      <c r="A147" s="74"/>
      <c r="B147" s="43"/>
      <c r="C147" s="43"/>
      <c r="D147" s="59"/>
      <c r="E147" s="59"/>
      <c r="F147" s="59">
        <f>E147-D147</f>
        <v>0</v>
      </c>
    </row>
    <row r="148" spans="1:9">
      <c r="A148" s="74"/>
      <c r="B148" s="43"/>
      <c r="C148" s="43"/>
      <c r="D148" s="59"/>
      <c r="E148" s="59"/>
      <c r="F148" s="59">
        <f>E148-D148</f>
        <v>0</v>
      </c>
    </row>
    <row r="149" spans="1:9">
      <c r="A149" s="74"/>
      <c r="B149" s="43"/>
      <c r="C149" s="43"/>
      <c r="D149" s="59"/>
      <c r="E149" s="59"/>
      <c r="F149" s="59">
        <f>E149-D149</f>
        <v>0</v>
      </c>
    </row>
    <row r="150" spans="1:9">
      <c r="A150" s="74"/>
      <c r="B150" s="43"/>
      <c r="C150" s="43"/>
      <c r="D150" s="59"/>
      <c r="E150" s="59"/>
      <c r="F150" s="59">
        <f>E150-D150</f>
        <v>0</v>
      </c>
    </row>
    <row r="151" spans="1:9">
      <c r="A151" s="74"/>
      <c r="B151" s="43"/>
      <c r="C151" s="43"/>
      <c r="D151" s="59"/>
      <c r="E151" s="59"/>
      <c r="F151" s="59">
        <f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 I154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 I155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 I156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 I157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 I158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66" xr:uid="{7972B8AE-8AF2-4AE4-BA91-F73D4C29B465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4684F-4850-4B18-9709-3998E0BD28E1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>E3-D3</f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4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>E4-D4</f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393</v>
      </c>
      <c r="C5" s="43" t="s">
        <v>386</v>
      </c>
      <c r="D5" s="59">
        <v>0.5625</v>
      </c>
      <c r="E5" s="59">
        <v>0.58333333333333337</v>
      </c>
      <c r="F5" s="59">
        <f>E5-D5</f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4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>E6-D6</f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>E8-D8</f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4"/>
      <c r="B9" s="43" t="s">
        <v>684</v>
      </c>
      <c r="C9" s="43" t="s">
        <v>382</v>
      </c>
      <c r="D9" s="59">
        <v>0.6875</v>
      </c>
      <c r="E9" s="59">
        <v>0.75</v>
      </c>
      <c r="F9" s="59">
        <f>E9-D9</f>
        <v>6.25E-2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>E10-D10</f>
        <v>0.10416666666666663</v>
      </c>
      <c r="I10" s="61"/>
    </row>
    <row r="11" spans="1:17">
      <c r="A11" s="74"/>
      <c r="B11" s="43"/>
      <c r="C11" s="43"/>
      <c r="D11" s="59"/>
      <c r="E11" s="59"/>
      <c r="F11" s="59">
        <f>E11-D11</f>
        <v>0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74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>E18-D18</f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4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>E19-D19</f>
        <v>4.1666666666666741E-2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>E20-D20</f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4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>E21-D21</f>
        <v>3.8194444444444531E-2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>E22-D22</f>
        <v>4.1666666666666741E-2</v>
      </c>
      <c r="H22" s="60" t="s">
        <v>390</v>
      </c>
      <c r="I22" s="59">
        <f>SUMIFS(F17:F31, C17:C31,H22)</f>
        <v>0</v>
      </c>
    </row>
    <row r="23" spans="1:9">
      <c r="A23" s="74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>E23-D23</f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4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>E24-D24</f>
        <v>2.083333333333337E-2</v>
      </c>
      <c r="H24" s="56" t="s">
        <v>394</v>
      </c>
      <c r="I24" s="57">
        <f>SUM(I18:I23)</f>
        <v>0.3993055555555558</v>
      </c>
    </row>
    <row r="25" spans="1:9">
      <c r="A25" s="74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>E25-D25</f>
        <v>2.4305555555555691E-2</v>
      </c>
      <c r="I25" s="61"/>
    </row>
    <row r="26" spans="1:9">
      <c r="A26" s="74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>E26-D26</f>
        <v>4.166666666666663E-2</v>
      </c>
      <c r="I26" s="61"/>
    </row>
    <row r="27" spans="1:9">
      <c r="A27" s="74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>E27-D27</f>
        <v>2.7777777777777901E-2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>E32-D32</f>
        <v>0.14027777777777781</v>
      </c>
      <c r="H32" s="57" t="s">
        <v>380</v>
      </c>
      <c r="I32" s="57" t="s">
        <v>381</v>
      </c>
    </row>
    <row r="33" spans="1:9">
      <c r="A33" s="74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>E33-D33</f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4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>E34-D34</f>
        <v>4.8611111111111049E-2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>E35-D35</f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4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>E36-D36</f>
        <v>2.777777777777779E-2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>E37-D37</f>
        <v>3.6805555555555536E-2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>E38-D38</f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4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4"/>
      <c r="B40" s="43"/>
      <c r="C40" s="43"/>
      <c r="D40" s="59"/>
      <c r="E40" s="59"/>
      <c r="F40" s="59"/>
      <c r="I40" s="61"/>
    </row>
    <row r="41" spans="1:9">
      <c r="A41" s="74"/>
      <c r="B41" s="43"/>
      <c r="C41" s="43"/>
      <c r="D41" s="59"/>
      <c r="E41" s="59"/>
      <c r="F41" s="59"/>
      <c r="I41" s="61"/>
    </row>
    <row r="42" spans="1:9">
      <c r="A42" s="74"/>
      <c r="B42" s="43"/>
      <c r="C42" s="43"/>
      <c r="D42" s="59"/>
      <c r="E42" s="59"/>
      <c r="F42" s="59"/>
    </row>
    <row r="43" spans="1:9">
      <c r="A43" s="74"/>
      <c r="B43" s="43"/>
      <c r="C43" s="43"/>
      <c r="D43" s="59"/>
      <c r="E43" s="59"/>
      <c r="F43" s="59"/>
    </row>
    <row r="44" spans="1:9">
      <c r="A44" s="74"/>
      <c r="B44" s="43"/>
      <c r="C44" s="43"/>
      <c r="D44" s="59"/>
      <c r="E44" s="59"/>
      <c r="F44" s="59"/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/>
    </row>
    <row r="47" spans="1:9">
      <c r="A47" s="74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4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4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>
        <f>E61-D61</f>
        <v>0</v>
      </c>
    </row>
    <row r="62" spans="1:9">
      <c r="A62" s="74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>E62-D62</f>
        <v>0.18750000000000006</v>
      </c>
      <c r="H62" s="57" t="s">
        <v>380</v>
      </c>
      <c r="I62" s="57" t="s">
        <v>381</v>
      </c>
    </row>
    <row r="63" spans="1:9">
      <c r="A63" s="74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>E63-D63</f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4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>E64-D64</f>
        <v>0.24305555555555558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/>
      <c r="E65" s="59"/>
      <c r="F65" s="59">
        <f>E65-D65</f>
        <v>0</v>
      </c>
      <c r="H65" s="60" t="s">
        <v>387</v>
      </c>
      <c r="I65" s="59">
        <f>SUMIFS(F62:F76, C62:C76,H65)</f>
        <v>2.2916666666666696E-2</v>
      </c>
    </row>
    <row r="66" spans="1:9">
      <c r="A66" s="74"/>
      <c r="B66" s="43"/>
      <c r="C66" s="43"/>
      <c r="D66" s="59"/>
      <c r="E66" s="59"/>
      <c r="F66" s="59">
        <f>E66-D66</f>
        <v>0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/>
      <c r="E67" s="59"/>
      <c r="F67" s="59">
        <f>E67-D67</f>
        <v>0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0.45347222222222233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>E77-D77</f>
        <v>3.125E-2</v>
      </c>
      <c r="H77" s="57" t="s">
        <v>380</v>
      </c>
      <c r="I77" s="57" t="s">
        <v>381</v>
      </c>
    </row>
    <row r="78" spans="1:9">
      <c r="A78" s="74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>E78-D78</f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4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>E79-D79</f>
        <v>3.472222222222221E-2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>E80-D80</f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4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>E81-D81</f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4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>E82-D82</f>
        <v>1.7361111111111049E-2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>E83-D83</f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4"/>
      <c r="B84" s="43" t="s">
        <v>707</v>
      </c>
      <c r="C84" s="43" t="s">
        <v>382</v>
      </c>
      <c r="D84" s="59">
        <v>0.625</v>
      </c>
      <c r="E84" s="59">
        <v>0.6875</v>
      </c>
      <c r="F84" s="59">
        <f>E84-D84</f>
        <v>6.25E-2</v>
      </c>
      <c r="H84" s="56" t="s">
        <v>394</v>
      </c>
      <c r="I84" s="57">
        <f>SUM(I78:I83)</f>
        <v>1.4013888888888888</v>
      </c>
    </row>
    <row r="85" spans="1:9">
      <c r="A85" s="74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>E85-D85</f>
        <v>2.4305555555555469E-2</v>
      </c>
      <c r="I85" s="61"/>
    </row>
    <row r="86" spans="1:9">
      <c r="A86" s="74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4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>E87-D87</f>
        <v>1.388888888888884E-2</v>
      </c>
    </row>
    <row r="88" spans="1:9">
      <c r="A88" s="74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>E88-D88</f>
        <v>8.8888888888888906E-2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>E93-D93</f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4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>E94-D94</f>
        <v>3.472222222222221E-2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>E95-D95</f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4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>E96-D96</f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4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>E97-D97</f>
        <v>8.3333333333333259E-2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>E98-D98</f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4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4"/>
      <c r="B100" s="43"/>
      <c r="C100" s="43"/>
      <c r="D100" s="59"/>
      <c r="E100" s="59"/>
      <c r="F100" s="59"/>
      <c r="I100" s="61"/>
    </row>
    <row r="101" spans="1:9">
      <c r="A101" s="74"/>
      <c r="B101" s="43"/>
      <c r="C101" s="43"/>
      <c r="D101" s="59"/>
      <c r="E101" s="59"/>
      <c r="F101" s="59"/>
      <c r="I101" s="61"/>
    </row>
    <row r="102" spans="1:9">
      <c r="A102" s="74"/>
      <c r="B102" s="43"/>
      <c r="C102" s="43"/>
      <c r="D102" s="59"/>
      <c r="E102" s="59"/>
      <c r="F102" s="59"/>
    </row>
    <row r="103" spans="1:9">
      <c r="A103" s="74"/>
      <c r="B103" s="43"/>
      <c r="C103" s="43"/>
      <c r="D103" s="59"/>
      <c r="E103" s="59"/>
      <c r="F103" s="59"/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4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>E109-D109</f>
        <v>1.7361111111111105E-2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>E110-D110</f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4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4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>E113-D113</f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4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>E114-D114</f>
        <v>20.083333333333336</v>
      </c>
      <c r="H114" s="56" t="s">
        <v>394</v>
      </c>
      <c r="I114" s="57">
        <f>SUM(I108:I113)</f>
        <v>20.416666666666664</v>
      </c>
    </row>
    <row r="115" spans="1:9">
      <c r="A115" s="74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74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0.38541666666666669</v>
      </c>
      <c r="E123" s="59">
        <v>0.44791666666666669</v>
      </c>
      <c r="F123" s="59">
        <f>E123-D123</f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4"/>
      <c r="B125" s="43"/>
      <c r="C125" s="43" t="s">
        <v>382</v>
      </c>
      <c r="D125" s="59">
        <v>0.45833333333333331</v>
      </c>
      <c r="E125" s="59">
        <v>0.46666666666666662</v>
      </c>
      <c r="F125" s="59">
        <f>E125-D125</f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4"/>
      <c r="B126" s="43"/>
      <c r="C126" s="43" t="s">
        <v>382</v>
      </c>
      <c r="D126" s="59">
        <v>0.46666666666666662</v>
      </c>
      <c r="E126" s="59">
        <v>0.47222222222222227</v>
      </c>
      <c r="F126" s="59">
        <f>E126-D126</f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4"/>
      <c r="B127" s="43"/>
      <c r="C127" s="43" t="s">
        <v>382</v>
      </c>
      <c r="D127" s="59">
        <v>0.47222222222222227</v>
      </c>
      <c r="E127" s="59">
        <v>0.49305555555555558</v>
      </c>
      <c r="F127" s="59">
        <f>E127-D127</f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4"/>
      <c r="B128" s="43"/>
      <c r="C128" s="43" t="s">
        <v>382</v>
      </c>
      <c r="D128" s="59">
        <v>0.49305555555555558</v>
      </c>
      <c r="E128" s="59">
        <v>0.52083333333333337</v>
      </c>
      <c r="F128" s="59">
        <f>E128-D128</f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4"/>
      <c r="B129" s="43"/>
      <c r="C129" s="43" t="s">
        <v>382</v>
      </c>
      <c r="D129" s="59">
        <v>0.52083333333333337</v>
      </c>
      <c r="E129" s="59">
        <v>0.54166666666666663</v>
      </c>
      <c r="F129" s="59">
        <f>E129-D129</f>
        <v>2.0833333333333259E-2</v>
      </c>
      <c r="H129" s="56" t="s">
        <v>394</v>
      </c>
      <c r="I129" s="57">
        <f>SUM(I123:I128)</f>
        <v>0.4111111111111112</v>
      </c>
    </row>
    <row r="130" spans="1:9">
      <c r="A130" s="74"/>
      <c r="B130" s="43"/>
      <c r="C130" s="43" t="s">
        <v>386</v>
      </c>
      <c r="D130" s="59">
        <v>0.54166666666666663</v>
      </c>
      <c r="E130" s="59">
        <v>0.56597222222222221</v>
      </c>
      <c r="F130" s="59">
        <f>E130-D130</f>
        <v>2.430555555555558E-2</v>
      </c>
      <c r="I130" s="61"/>
    </row>
    <row r="131" spans="1:9">
      <c r="A131" s="74"/>
      <c r="B131" s="43"/>
      <c r="C131" s="43" t="s">
        <v>390</v>
      </c>
      <c r="D131" s="59">
        <v>0.57291666666666663</v>
      </c>
      <c r="E131" s="59">
        <v>0.59722222222222221</v>
      </c>
      <c r="F131" s="59">
        <f>E131-D131</f>
        <v>2.430555555555558E-2</v>
      </c>
      <c r="I131" s="61"/>
    </row>
    <row r="132" spans="1:9">
      <c r="A132" s="74"/>
      <c r="B132" s="43"/>
      <c r="C132" s="43" t="s">
        <v>379</v>
      </c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74"/>
      <c r="B133" s="43"/>
      <c r="C133" s="43" t="s">
        <v>382</v>
      </c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74"/>
      <c r="B134" s="43"/>
      <c r="C134" s="43" t="s">
        <v>387</v>
      </c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74"/>
      <c r="B135" s="43"/>
      <c r="C135" s="43" t="s">
        <v>384</v>
      </c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74"/>
      <c r="B136" s="62"/>
      <c r="C136" s="43" t="s">
        <v>382</v>
      </c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74" t="s">
        <v>18</v>
      </c>
      <c r="B137" s="43" t="s">
        <v>24</v>
      </c>
      <c r="C137" s="43"/>
      <c r="D137" s="59"/>
      <c r="E137" s="59"/>
      <c r="F137" s="59">
        <f>E137-D137</f>
        <v>0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0.38541666666666669</v>
      </c>
      <c r="E138" s="59">
        <v>0.44444444444444442</v>
      </c>
      <c r="F138" s="59">
        <f>E138-D138</f>
        <v>5.9027777777777735E-2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0.4513888888888889</v>
      </c>
      <c r="E139" s="59">
        <v>0.46527777777777773</v>
      </c>
      <c r="F139" s="59">
        <f>E139-D139</f>
        <v>1.388888888888884E-2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0.46666666666666662</v>
      </c>
      <c r="E140" s="59">
        <v>0.47222222222222227</v>
      </c>
      <c r="F140" s="59">
        <f>E140-D140</f>
        <v>5.5555555555556468E-3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0.47916666666666669</v>
      </c>
      <c r="E141" s="59">
        <v>0.48958333333333331</v>
      </c>
      <c r="F141" s="59">
        <f>E141-D141</f>
        <v>1.041666666666663E-2</v>
      </c>
      <c r="H141" s="60" t="s">
        <v>379</v>
      </c>
      <c r="I141" s="59">
        <f>SUMIFS(F137:F151, C137:C151,H141)</f>
        <v>0</v>
      </c>
    </row>
    <row r="142" spans="1:9">
      <c r="A142" s="74"/>
      <c r="B142" s="43"/>
      <c r="C142" s="43"/>
      <c r="D142" s="59">
        <v>0.5</v>
      </c>
      <c r="E142" s="59">
        <v>0.54861111111111105</v>
      </c>
      <c r="F142" s="59">
        <f>E142-D142</f>
        <v>4.8611111111111049E-2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0.57291666666666663</v>
      </c>
      <c r="E143" s="59">
        <v>0.59722222222222221</v>
      </c>
      <c r="F143" s="59">
        <f>E143-D143</f>
        <v>2.430555555555558E-2</v>
      </c>
      <c r="H143" s="60" t="s">
        <v>386</v>
      </c>
      <c r="I143" s="59">
        <f>SUMIFS(F137:F151, C137:C151,H143)</f>
        <v>0</v>
      </c>
    </row>
    <row r="144" spans="1:9">
      <c r="A144" s="74"/>
      <c r="B144" s="43"/>
      <c r="C144" s="43"/>
      <c r="D144" s="59">
        <v>0.60277777777777775</v>
      </c>
      <c r="E144" s="59">
        <v>0.61111111111111105</v>
      </c>
      <c r="F144" s="59">
        <f>E144-D144</f>
        <v>8.3333333333333037E-3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0.64583333333333337</v>
      </c>
      <c r="E145" s="59">
        <v>0.70833333333333337</v>
      </c>
      <c r="F145" s="59">
        <f>E145-D145</f>
        <v>6.25E-2</v>
      </c>
      <c r="I145" s="61"/>
    </row>
    <row r="146" spans="1:9">
      <c r="A146" s="74"/>
      <c r="B146" s="43"/>
      <c r="C146" s="43"/>
      <c r="D146" s="59">
        <v>0.70833333333333337</v>
      </c>
      <c r="E146" s="59">
        <v>0.72916666666666663</v>
      </c>
      <c r="F146" s="59">
        <f>E146-D146</f>
        <v>2.0833333333333259E-2</v>
      </c>
      <c r="I146" s="61"/>
    </row>
    <row r="147" spans="1:9">
      <c r="A147" s="74"/>
      <c r="B147" s="43"/>
      <c r="C147" s="43"/>
      <c r="D147" s="59">
        <v>0.72916666666666663</v>
      </c>
      <c r="E147" s="59">
        <v>0.75</v>
      </c>
      <c r="F147" s="59">
        <f>E147-D147</f>
        <v>2.083333333333337E-2</v>
      </c>
    </row>
    <row r="148" spans="1:9">
      <c r="A148" s="74"/>
      <c r="B148" s="43"/>
      <c r="C148" s="43"/>
      <c r="D148" s="59"/>
      <c r="E148" s="59"/>
      <c r="F148" s="59">
        <f>E148-D148</f>
        <v>0</v>
      </c>
    </row>
    <row r="149" spans="1:9">
      <c r="A149" s="74"/>
      <c r="B149" s="43"/>
      <c r="C149" s="43"/>
      <c r="D149" s="59"/>
      <c r="E149" s="59"/>
      <c r="F149" s="59">
        <f>E149-D149</f>
        <v>0</v>
      </c>
    </row>
    <row r="150" spans="1:9">
      <c r="A150" s="74"/>
      <c r="B150" s="43" t="s">
        <v>718</v>
      </c>
      <c r="C150" s="43"/>
      <c r="D150" s="59"/>
      <c r="E150" s="59"/>
      <c r="F150" s="59">
        <f>E150-D150</f>
        <v>0</v>
      </c>
    </row>
    <row r="151" spans="1:9">
      <c r="A151" s="74"/>
      <c r="B151" s="43"/>
      <c r="C151" s="43"/>
      <c r="D151" s="59"/>
      <c r="E151" s="59"/>
      <c r="F151" s="59">
        <f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2665E576-2FC1-4EBA-A285-02782AE1273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00BB-952F-446B-A35E-D9F84AF65BAA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>E3-D3</f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4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>E5-D5</f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3.1250000000000056E-2</v>
      </c>
    </row>
    <row r="9" spans="1:17">
      <c r="A9" s="74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>E9-D9</f>
        <v>4.861111111111116E-2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>E10-D10</f>
        <v>4.513888888888884E-2</v>
      </c>
      <c r="I10" s="61"/>
    </row>
    <row r="11" spans="1:17">
      <c r="A11" s="74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>E11-D11</f>
        <v>6.25E-2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>E17-D17</f>
        <v>3.4722222222222265E-2</v>
      </c>
      <c r="H17" s="57" t="s">
        <v>380</v>
      </c>
      <c r="I17" s="57" t="s">
        <v>381</v>
      </c>
    </row>
    <row r="18" spans="1:9">
      <c r="A18" s="74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>E18-D18</f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4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>E20-D20</f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4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>E21-D21</f>
        <v>4.8611111111111049E-2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>E22-D22</f>
        <v>3.125E-2</v>
      </c>
      <c r="H22" s="60" t="s">
        <v>390</v>
      </c>
      <c r="I22" s="59">
        <f>SUMIFS(F17:F31, C17:C31,H22)</f>
        <v>0</v>
      </c>
    </row>
    <row r="23" spans="1:9">
      <c r="A23" s="74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>E23-D23</f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4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>E24-D24</f>
        <v>1.041666666666663E-2</v>
      </c>
      <c r="H24" s="56" t="s">
        <v>394</v>
      </c>
      <c r="I24" s="57">
        <f>SUM(I18:I23)</f>
        <v>0.3784722222222221</v>
      </c>
    </row>
    <row r="25" spans="1:9">
      <c r="A25" s="74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>E25-D25</f>
        <v>4.861111111111116E-2</v>
      </c>
      <c r="I25" s="61"/>
    </row>
    <row r="26" spans="1:9">
      <c r="A26" s="74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>E26-D26</f>
        <v>4.8611111111111049E-2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>E32-D32</f>
        <v>4.4444444444444453E-2</v>
      </c>
      <c r="H32" s="57" t="s">
        <v>380</v>
      </c>
      <c r="I32" s="57" t="s">
        <v>381</v>
      </c>
    </row>
    <row r="33" spans="1:9">
      <c r="A33" s="74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>E33-D33</f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4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>E34-D34</f>
        <v>1.3888888888888895E-2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>E35-D35</f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4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>E36-D36</f>
        <v>1.3888888888888951E-2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735</v>
      </c>
      <c r="C37" s="43" t="s">
        <v>382</v>
      </c>
      <c r="D37" s="59">
        <v>0.5625</v>
      </c>
      <c r="E37" s="59">
        <v>0.65625</v>
      </c>
      <c r="F37" s="59">
        <f>E37-D37</f>
        <v>9.375E-2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>E38-D38</f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4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>E39-D39</f>
        <v>2.430555555555558E-2</v>
      </c>
      <c r="H39" s="56" t="s">
        <v>394</v>
      </c>
      <c r="I39" s="57">
        <f>SUM(I33:I38)</f>
        <v>0.40555555555555561</v>
      </c>
    </row>
    <row r="40" spans="1:9">
      <c r="A40" s="74"/>
      <c r="B40" s="43"/>
      <c r="C40" s="43"/>
      <c r="D40" s="59"/>
      <c r="E40" s="59"/>
      <c r="F40" s="59"/>
      <c r="I40" s="61"/>
    </row>
    <row r="41" spans="1:9">
      <c r="A41" s="74"/>
      <c r="B41" s="43"/>
      <c r="C41" s="43"/>
      <c r="D41" s="59"/>
      <c r="E41" s="59"/>
      <c r="F41" s="59"/>
      <c r="I41" s="61"/>
    </row>
    <row r="42" spans="1:9">
      <c r="A42" s="74"/>
      <c r="B42" s="43"/>
      <c r="C42" s="43"/>
      <c r="D42" s="59"/>
      <c r="E42" s="59"/>
      <c r="F42" s="59"/>
    </row>
    <row r="43" spans="1:9">
      <c r="A43" s="74"/>
      <c r="B43" s="43"/>
      <c r="C43" s="43"/>
      <c r="D43" s="59"/>
      <c r="E43" s="59"/>
      <c r="F43" s="59"/>
    </row>
    <row r="44" spans="1:9">
      <c r="A44" s="74"/>
      <c r="B44" s="43"/>
      <c r="C44" s="43"/>
      <c r="D44" s="59"/>
      <c r="E44" s="59"/>
      <c r="F44" s="59"/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/>
    </row>
    <row r="47" spans="1:9">
      <c r="A47" s="74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4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4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>E62-D62</f>
        <v>7.8472222222222276E-2</v>
      </c>
      <c r="H62" s="57" t="s">
        <v>380</v>
      </c>
      <c r="I62" s="57" t="s">
        <v>381</v>
      </c>
    </row>
    <row r="63" spans="1:9">
      <c r="A63" s="74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>E63-D63</f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4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>E64-D64</f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4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>E65-D65</f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4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>E66-D66</f>
        <v>8.3333333333333259E-2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>E67-D67</f>
        <v>4.861111111111116E-2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>E68-D68</f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4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>E69-D69</f>
        <v>2.777777777777779E-2</v>
      </c>
      <c r="H69" s="56" t="s">
        <v>394</v>
      </c>
      <c r="I69" s="57">
        <f>SUM(I63:I68)</f>
        <v>0.37569444444444439</v>
      </c>
    </row>
    <row r="70" spans="1:9">
      <c r="A70" s="74"/>
      <c r="B70" s="43"/>
      <c r="C70" s="43"/>
      <c r="D70" s="59"/>
      <c r="E70" s="59"/>
      <c r="F70" s="59"/>
      <c r="I70" s="61"/>
    </row>
    <row r="71" spans="1:9">
      <c r="A71" s="74"/>
      <c r="B71" s="43"/>
      <c r="C71" s="43"/>
      <c r="D71" s="59"/>
      <c r="E71" s="59"/>
      <c r="F71" s="59"/>
      <c r="I71" s="61"/>
    </row>
    <row r="72" spans="1:9">
      <c r="A72" s="74"/>
      <c r="B72" s="43"/>
      <c r="C72" s="43"/>
      <c r="D72" s="59"/>
      <c r="E72" s="59"/>
      <c r="F72" s="59"/>
    </row>
    <row r="73" spans="1:9">
      <c r="A73" s="74"/>
      <c r="B73" s="43"/>
      <c r="C73" s="43"/>
      <c r="D73" s="59"/>
      <c r="E73" s="59"/>
      <c r="F73" s="59"/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4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>E79-D79</f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4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>E80-D80</f>
        <v>3.125E-2</v>
      </c>
      <c r="H80" s="60" t="s">
        <v>387</v>
      </c>
      <c r="I80" s="59">
        <f>SUMIFS(F77:F91, C77:C91,H80)</f>
        <v>7.6388888888888951E-2</v>
      </c>
    </row>
    <row r="81" spans="1:9">
      <c r="A81" s="74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>E82-D82</f>
        <v>6.9444444444444475E-2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>E83-D83</f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4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>E84-D84</f>
        <v>3.472222222222221E-2</v>
      </c>
      <c r="H84" s="56" t="s">
        <v>394</v>
      </c>
      <c r="I84" s="57">
        <f>SUM(I78:I83)</f>
        <v>0.38888888888888895</v>
      </c>
    </row>
    <row r="85" spans="1:9">
      <c r="A85" s="74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>E85-D85</f>
        <v>4.861111111111116E-2</v>
      </c>
      <c r="I85" s="61"/>
    </row>
    <row r="86" spans="1:9">
      <c r="A86" s="74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>E86-D86</f>
        <v>5.555555555555558E-2</v>
      </c>
      <c r="I86" s="61"/>
    </row>
    <row r="87" spans="1:9">
      <c r="A87" s="74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>E87-D87</f>
        <v>6.25E-2</v>
      </c>
    </row>
    <row r="88" spans="1:9">
      <c r="A88" s="74"/>
      <c r="B88" s="43"/>
      <c r="C88" s="43"/>
      <c r="D88" s="59"/>
      <c r="E88" s="59"/>
      <c r="F88" s="59">
        <f>E88-D88</f>
        <v>0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>E93-D93</f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4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>E95-D95</f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4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>E97-D97</f>
        <v>0.13194444444444442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>E98-D98</f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4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0.38194444444444448</v>
      </c>
    </row>
    <row r="100" spans="1:9">
      <c r="A100" s="74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4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4"/>
      <c r="B102" s="43"/>
      <c r="C102" s="43"/>
      <c r="D102" s="59"/>
      <c r="E102" s="59"/>
      <c r="F102" s="59">
        <f>E102-D102</f>
        <v>0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74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>E108-D108</f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4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>E109-D109</f>
        <v>1.041666666666663E-2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>E110-D110</f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4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>E112-D112</f>
        <v>4.861111111111116E-2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>E113-D113</f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4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>E114-D114</f>
        <v>4.861111111111116E-2</v>
      </c>
      <c r="H114" s="56" t="s">
        <v>394</v>
      </c>
      <c r="I114" s="57">
        <f>SUM(I108:I113)</f>
        <v>0.38888888888888895</v>
      </c>
    </row>
    <row r="115" spans="1:9">
      <c r="A115" s="74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>E115-D115</f>
        <v>6.25E-2</v>
      </c>
      <c r="I115" s="61"/>
    </row>
    <row r="116" spans="1:9">
      <c r="A116" s="74"/>
      <c r="B116" s="43"/>
      <c r="C116" s="43"/>
      <c r="D116" s="59"/>
      <c r="E116" s="59"/>
      <c r="F116" s="59"/>
      <c r="I116" s="61"/>
    </row>
    <row r="117" spans="1:9">
      <c r="A117" s="74"/>
      <c r="B117" s="43"/>
      <c r="C117" s="43"/>
      <c r="D117" s="59"/>
      <c r="E117" s="59"/>
      <c r="F117" s="59"/>
    </row>
    <row r="118" spans="1:9">
      <c r="A118" s="74"/>
      <c r="B118" s="43"/>
      <c r="C118" s="43"/>
      <c r="D118" s="59"/>
      <c r="E118" s="59"/>
      <c r="F118" s="59"/>
    </row>
    <row r="119" spans="1:9">
      <c r="A119" s="74"/>
      <c r="B119" s="43"/>
      <c r="C119" s="43"/>
      <c r="D119" s="59"/>
      <c r="E119" s="59"/>
      <c r="F119" s="59"/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>E122-D122</f>
        <v>4.1666666666666685E-2</v>
      </c>
      <c r="H122" s="57" t="s">
        <v>380</v>
      </c>
      <c r="I122" s="57" t="s">
        <v>381</v>
      </c>
    </row>
    <row r="123" spans="1:9">
      <c r="A123" s="74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>E123-D123</f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4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>E124-D124</f>
        <v>1.0416666666666685E-2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>E125-D125</f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4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>E126-D126</f>
        <v>2.777777777777779E-2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>E128-D128</f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4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>E129-D129</f>
        <v>6.25E-2</v>
      </c>
      <c r="H129" s="56" t="s">
        <v>394</v>
      </c>
      <c r="I129" s="57">
        <f>SUM(I123:I128)</f>
        <v>0.39583333333333337</v>
      </c>
    </row>
    <row r="130" spans="1:9">
      <c r="A130" s="74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>E130-D130</f>
        <v>2.0833333333333259E-2</v>
      </c>
      <c r="I130" s="61"/>
    </row>
    <row r="131" spans="1:9">
      <c r="A131" s="74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>E131-D131</f>
        <v>4.861111111111116E-2</v>
      </c>
      <c r="I131" s="61"/>
    </row>
    <row r="132" spans="1:9">
      <c r="A132" s="74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>E132-D132</f>
        <v>5.555555555555558E-2</v>
      </c>
    </row>
    <row r="133" spans="1:9">
      <c r="A133" s="74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74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74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74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74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>E138-D138</f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4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>E139-D139</f>
        <v>4.1666666666666685E-2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>E140-D140</f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4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>E141-D141</f>
        <v>9.0277777777777735E-2</v>
      </c>
      <c r="H141" s="60" t="s">
        <v>379</v>
      </c>
      <c r="I141" s="59">
        <f>SUMIFS(F137:F151, C137:C151,H141)</f>
        <v>0</v>
      </c>
    </row>
    <row r="142" spans="1:9">
      <c r="A142" s="74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>E142-D142</f>
        <v>2.083333333333337E-2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>E143-D143</f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4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>E144-D144</f>
        <v>6.25E-2</v>
      </c>
      <c r="H144" s="56" t="s">
        <v>394</v>
      </c>
      <c r="I144" s="57">
        <f>SUM(I138:I143)</f>
        <v>0.40972222222222227</v>
      </c>
    </row>
    <row r="145" spans="1:9">
      <c r="A145" s="74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>E145-D145</f>
        <v>4.861111111111116E-2</v>
      </c>
      <c r="I145" s="61"/>
    </row>
    <row r="146" spans="1:9">
      <c r="A146" s="74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74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>E147-D147</f>
        <v>3.125E-2</v>
      </c>
    </row>
    <row r="148" spans="1:9">
      <c r="A148" s="74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>E148-D148</f>
        <v>1.736111111111116E-2</v>
      </c>
    </row>
    <row r="149" spans="1:9">
      <c r="A149" s="74"/>
      <c r="B149" s="43"/>
      <c r="C149" s="43"/>
      <c r="D149" s="59"/>
      <c r="E149" s="59"/>
      <c r="F149" s="59">
        <f>E149-D149</f>
        <v>0</v>
      </c>
    </row>
    <row r="150" spans="1:9">
      <c r="A150" s="74"/>
      <c r="B150" s="43"/>
      <c r="C150" s="43"/>
      <c r="D150" s="59"/>
      <c r="E150" s="59"/>
      <c r="F150" s="59">
        <f>E150-D150</f>
        <v>0</v>
      </c>
    </row>
    <row r="151" spans="1:9">
      <c r="A151" s="74"/>
      <c r="B151" s="43"/>
      <c r="C151" s="43"/>
      <c r="D151" s="59"/>
      <c r="E151" s="59"/>
      <c r="F151" s="59">
        <f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058039DD-9A92-4FEE-AFB9-76DA1B34129D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8AB83-A499-4590-B3A8-94C5552BFC32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4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>E5-D5</f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>E6-D6</f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>E7-D7</f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3.125E-2</v>
      </c>
    </row>
    <row r="9" spans="1:17">
      <c r="A9" s="74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>E9-D9</f>
        <v>2.083333333333337E-2</v>
      </c>
      <c r="H9" s="56" t="s">
        <v>394</v>
      </c>
      <c r="I9" s="57">
        <f>SUM(I3:I8)</f>
        <v>0.43749999999999994</v>
      </c>
    </row>
    <row r="10" spans="1:17">
      <c r="A10" s="74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>E10-D10</f>
        <v>8.333333333333337E-2</v>
      </c>
      <c r="I10" s="61"/>
    </row>
    <row r="11" spans="1:17">
      <c r="A11" s="74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>E11-D11</f>
        <v>2.0833333333333259E-2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>E17-D17</f>
        <v>6.25E-2</v>
      </c>
      <c r="H17" s="57" t="s">
        <v>380</v>
      </c>
      <c r="I17" s="57" t="s">
        <v>381</v>
      </c>
    </row>
    <row r="18" spans="1:9">
      <c r="A18" s="74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>E18-D18</f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4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>E19-D19</f>
        <v>3.125E-2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>E20-D20</f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4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>E22-D22</f>
        <v>3.4722222222222321E-2</v>
      </c>
      <c r="H22" s="60" t="s">
        <v>390</v>
      </c>
      <c r="I22" s="59">
        <f>SUMIFS(F17:F31, C17:C31,H22)</f>
        <v>0</v>
      </c>
    </row>
    <row r="23" spans="1:9">
      <c r="A23" s="74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5.9027777777777846E-2</v>
      </c>
    </row>
    <row r="24" spans="1:9">
      <c r="A24" s="74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>E24-D24</f>
        <v>1.388888888888884E-2</v>
      </c>
      <c r="H24" s="56" t="s">
        <v>394</v>
      </c>
      <c r="I24" s="57">
        <f>SUM(I18:I23)</f>
        <v>0.36805555555555547</v>
      </c>
    </row>
    <row r="25" spans="1:9">
      <c r="A25" s="74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>E25-D25</f>
        <v>5.555555555555558E-2</v>
      </c>
      <c r="I25" s="61"/>
    </row>
    <row r="26" spans="1:9">
      <c r="A26" s="74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>E26-D26</f>
        <v>2.7777777777777679E-2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>E32-D32</f>
        <v>7.2916666666666685E-2</v>
      </c>
      <c r="H32" s="57" t="s">
        <v>380</v>
      </c>
      <c r="I32" s="57" t="s">
        <v>381</v>
      </c>
    </row>
    <row r="33" spans="1:9">
      <c r="A33" s="74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>E33-D33</f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4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>E34-D34</f>
        <v>2.430555555555558E-2</v>
      </c>
      <c r="H34" s="60" t="s">
        <v>384</v>
      </c>
      <c r="I34" s="59">
        <f>SUMIFS(F32:F46, C32:C46,H34)</f>
        <v>0</v>
      </c>
    </row>
    <row r="35" spans="1:9">
      <c r="A35" s="74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>E35-D35</f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4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>E36-D36</f>
        <v>3.125E-2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>E37-D37</f>
        <v>1.388888888888884E-2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>E38-D38</f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4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>E39-D39</f>
        <v>2.777777777777779E-2</v>
      </c>
      <c r="H39" s="56" t="s">
        <v>394</v>
      </c>
      <c r="I39" s="57">
        <f>SUM(I33:I38)</f>
        <v>0.43125000000000008</v>
      </c>
    </row>
    <row r="40" spans="1:9">
      <c r="A40" s="74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>E40-D40</f>
        <v>5.5555555555555469E-2</v>
      </c>
      <c r="I40" s="61"/>
    </row>
    <row r="41" spans="1:9">
      <c r="A41" s="74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>E41-D41</f>
        <v>5.2777777777777923E-2</v>
      </c>
      <c r="I41" s="61"/>
    </row>
    <row r="42" spans="1:9">
      <c r="A42" s="74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>E42-D42</f>
        <v>2.777777777777779E-2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>E47-D47</f>
        <v>0.11458333333333337</v>
      </c>
      <c r="H47" s="57" t="s">
        <v>380</v>
      </c>
      <c r="I47" s="57" t="s">
        <v>381</v>
      </c>
    </row>
    <row r="48" spans="1:9">
      <c r="A48" s="74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>E48-D48</f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4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>E49-D49</f>
        <v>2.777777777777779E-2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>E50-D50</f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4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>E51-D51</f>
        <v>4.1666666666666741E-2</v>
      </c>
      <c r="H51" s="60" t="s">
        <v>379</v>
      </c>
      <c r="I51" s="59">
        <f>SUMIFS(F47:F61, C47:C61,H51)</f>
        <v>0</v>
      </c>
    </row>
    <row r="52" spans="1:9">
      <c r="A52" s="74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>E52-D52</f>
        <v>9.7222222222222099E-2</v>
      </c>
      <c r="H52" s="60" t="s">
        <v>390</v>
      </c>
      <c r="I52" s="59">
        <f>SUMIFS(F47:F61, C47:C61,H52)</f>
        <v>0</v>
      </c>
    </row>
    <row r="53" spans="1:9">
      <c r="A53" s="74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>E53-D53</f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4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>E54-D54</f>
        <v>4.166666666666663E-2</v>
      </c>
      <c r="H54" s="56" t="s">
        <v>394</v>
      </c>
      <c r="I54" s="57">
        <f>SUM(I48:I53)</f>
        <v>0.39236111111111122</v>
      </c>
    </row>
    <row r="55" spans="1:9">
      <c r="A55" s="74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>E55-D55</f>
        <v>2.083333333333337E-2</v>
      </c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>
        <f>E61-D61</f>
        <v>0</v>
      </c>
    </row>
    <row r="62" spans="1:9">
      <c r="A62" s="74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>E62-D62</f>
        <v>0.11458333333333337</v>
      </c>
      <c r="H62" s="57" t="s">
        <v>380</v>
      </c>
      <c r="I62" s="57" t="s">
        <v>381</v>
      </c>
    </row>
    <row r="63" spans="1:9">
      <c r="A63" s="74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>E63-D63</f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4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>E64-D64</f>
        <v>2.777777777777779E-2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>E65-D65</f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>E66-D66</f>
        <v>2.0833333333333259E-2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>E67-D67</f>
        <v>3.125E-2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>E68-D68</f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4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>E69-D69</f>
        <v>1.0416666666666741E-2</v>
      </c>
      <c r="H69" s="56" t="s">
        <v>394</v>
      </c>
      <c r="I69" s="57">
        <f>SUM(I63:I68)</f>
        <v>0.39930555555555569</v>
      </c>
    </row>
    <row r="70" spans="1:9">
      <c r="A70" s="74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>E70-D70</f>
        <v>5.9027777777777901E-2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4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>E79-D79</f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4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>E80-D80</f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4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>E82-D82</f>
        <v>1.3888888888888951E-2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>E83-D83</f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4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>E84-D84</f>
        <v>2.0833333333333259E-2</v>
      </c>
      <c r="H84" s="56" t="s">
        <v>394</v>
      </c>
      <c r="I84" s="57">
        <f>SUM(I78:I83)</f>
        <v>0.40624999999999989</v>
      </c>
    </row>
    <row r="85" spans="1:9">
      <c r="A85" s="74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>E85-D85</f>
        <v>3.125E-2</v>
      </c>
      <c r="I85" s="61"/>
    </row>
    <row r="86" spans="1:9">
      <c r="A86" s="74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>E86-D86</f>
        <v>0.10416666666666663</v>
      </c>
      <c r="I86" s="61"/>
    </row>
    <row r="87" spans="1:9">
      <c r="A87" s="74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>E87-D87</f>
        <v>4.166666666666663E-2</v>
      </c>
    </row>
    <row r="88" spans="1:9">
      <c r="A88" s="74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>E88-D88</f>
        <v>6.25E-2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4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>E94-D94</f>
        <v>1.041666666666663E-2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>E95-D95</f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4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>E96-D96</f>
        <v>2.430555555555558E-2</v>
      </c>
      <c r="H96" s="60" t="s">
        <v>379</v>
      </c>
      <c r="I96" s="59">
        <f>SUMIFS(F92:F106, C92:C106,H96)</f>
        <v>0</v>
      </c>
    </row>
    <row r="97" spans="1:9">
      <c r="A97" s="74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>E98-D98</f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4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74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4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4"/>
      <c r="B102" s="43"/>
      <c r="C102" s="43"/>
      <c r="D102" s="59"/>
      <c r="E102" s="59"/>
      <c r="F102" s="59">
        <f>E102-D102</f>
        <v>0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4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4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>E113-D113</f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4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>E114-D114</f>
        <v>21.083333333333332</v>
      </c>
      <c r="H114" s="56" t="s">
        <v>394</v>
      </c>
      <c r="I114" s="57">
        <f>SUM(I108:I113)</f>
        <v>21.437499999999996</v>
      </c>
    </row>
    <row r="115" spans="1:9">
      <c r="A115" s="74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>E115-D115</f>
        <v>2.0833333333333259E-2</v>
      </c>
      <c r="I115" s="61"/>
    </row>
    <row r="116" spans="1:9">
      <c r="A116" s="74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>E116-D116</f>
        <v>4.166666666666663E-2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74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4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>E127-D127</f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>E128-D128</f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4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>E129-D129</f>
        <v>1.3888888888888951E-2</v>
      </c>
      <c r="H129" s="56" t="s">
        <v>394</v>
      </c>
      <c r="I129" s="57">
        <f>SUM(I123:I128)</f>
        <v>0.375</v>
      </c>
    </row>
    <row r="130" spans="1:9">
      <c r="A130" s="74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>E130-D130</f>
        <v>6.944444444444442E-2</v>
      </c>
      <c r="I130" s="61"/>
    </row>
    <row r="131" spans="1:9">
      <c r="A131" s="74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>E131-D131</f>
        <v>4.166666666666663E-2</v>
      </c>
      <c r="I131" s="61"/>
    </row>
    <row r="132" spans="1:9">
      <c r="A132" s="74"/>
      <c r="B132" s="43"/>
      <c r="C132" s="43"/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74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74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74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74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74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4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>E139-D139</f>
        <v>2.7777777777777846E-2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>E140-D140</f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4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>E141-D141</f>
        <v>4.3055555555555569E-2</v>
      </c>
      <c r="H141" s="60" t="s">
        <v>379</v>
      </c>
      <c r="I141" s="59">
        <f>SUMIFS(F137:F151, C137:C151,H141)</f>
        <v>0</v>
      </c>
    </row>
    <row r="142" spans="1:9">
      <c r="A142" s="74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>E142-D142</f>
        <v>1.9444444444444375E-2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4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>E144-D144</f>
        <v>8.1944444444444375E-2</v>
      </c>
      <c r="H144" s="56" t="s">
        <v>394</v>
      </c>
      <c r="I144" s="57">
        <f>SUM(I138:I143)</f>
        <v>0.49236111111111097</v>
      </c>
    </row>
    <row r="145" spans="1:9">
      <c r="A145" s="74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>E145-D145</f>
        <v>6.1111111111111005E-2</v>
      </c>
      <c r="I145" s="61"/>
    </row>
    <row r="146" spans="1:9">
      <c r="A146" s="74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>E146-D146</f>
        <v>2.083333333333337E-2</v>
      </c>
      <c r="I146" s="61"/>
    </row>
    <row r="147" spans="1:9">
      <c r="A147" s="74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>E147-D147</f>
        <v>0.12361111111111112</v>
      </c>
    </row>
    <row r="148" spans="1:9">
      <c r="A148" s="74"/>
      <c r="B148" s="43"/>
      <c r="C148" s="43"/>
      <c r="D148" s="59"/>
      <c r="E148" s="59"/>
      <c r="F148" s="59">
        <f>E148-D148</f>
        <v>0</v>
      </c>
    </row>
    <row r="149" spans="1:9">
      <c r="A149" s="74"/>
      <c r="B149" s="43"/>
      <c r="C149" s="43"/>
      <c r="D149" s="59"/>
      <c r="E149" s="59"/>
      <c r="F149" s="59">
        <f>E149-D149</f>
        <v>0</v>
      </c>
    </row>
    <row r="150" spans="1:9">
      <c r="A150" s="74"/>
      <c r="B150" s="43"/>
      <c r="C150" s="43"/>
      <c r="D150" s="59"/>
      <c r="E150" s="59"/>
      <c r="F150" s="59">
        <f>E150-D150</f>
        <v>0</v>
      </c>
    </row>
    <row r="151" spans="1:9">
      <c r="A151" s="74"/>
      <c r="B151" s="43"/>
      <c r="C151" s="43"/>
      <c r="D151" s="59"/>
      <c r="E151" s="59"/>
      <c r="F151" s="59">
        <f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403EE8EB-05E9-4DA5-A647-488767E94513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4DB1F-9A56-49A9-9060-524143544D1B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>E3-D3</f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4"/>
      <c r="B4" t="s">
        <v>825</v>
      </c>
      <c r="C4" s="43" t="s">
        <v>382</v>
      </c>
      <c r="D4" s="59">
        <v>0.45833333333333331</v>
      </c>
      <c r="E4" s="59">
        <v>0.5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826</v>
      </c>
      <c r="C5" s="43" t="s">
        <v>387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>E6-D6</f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4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>E7-D7</f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4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>E8-D8</f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4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>E9-D9</f>
        <v>4.1666666666666741E-2</v>
      </c>
      <c r="H9" s="56" t="s">
        <v>394</v>
      </c>
      <c r="I9" s="57">
        <f>SUM(I3:I8)</f>
        <v>0.47083333333333316</v>
      </c>
    </row>
    <row r="10" spans="1:17">
      <c r="A10" s="74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>E10-D10</f>
        <v>6.1111111111111005E-2</v>
      </c>
      <c r="I10" s="61"/>
    </row>
    <row r="11" spans="1:17">
      <c r="A11" s="74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>E11-D11</f>
        <v>1.388888888888884E-2</v>
      </c>
      <c r="I11" s="61"/>
    </row>
    <row r="12" spans="1:17">
      <c r="A12" s="74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>E12-D12</f>
        <v>6.25E-2</v>
      </c>
    </row>
    <row r="13" spans="1:17">
      <c r="A13" s="74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>E13-D13</f>
        <v>2.083333333333337E-2</v>
      </c>
    </row>
    <row r="14" spans="1:17">
      <c r="A14" s="74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>E14-D14</f>
        <v>2.0833333333333259E-2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4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>E20-D20</f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4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>E21-D21</f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4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>E22-D22</f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4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5.2083333333333426E-2</v>
      </c>
    </row>
    <row r="24" spans="1:9">
      <c r="A24" s="74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>E24-D24</f>
        <v>6.1111111111111005E-2</v>
      </c>
      <c r="H24" s="56" t="s">
        <v>394</v>
      </c>
      <c r="I24" s="57">
        <f>SUM(I18:I23)</f>
        <v>0.4465277777777778</v>
      </c>
    </row>
    <row r="25" spans="1:9">
      <c r="A25" s="74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>E25-D25</f>
        <v>1.388888888888884E-2</v>
      </c>
      <c r="I25" s="61"/>
    </row>
    <row r="26" spans="1:9">
      <c r="A26" s="74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>E26-D26</f>
        <v>3.472222222222221E-2</v>
      </c>
      <c r="I26" s="61"/>
    </row>
    <row r="27" spans="1:9">
      <c r="A27" s="74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>E27-D27</f>
        <v>5.5555555555555691E-2</v>
      </c>
    </row>
    <row r="28" spans="1:9">
      <c r="A28" s="74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>E28-D28</f>
        <v>2.0833333333333259E-2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74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>E33-D33</f>
        <v>6.25E-2</v>
      </c>
      <c r="H33" s="60" t="s">
        <v>382</v>
      </c>
      <c r="I33" s="59">
        <f>SUMIFS(F32:F46, C32:C46,H33)</f>
        <v>0.31527777777777777</v>
      </c>
    </row>
    <row r="34" spans="1:9">
      <c r="A34" s="74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>E34-D34</f>
        <v>4.5138888888888895E-2</v>
      </c>
      <c r="H34" s="60" t="s">
        <v>384</v>
      </c>
      <c r="I34" s="59">
        <f>SUMIFS(F32:F46, C32:C46,H34)</f>
        <v>0</v>
      </c>
    </row>
    <row r="35" spans="1:9">
      <c r="A35" s="74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>E35-D35</f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4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>E36-D36</f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4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>E37-D37</f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4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>E38-D38</f>
        <v>3.125E-2</v>
      </c>
      <c r="H38" s="60" t="s">
        <v>386</v>
      </c>
      <c r="I38" s="59">
        <f>SUMIFS(F32:F46, C32:C46,H38)</f>
        <v>1.736111111111116E-2</v>
      </c>
    </row>
    <row r="39" spans="1:9">
      <c r="A39" s="74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>E39-D39</f>
        <v>6.1111111111111005E-2</v>
      </c>
      <c r="H39" s="56" t="s">
        <v>394</v>
      </c>
      <c r="I39" s="57">
        <f>SUM(I33:I38)</f>
        <v>0.46736111111111106</v>
      </c>
    </row>
    <row r="40" spans="1:9">
      <c r="A40" s="74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>E40-D40</f>
        <v>1.388888888888884E-2</v>
      </c>
      <c r="I40" s="61"/>
    </row>
    <row r="41" spans="1:9">
      <c r="A41" s="74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>E41-D41</f>
        <v>7.2222222222222299E-2</v>
      </c>
      <c r="I41" s="61"/>
    </row>
    <row r="42" spans="1:9">
      <c r="A42" s="74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>E42-D42</f>
        <v>4.9305555555555602E-2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>E47-D47</f>
        <v>4.5138888888888951E-2</v>
      </c>
      <c r="H47" s="57" t="s">
        <v>380</v>
      </c>
      <c r="I47" s="57" t="s">
        <v>381</v>
      </c>
    </row>
    <row r="48" spans="1:9">
      <c r="A48" s="74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>E48-D48</f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4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>E49-D49</f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4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>E50-D50</f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4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>E51-D51</f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4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>E52-D52</f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4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>E53-D53</f>
        <v>6.25E-2</v>
      </c>
      <c r="H53" s="60" t="s">
        <v>386</v>
      </c>
      <c r="I53" s="59">
        <f>SUMIFS(F47:F61, C47:C61,H53)</f>
        <v>4.166666666666663E-2</v>
      </c>
    </row>
    <row r="54" spans="1:9">
      <c r="A54" s="74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>E54-D54</f>
        <v>6.1111111111111005E-2</v>
      </c>
      <c r="H54" s="56" t="s">
        <v>394</v>
      </c>
      <c r="I54" s="57">
        <f>SUM(I48:I53)</f>
        <v>0.50555555555555554</v>
      </c>
    </row>
    <row r="55" spans="1:9">
      <c r="A55" s="74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>E55-D55</f>
        <v>1.736111111111116E-2</v>
      </c>
      <c r="I55" s="61"/>
    </row>
    <row r="56" spans="1:9">
      <c r="A56" s="74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>E56-D56</f>
        <v>3.472222222222221E-2</v>
      </c>
      <c r="I56" s="61"/>
    </row>
    <row r="57" spans="1:9">
      <c r="A57" s="74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>E57-D57</f>
        <v>5.5555555555555691E-2</v>
      </c>
    </row>
    <row r="58" spans="1:9">
      <c r="A58" s="74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>E58-D58</f>
        <v>6.9444444444443088E-3</v>
      </c>
    </row>
    <row r="59" spans="1:9">
      <c r="A59" s="74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>E59-D59</f>
        <v>4.861111111111116E-2</v>
      </c>
    </row>
    <row r="60" spans="1:9">
      <c r="A60" s="74"/>
      <c r="B60" s="43"/>
      <c r="C60" s="43"/>
      <c r="D60" s="59"/>
      <c r="E60" s="59"/>
      <c r="F60" s="59">
        <f>E60-D60</f>
        <v>0</v>
      </c>
    </row>
    <row r="61" spans="1:9">
      <c r="A61" s="74"/>
      <c r="B61" s="43"/>
      <c r="C61" s="43"/>
      <c r="D61" s="59"/>
      <c r="E61" s="59"/>
      <c r="F61" s="59">
        <f>E61-D61</f>
        <v>0</v>
      </c>
    </row>
    <row r="62" spans="1:9">
      <c r="A62" s="74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4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4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4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4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4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4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38.460416666666667</v>
      </c>
    </row>
    <row r="70" spans="1:9">
      <c r="A70" s="74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74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4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>E79-D79</f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4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>E80-D80</f>
        <v>1.0416666666666685E-2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>E81-D81</f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4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>E82-D82</f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4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>E83-D83</f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4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0.43263888888888885</v>
      </c>
    </row>
    <row r="85" spans="1:9">
      <c r="A85" s="74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74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74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74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0.27083333333333337</v>
      </c>
    </row>
    <row r="94" spans="1:9">
      <c r="A94" s="74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4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0</v>
      </c>
    </row>
    <row r="96" spans="1:9">
      <c r="A96" s="74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>E96-D96</f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4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>E97-D97</f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4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>E98-D98</f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4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>E99-D99</f>
        <v>1.388888888888884E-2</v>
      </c>
      <c r="H99" s="56" t="s">
        <v>394</v>
      </c>
      <c r="I99" s="57">
        <f>SUM(I93:I98)</f>
        <v>0.41805555555555562</v>
      </c>
    </row>
    <row r="100" spans="1:9">
      <c r="A100" s="74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>E100-D100</f>
        <v>1.0416666666666741E-2</v>
      </c>
      <c r="I100" s="61"/>
    </row>
    <row r="101" spans="1:9">
      <c r="A101" s="74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>E101-D101</f>
        <v>6.9444444444444531E-2</v>
      </c>
      <c r="I101" s="61"/>
    </row>
    <row r="102" spans="1:9">
      <c r="A102" s="74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>E102-D102</f>
        <v>2.777777777777779E-2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4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>E108-D108</f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4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>E109-D109</f>
        <v>2.083333333333337E-2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4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4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>E112-D112</f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4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>E113-D113</f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4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>E114-D114</f>
        <v>21.008333333333333</v>
      </c>
      <c r="H114" s="56" t="s">
        <v>394</v>
      </c>
      <c r="I114" s="57">
        <f>SUM(I108:I113)</f>
        <v>21.46875</v>
      </c>
    </row>
    <row r="115" spans="1:9">
      <c r="A115" s="74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>E115-D115</f>
        <v>1.388888888888884E-2</v>
      </c>
      <c r="I115" s="61"/>
    </row>
    <row r="116" spans="1:9">
      <c r="A116" s="74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>E116-D116</f>
        <v>2.083333333333337E-2</v>
      </c>
      <c r="I116" s="61"/>
    </row>
    <row r="117" spans="1:9">
      <c r="A117" s="74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>E117-D117</f>
        <v>1.041666666666663E-2</v>
      </c>
    </row>
    <row r="118" spans="1:9">
      <c r="A118" s="74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>E118-D118</f>
        <v>1.0416666666666741E-2</v>
      </c>
    </row>
    <row r="119" spans="1:9">
      <c r="A119" s="74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>E119-D119</f>
        <v>7.291666666666663E-2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74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4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>E125-D125</f>
        <v>6.2499999999999944E-2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>E126-D126</f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4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>E127-D127</f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4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>E128-D128</f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4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>E129-D129</f>
        <v>1.388888888888884E-2</v>
      </c>
      <c r="H129" s="56" t="s">
        <v>394</v>
      </c>
      <c r="I129" s="57">
        <f>SUM(I123:I128)</f>
        <v>0.42222222222222222</v>
      </c>
    </row>
    <row r="130" spans="1:9">
      <c r="A130" s="74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>E130-D130</f>
        <v>6.25E-2</v>
      </c>
      <c r="I130" s="61"/>
    </row>
    <row r="131" spans="1:9">
      <c r="A131" s="74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>E131-D131</f>
        <v>4.1666666666666741E-2</v>
      </c>
      <c r="I131" s="61"/>
    </row>
    <row r="132" spans="1:9">
      <c r="A132" s="74"/>
      <c r="B132" s="43"/>
      <c r="C132" s="43"/>
      <c r="D132" s="59"/>
      <c r="E132" s="59"/>
      <c r="F132" s="59">
        <f>E132-D132</f>
        <v>0</v>
      </c>
    </row>
    <row r="133" spans="1:9">
      <c r="A133" s="74"/>
      <c r="B133" s="43"/>
      <c r="C133" s="43"/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4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>E139-D139</f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4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>E140-D140</f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4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>E141-D141</f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4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4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>E143-D143</f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4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>E144-D144</f>
        <v>4.0277777777777746E-2</v>
      </c>
      <c r="H144" s="56" t="s">
        <v>394</v>
      </c>
      <c r="I144" s="57">
        <f>SUM(I138:I143)</f>
        <v>0.5185763888888888</v>
      </c>
    </row>
    <row r="145" spans="1:9">
      <c r="A145" s="74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>E145-D145</f>
        <v>6.1111111111111005E-2</v>
      </c>
      <c r="I145" s="61"/>
    </row>
    <row r="146" spans="1:9">
      <c r="A146" s="74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74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>E147-D147</f>
        <v>1.0416666666666741E-2</v>
      </c>
    </row>
    <row r="148" spans="1:9">
      <c r="A148" s="74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>E148-D148</f>
        <v>4.513888888888884E-2</v>
      </c>
    </row>
    <row r="149" spans="1:9">
      <c r="A149" s="74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>E149-D149</f>
        <v>2.430555555555558E-2</v>
      </c>
    </row>
    <row r="150" spans="1:9">
      <c r="A150" s="74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>E150-D150</f>
        <v>4.1666666666666741E-2</v>
      </c>
    </row>
    <row r="151" spans="1:9">
      <c r="A151" s="74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F1390C02-9DCF-43BA-8D8C-34F3BFF9EA92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16C3-0977-49CD-B2B2-96C4E051AB76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>E3-D3</f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4"/>
      <c r="B4" t="s">
        <v>901</v>
      </c>
      <c r="C4" s="43" t="s">
        <v>382</v>
      </c>
      <c r="D4" s="59">
        <v>0.45833333333333331</v>
      </c>
      <c r="E4" s="59">
        <v>0.5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902</v>
      </c>
      <c r="C5" s="43" t="s">
        <v>382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>E6-D6</f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4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>E7-D7</f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4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>E8-D8</f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4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>E9-D9</f>
        <v>2.777777777777779E-2</v>
      </c>
      <c r="H9" s="56" t="s">
        <v>394</v>
      </c>
      <c r="I9" s="57">
        <f>SUM(I3:I8)</f>
        <v>0.47708333333333336</v>
      </c>
    </row>
    <row r="10" spans="1:17">
      <c r="A10" s="74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>E10-D10</f>
        <v>4.8611111111110938E-3</v>
      </c>
      <c r="I10" s="61"/>
    </row>
    <row r="11" spans="1:17">
      <c r="A11" s="74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>E11-D11</f>
        <v>1.736111111111116E-2</v>
      </c>
      <c r="I11" s="61"/>
    </row>
    <row r="12" spans="1:17">
      <c r="A12" s="74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>E12-D12</f>
        <v>2.2222222222222143E-2</v>
      </c>
    </row>
    <row r="13" spans="1:17">
      <c r="A13" s="74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>E13-D13</f>
        <v>4.1666666666666741E-2</v>
      </c>
    </row>
    <row r="14" spans="1:17">
      <c r="A14" s="74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>E14-D14</f>
        <v>6.25E-2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4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>E19-D19</f>
        <v>4.513888888888884E-2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>E20-D20</f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4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>E21-D21</f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4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>E22-D22</f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4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5.694444444444452E-2</v>
      </c>
    </row>
    <row r="24" spans="1:9">
      <c r="A24" s="74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>E24-D24</f>
        <v>2.777777777777779E-2</v>
      </c>
      <c r="H24" s="56" t="s">
        <v>394</v>
      </c>
      <c r="I24" s="57">
        <f>SUM(I18:I23)</f>
        <v>0.3833333333333333</v>
      </c>
    </row>
    <row r="25" spans="1:9">
      <c r="A25" s="74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>E25-D25</f>
        <v>4.8611111111110938E-3</v>
      </c>
      <c r="I25" s="61"/>
    </row>
    <row r="26" spans="1:9">
      <c r="A26" s="74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>E26-D26</f>
        <v>2.2222222222222143E-2</v>
      </c>
      <c r="I26" s="61"/>
    </row>
    <row r="27" spans="1:9">
      <c r="A27" s="74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>E27-D27</f>
        <v>5.7638888888888906E-2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>E32-D32</f>
        <v>6.944444444444442E-2</v>
      </c>
      <c r="H32" s="57" t="s">
        <v>380</v>
      </c>
      <c r="I32" s="57" t="s">
        <v>381</v>
      </c>
    </row>
    <row r="33" spans="1:9">
      <c r="A33" s="74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>E33-D33</f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4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>E34-D34</f>
        <v>7.2916666666666685E-2</v>
      </c>
      <c r="H34" s="60" t="s">
        <v>384</v>
      </c>
      <c r="I34" s="59">
        <f>SUMIFS(F32:F46, C32:C46,H34)</f>
        <v>0</v>
      </c>
    </row>
    <row r="35" spans="1:9">
      <c r="A35" s="74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>E35-D35</f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4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>E36-D36</f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4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>E37-D37</f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4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>E38-D38</f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4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>E39-D39</f>
        <v>2.2222222222222143E-2</v>
      </c>
      <c r="H39" s="56" t="s">
        <v>394</v>
      </c>
      <c r="I39" s="57">
        <f>SUM(I33:I38)</f>
        <v>0.44305555555555548</v>
      </c>
    </row>
    <row r="40" spans="1:9">
      <c r="A40" s="74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>E40-D40</f>
        <v>8.680555555555558E-2</v>
      </c>
      <c r="I40" s="61"/>
    </row>
    <row r="41" spans="1:9">
      <c r="A41" s="74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>E41-D41</f>
        <v>2.7083333333333348E-2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>E47-D47</f>
        <v>3.125E-2</v>
      </c>
      <c r="H47" s="57" t="s">
        <v>380</v>
      </c>
      <c r="I47" s="57" t="s">
        <v>381</v>
      </c>
    </row>
    <row r="48" spans="1:9">
      <c r="A48" s="74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>E48-D48</f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4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>E49-D49</f>
        <v>3.4722222222222265E-2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>E50-D50</f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4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>E51-D51</f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4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>E52-D52</f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4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>E53-D53</f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4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>E54-D54</f>
        <v>3.6805555555555536E-2</v>
      </c>
      <c r="H54" s="56" t="s">
        <v>394</v>
      </c>
      <c r="I54" s="57">
        <f>SUM(I48:I53)</f>
        <v>0.44791666666666669</v>
      </c>
    </row>
    <row r="55" spans="1:9">
      <c r="A55" s="74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>E55-D55</f>
        <v>2.777777777777779E-2</v>
      </c>
      <c r="I55" s="61"/>
    </row>
    <row r="56" spans="1:9">
      <c r="A56" s="74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>E56-D56</f>
        <v>4.8611111111110938E-3</v>
      </c>
      <c r="I56" s="61"/>
    </row>
    <row r="57" spans="1:9">
      <c r="A57" s="74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>E57-D57</f>
        <v>1.736111111111116E-2</v>
      </c>
    </row>
    <row r="58" spans="1:9">
      <c r="A58" s="74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>E58-D58</f>
        <v>2.2222222222222143E-2</v>
      </c>
    </row>
    <row r="59" spans="1:9">
      <c r="A59" s="74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>E59-D59</f>
        <v>5.0694444444444486E-2</v>
      </c>
    </row>
    <row r="60" spans="1:9">
      <c r="A60" s="74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>E60-D60</f>
        <v>3.472222222222221E-2</v>
      </c>
    </row>
    <row r="61" spans="1:9">
      <c r="A61" s="74"/>
      <c r="B61" s="43"/>
      <c r="C61" s="43"/>
      <c r="D61" s="59"/>
      <c r="E61" s="59"/>
      <c r="F61" s="59">
        <f>E61-D61</f>
        <v>0</v>
      </c>
    </row>
    <row r="62" spans="1:9">
      <c r="A62" s="74" t="s">
        <v>13</v>
      </c>
      <c r="B62" s="64"/>
      <c r="C62" s="43"/>
      <c r="D62" s="59">
        <v>0</v>
      </c>
      <c r="E62" s="59">
        <v>38.416666666666664</v>
      </c>
      <c r="F62" s="59">
        <f>E62-D62</f>
        <v>38.416666666666664</v>
      </c>
      <c r="H62" s="57" t="s">
        <v>380</v>
      </c>
      <c r="I62" s="57" t="s">
        <v>381</v>
      </c>
    </row>
    <row r="63" spans="1:9">
      <c r="A63" s="74"/>
      <c r="B63" s="43"/>
      <c r="C63" s="43"/>
      <c r="D63" s="59">
        <v>4.1666666666666699E-2</v>
      </c>
      <c r="E63" s="59">
        <v>0.4375</v>
      </c>
      <c r="F63" s="59">
        <f>E63-D63</f>
        <v>0.39583333333333331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>
        <v>8.3333333333333301E-2</v>
      </c>
      <c r="E64" s="59">
        <v>0.4513888888888889</v>
      </c>
      <c r="F64" s="59">
        <f>E64-D64</f>
        <v>0.36805555555555558</v>
      </c>
      <c r="H64" s="60" t="s">
        <v>384</v>
      </c>
      <c r="I64" s="59">
        <f>SUMIFS(F62:F76, C62:C76,H64)</f>
        <v>0</v>
      </c>
    </row>
    <row r="65" spans="1:19">
      <c r="A65" s="74"/>
      <c r="B65" s="43"/>
      <c r="C65" s="43"/>
      <c r="D65" s="59">
        <v>0.125</v>
      </c>
      <c r="E65" s="59">
        <v>0.5625</v>
      </c>
      <c r="F65" s="59">
        <f>E65-D65</f>
        <v>0.4375</v>
      </c>
      <c r="H65" s="60" t="s">
        <v>387</v>
      </c>
      <c r="I65" s="59">
        <f>SUMIFS(F62:F76, C62:C76,H65)</f>
        <v>0</v>
      </c>
    </row>
    <row r="66" spans="1:19">
      <c r="A66" s="74"/>
      <c r="B66" s="43"/>
      <c r="C66" s="43"/>
      <c r="D66" s="59">
        <v>0.16666666666666699</v>
      </c>
      <c r="E66" s="59">
        <v>0.58333333333333337</v>
      </c>
      <c r="F66" s="59">
        <f>E66-D66</f>
        <v>0.41666666666666641</v>
      </c>
      <c r="H66" s="60" t="s">
        <v>379</v>
      </c>
      <c r="I66" s="59">
        <f>SUMIFS(F62:F76, C62:C76,H66)</f>
        <v>0</v>
      </c>
    </row>
    <row r="67" spans="1:19">
      <c r="A67" s="74"/>
      <c r="B67" s="43"/>
      <c r="C67" s="43"/>
      <c r="D67" s="59">
        <v>0.20833333333333301</v>
      </c>
      <c r="E67" s="59">
        <v>0.64236111111111105</v>
      </c>
      <c r="F67" s="59">
        <f>E67-D67</f>
        <v>0.43402777777777801</v>
      </c>
      <c r="H67" s="60" t="s">
        <v>390</v>
      </c>
      <c r="I67" s="59">
        <f>SUMIFS(F62:F76, C62:C76,H67)</f>
        <v>0</v>
      </c>
    </row>
    <row r="68" spans="1:19">
      <c r="A68" s="74"/>
      <c r="B68" s="43"/>
      <c r="C68" s="43"/>
      <c r="D68" s="59">
        <v>0.25</v>
      </c>
      <c r="E68" s="59">
        <v>0.70694444444444438</v>
      </c>
      <c r="F68" s="59">
        <f>E68-D68</f>
        <v>0.45694444444444438</v>
      </c>
      <c r="H68" s="60" t="s">
        <v>386</v>
      </c>
      <c r="I68" s="59">
        <f>SUMIFS(F62:F76, C62:C76,H68)</f>
        <v>0</v>
      </c>
    </row>
    <row r="69" spans="1:19">
      <c r="A69" s="74"/>
      <c r="B69" s="43"/>
      <c r="C69" s="43"/>
      <c r="D69" s="59">
        <v>0.29166666666666702</v>
      </c>
      <c r="E69" s="59">
        <v>0.72916666666666663</v>
      </c>
      <c r="F69" s="59">
        <f>E69-D69</f>
        <v>0.43749999999999961</v>
      </c>
      <c r="H69" s="56" t="s">
        <v>394</v>
      </c>
      <c r="I69" s="57">
        <f>SUM(I63:I68)</f>
        <v>0</v>
      </c>
    </row>
    <row r="70" spans="1:19">
      <c r="A70" s="74"/>
      <c r="B70" s="43"/>
      <c r="C70" s="43"/>
      <c r="D70" s="59">
        <v>0.33333333333333298</v>
      </c>
      <c r="E70" s="59">
        <v>0.75</v>
      </c>
      <c r="F70" s="59">
        <f>E70-D70</f>
        <v>0.41666666666666702</v>
      </c>
      <c r="I70" s="61"/>
    </row>
    <row r="71" spans="1:19">
      <c r="A71" s="74"/>
      <c r="B71" s="43"/>
      <c r="C71" s="43"/>
      <c r="D71" s="59">
        <v>0.375</v>
      </c>
      <c r="E71" s="59">
        <v>0.85416666666666663</v>
      </c>
      <c r="F71" s="59">
        <f>E71-D71</f>
        <v>0.47916666666666663</v>
      </c>
      <c r="I71" s="61"/>
    </row>
    <row r="72" spans="1:19">
      <c r="A72" s="74"/>
      <c r="B72" s="43"/>
      <c r="C72" s="43"/>
      <c r="D72" s="59"/>
      <c r="E72" s="59"/>
      <c r="F72" s="59">
        <f>E72-D72</f>
        <v>0</v>
      </c>
    </row>
    <row r="73" spans="1:19">
      <c r="A73" s="74"/>
      <c r="B73" s="43"/>
      <c r="C73" s="43"/>
      <c r="D73" s="59"/>
      <c r="E73" s="59"/>
      <c r="F73" s="59">
        <f>E73-D73</f>
        <v>0</v>
      </c>
    </row>
    <row r="74" spans="1:19">
      <c r="A74" s="74"/>
      <c r="B74" s="43"/>
      <c r="C74" s="43"/>
      <c r="D74" s="59"/>
      <c r="E74" s="59"/>
      <c r="F74" s="59">
        <f>E74-D74</f>
        <v>0</v>
      </c>
    </row>
    <row r="75" spans="1:19">
      <c r="A75" s="74"/>
      <c r="B75" s="43"/>
      <c r="C75" s="43"/>
      <c r="D75" s="59"/>
      <c r="E75" s="59"/>
      <c r="F75" s="59">
        <f>E75-D75</f>
        <v>0</v>
      </c>
    </row>
    <row r="76" spans="1:19">
      <c r="A76" s="74"/>
      <c r="B76" s="43"/>
      <c r="C76" s="43"/>
      <c r="D76" s="59"/>
      <c r="E76" s="59"/>
      <c r="F76" s="59">
        <f>E76-D76</f>
        <v>0</v>
      </c>
    </row>
    <row r="77" spans="1:19">
      <c r="A77" s="74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19">
      <c r="A78" s="74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4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>E79-D79</f>
        <v>4.8611111111111105E-2</v>
      </c>
      <c r="H79" s="60" t="s">
        <v>384</v>
      </c>
      <c r="I79" s="59">
        <f>SUMIFS(F77:F91, C77:C91,H79)</f>
        <v>0</v>
      </c>
    </row>
    <row r="80" spans="1:19">
      <c r="A80" s="74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>E80-D80</f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4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>E81-D81</f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4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>E82-D82</f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4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>E83-D83</f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4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>E84-D84</f>
        <v>2.777777777777779E-2</v>
      </c>
      <c r="H84" s="56" t="s">
        <v>394</v>
      </c>
      <c r="I84" s="57">
        <f>SUM(I78:I83)</f>
        <v>0.45763888888888898</v>
      </c>
    </row>
    <row r="85" spans="1:9">
      <c r="A85" s="74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>E85-D85</f>
        <v>4.8611111111110938E-3</v>
      </c>
      <c r="I85" s="61"/>
    </row>
    <row r="86" spans="1:9">
      <c r="A86" s="74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>E86-D86</f>
        <v>1.736111111111116E-2</v>
      </c>
      <c r="I86" s="61"/>
    </row>
    <row r="87" spans="1:9">
      <c r="A87" s="74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>E87-D87</f>
        <v>2.2222222222222143E-2</v>
      </c>
    </row>
    <row r="88" spans="1:9">
      <c r="A88" s="74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>E88-D88</f>
        <v>8.333333333333337E-2</v>
      </c>
    </row>
    <row r="89" spans="1:9">
      <c r="A89" s="74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>E89-D89</f>
        <v>2.083333333333337E-2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0.30069444444444449</v>
      </c>
    </row>
    <row r="94" spans="1:9">
      <c r="A94" s="74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0</v>
      </c>
    </row>
    <row r="96" spans="1:9">
      <c r="A96" s="74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>E96-D96</f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4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>E97-D97</f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4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>E98-D98</f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4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>E99-D99</f>
        <v>1.388888888888884E-2</v>
      </c>
      <c r="H99" s="56" t="s">
        <v>394</v>
      </c>
      <c r="I99" s="57">
        <f>SUM(I93:I98)</f>
        <v>0.40625</v>
      </c>
    </row>
    <row r="100" spans="1:9">
      <c r="A100" s="74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>E100-D100</f>
        <v>2.2222222222222143E-2</v>
      </c>
      <c r="I100" s="61"/>
    </row>
    <row r="101" spans="1:9">
      <c r="A101" s="74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>E101-D101</f>
        <v>8.5416666666666696E-2</v>
      </c>
      <c r="I101" s="61"/>
    </row>
    <row r="102" spans="1:9">
      <c r="A102" s="74"/>
      <c r="B102" s="43"/>
      <c r="C102" s="43"/>
      <c r="D102" s="59"/>
      <c r="E102" s="59"/>
      <c r="F102" s="59"/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4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>E108-D108</f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4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>E110-D110</f>
        <v>6.2499999999999944E-2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>E111-D111</f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4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>E112-D112</f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4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>E113-D113</f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4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>E114-D114</f>
        <v>21.022222222222222</v>
      </c>
      <c r="H114" s="56" t="s">
        <v>394</v>
      </c>
      <c r="I114" s="57">
        <f>SUM(I108:I113)</f>
        <v>21.454166666666669</v>
      </c>
    </row>
    <row r="115" spans="1:9">
      <c r="A115" s="74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>E115-D115</f>
        <v>2.2222222222222143E-2</v>
      </c>
      <c r="I115" s="61"/>
    </row>
    <row r="116" spans="1:9">
      <c r="A116" s="74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>E116-D116</f>
        <v>0.10416666666666674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>E122-D122</f>
        <v>8.3333333333333315E-2</v>
      </c>
      <c r="H122" s="57" t="s">
        <v>380</v>
      </c>
      <c r="I122" s="57" t="s">
        <v>381</v>
      </c>
    </row>
    <row r="123" spans="1:9">
      <c r="A123" s="74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>E123-D123</f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4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>E124-D124</f>
        <v>2.7777777777777735E-2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>E125-D125</f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4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>E126-D126</f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4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>E127-D127</f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4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>E128-D128</f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4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>E129-D129</f>
        <v>1.3888888888889062E-2</v>
      </c>
      <c r="H129" s="56" t="s">
        <v>394</v>
      </c>
      <c r="I129" s="57">
        <f>SUM(I123:I128)</f>
        <v>0.44583333333333341</v>
      </c>
    </row>
    <row r="130" spans="1:9">
      <c r="A130" s="74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>E130-D130</f>
        <v>2.2222222222222143E-2</v>
      </c>
      <c r="I130" s="61"/>
    </row>
    <row r="131" spans="1:9">
      <c r="A131" s="74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>E131-D131</f>
        <v>0.10625000000000007</v>
      </c>
      <c r="I131" s="61"/>
    </row>
    <row r="132" spans="1:9">
      <c r="A132" s="74"/>
      <c r="B132" s="43"/>
      <c r="C132" s="43"/>
      <c r="D132" s="59"/>
      <c r="E132" s="59"/>
      <c r="F132" s="59">
        <f>E132-D132</f>
        <v>0</v>
      </c>
    </row>
    <row r="133" spans="1:9">
      <c r="A133" s="74"/>
      <c r="B133" s="43"/>
      <c r="C133" s="43"/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4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>E139-D139</f>
        <v>1.3888888888888951E-2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>E140-D140</f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4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>E141-D141</f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4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>E142-D142</f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4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>E143-D143</f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4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>E144-D144</f>
        <v>4.1666666666666741E-2</v>
      </c>
      <c r="H144" s="56" t="s">
        <v>394</v>
      </c>
      <c r="I144" s="57">
        <f>SUM(I138:I143)</f>
        <v>0.47569444444444442</v>
      </c>
    </row>
    <row r="145" spans="1:9">
      <c r="A145" s="74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>E145-D145</f>
        <v>2.777777777777779E-2</v>
      </c>
      <c r="I145" s="61"/>
    </row>
    <row r="146" spans="1:9">
      <c r="A146" s="74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4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>E147-D147</f>
        <v>2.2222222222222143E-2</v>
      </c>
    </row>
    <row r="148" spans="1:9">
      <c r="A148" s="74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>E148-D148</f>
        <v>1.5972222222222165E-2</v>
      </c>
    </row>
    <row r="149" spans="1:9">
      <c r="A149" s="74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>E149-D149</f>
        <v>6.5972222222222321E-2</v>
      </c>
    </row>
    <row r="150" spans="1:9">
      <c r="A150" s="74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>E150-D150</f>
        <v>2.083333333333337E-2</v>
      </c>
    </row>
    <row r="151" spans="1:9">
      <c r="A151" s="74"/>
      <c r="B151" s="43"/>
      <c r="C151" s="43"/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8996647D-7294-4861-B173-21E82F7D9767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1F7AD-8C67-4E9B-9EA9-26C42CBBA84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>E3-D3</f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4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>E4-D4</f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>E5-D5</f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>E6-D6</f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4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>E7-D7</f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C8" s="43"/>
      <c r="D8" s="59">
        <v>0.60416666666666663</v>
      </c>
      <c r="E8" s="59">
        <v>0.65486111111111112</v>
      </c>
      <c r="F8" s="59">
        <f>E8-D8</f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4"/>
      <c r="B9" s="43"/>
      <c r="C9" s="43"/>
      <c r="D9" s="59">
        <v>0.65486111111111112</v>
      </c>
      <c r="E9" s="59">
        <v>0.68055555555555547</v>
      </c>
      <c r="F9" s="59">
        <f>E9-D9</f>
        <v>2.5694444444444353E-2</v>
      </c>
      <c r="H9" s="56" t="s">
        <v>394</v>
      </c>
      <c r="I9" s="57">
        <f>SUM(I3:I8)</f>
        <v>0.22569444444444425</v>
      </c>
    </row>
    <row r="10" spans="1:17">
      <c r="A10" s="74"/>
      <c r="B10" s="43"/>
      <c r="C10" s="43"/>
      <c r="D10" s="59">
        <v>0.68055555555555547</v>
      </c>
      <c r="E10" s="59">
        <v>0.6875</v>
      </c>
      <c r="F10" s="59">
        <f>E10-D10</f>
        <v>6.9444444444445308E-3</v>
      </c>
      <c r="I10" s="61"/>
    </row>
    <row r="11" spans="1:17">
      <c r="A11" s="74"/>
      <c r="B11" s="43"/>
      <c r="C11" s="43"/>
      <c r="D11" s="59">
        <v>0.6875</v>
      </c>
      <c r="E11" s="59">
        <v>0.70486111111111116</v>
      </c>
      <c r="F11" s="59">
        <f>E11-D11</f>
        <v>1.736111111111116E-2</v>
      </c>
      <c r="I11" s="61"/>
    </row>
    <row r="12" spans="1:17">
      <c r="A12" s="74"/>
      <c r="B12" s="43"/>
      <c r="C12" s="43"/>
      <c r="D12" s="59">
        <v>0.70486111111111116</v>
      </c>
      <c r="E12" s="59">
        <v>0.7270833333333333</v>
      </c>
      <c r="F12" s="59">
        <f>E12-D12</f>
        <v>2.2222222222222143E-2</v>
      </c>
    </row>
    <row r="13" spans="1:17">
      <c r="A13" s="74"/>
      <c r="B13" s="43"/>
      <c r="C13" s="43"/>
      <c r="D13" s="59">
        <v>0.72916666666666663</v>
      </c>
      <c r="E13" s="59">
        <v>0.77083333333333337</v>
      </c>
      <c r="F13" s="59">
        <f>E13-D13</f>
        <v>4.1666666666666741E-2</v>
      </c>
    </row>
    <row r="14" spans="1:17">
      <c r="A14" s="74"/>
      <c r="B14" s="43"/>
      <c r="C14" s="43"/>
      <c r="D14" s="59">
        <v>0.77083333333333337</v>
      </c>
      <c r="E14" s="59">
        <v>0.83333333333333337</v>
      </c>
      <c r="F14" s="59">
        <f>E14-D14</f>
        <v>6.25E-2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4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4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74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74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74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>E33-D33</f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4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>E34-D34</f>
        <v>2.2916666666666641E-2</v>
      </c>
      <c r="H34" s="60" t="s">
        <v>384</v>
      </c>
      <c r="I34" s="59">
        <f>SUMIFS(F32:F46, C32:C46,H34)</f>
        <v>0</v>
      </c>
    </row>
    <row r="35" spans="1:9">
      <c r="A35" s="74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>E35-D35</f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4"/>
      <c r="B36" s="43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74"/>
      <c r="B37" s="43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2.2916666666666641E-2</v>
      </c>
    </row>
    <row r="39" spans="1:9">
      <c r="A39" s="74"/>
      <c r="B39" s="43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0.19444444444444448</v>
      </c>
    </row>
    <row r="40" spans="1:9">
      <c r="A40" s="74"/>
      <c r="B40" s="43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>E47-D47</f>
        <v>6.597222222222221E-2</v>
      </c>
      <c r="H47" s="57" t="s">
        <v>380</v>
      </c>
      <c r="I47" s="57" t="s">
        <v>381</v>
      </c>
    </row>
    <row r="48" spans="1:9">
      <c r="A48" s="74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>E48-D48</f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4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>E49-D49</f>
        <v>9.0277777777777846E-2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>E50-D50</f>
        <v>1.1805555555555514E-2</v>
      </c>
      <c r="H50" s="60" t="s">
        <v>387</v>
      </c>
      <c r="I50" s="59">
        <f>SUMIFS(F47:F61, C47:C61,H50)</f>
        <v>0</v>
      </c>
    </row>
    <row r="51" spans="1:9">
      <c r="A51" s="74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>E51-D51</f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4"/>
      <c r="B52" s="43"/>
      <c r="C52" s="43"/>
      <c r="D52" s="59"/>
      <c r="E52" s="59"/>
      <c r="F52" s="59">
        <f>E52-D52</f>
        <v>0</v>
      </c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64"/>
      <c r="C62" s="43"/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4"/>
      <c r="B63" s="43"/>
      <c r="C63" s="43"/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0</v>
      </c>
    </row>
    <row r="70" spans="1:9">
      <c r="A70" s="74"/>
      <c r="B70" s="43"/>
      <c r="C70" s="43"/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74"/>
      <c r="B71" s="43"/>
      <c r="C71" s="43"/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>E77-D77</f>
        <v>7.2916666666666685E-2</v>
      </c>
      <c r="H77" s="57" t="s">
        <v>380</v>
      </c>
      <c r="I77" s="57" t="s">
        <v>381</v>
      </c>
    </row>
    <row r="78" spans="1:9">
      <c r="A78" s="74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4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>E79-D79</f>
        <v>2.777777777777779E-2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>E80-D80</f>
        <v>4.5138888888888895E-2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>E81-D81</f>
        <v>1.3888888888888951E-2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>E83-D83</f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4"/>
      <c r="B84" s="43"/>
      <c r="C84" s="43"/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0.25000000000000017</v>
      </c>
    </row>
    <row r="85" spans="1:9">
      <c r="A85" s="74"/>
      <c r="B85" s="43"/>
      <c r="C85" s="43"/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74"/>
      <c r="B86" s="43"/>
      <c r="C86" s="43"/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74"/>
      <c r="B87" s="43"/>
      <c r="C87" s="43"/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0.15624999999999989</v>
      </c>
    </row>
    <row r="94" spans="1:9">
      <c r="A94" s="74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>E95-D95</f>
        <v>3.1249999999999944E-2</v>
      </c>
      <c r="H95" s="60" t="s">
        <v>387</v>
      </c>
      <c r="I95" s="59">
        <f>SUMIFS(F92:F106, C92:C106,H95)</f>
        <v>0</v>
      </c>
    </row>
    <row r="96" spans="1:9">
      <c r="A96" s="74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>E96-D96</f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4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>E97-D97</f>
        <v>4.166666666666663E-2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/>
      <c r="E98" s="59"/>
      <c r="F98" s="59">
        <f>E98-D98</f>
        <v>0</v>
      </c>
      <c r="H98" s="60" t="s">
        <v>386</v>
      </c>
      <c r="I98" s="59">
        <f>SUMIFS(F92:F106, C92:C106,H98)</f>
        <v>1.0416666666666685E-2</v>
      </c>
    </row>
    <row r="99" spans="1:9">
      <c r="A99" s="74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0.1770833333333332</v>
      </c>
    </row>
    <row r="100" spans="1:9">
      <c r="A100" s="74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4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4"/>
      <c r="B102" s="43"/>
      <c r="C102" s="43"/>
      <c r="D102" s="59"/>
      <c r="E102" s="59"/>
      <c r="F102" s="59"/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4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>E109-D109</f>
        <v>5.555555555555558E-2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>E110-D110</f>
        <v>1.1805555555555514E-2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>E111-D111</f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4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>E112-D112</f>
        <v>6.25E-2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1.0416666666666685E-2</v>
      </c>
    </row>
    <row r="114" spans="1:9">
      <c r="A114" s="74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0.22916666666666669</v>
      </c>
    </row>
    <row r="115" spans="1:9">
      <c r="A115" s="74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74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>E122-D122</f>
        <v>8.3333333333333315E-2</v>
      </c>
      <c r="H122" s="57" t="s">
        <v>380</v>
      </c>
      <c r="I122" s="57" t="s">
        <v>381</v>
      </c>
    </row>
    <row r="123" spans="1:9">
      <c r="A123" s="74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>E123-D123</f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4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>E124-D124</f>
        <v>5.555555555555558E-2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>E125-D125</f>
        <v>1.1805555555555514E-2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>E126-D126</f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4"/>
      <c r="B127" s="43"/>
      <c r="C127" s="43"/>
      <c r="D127" s="59"/>
      <c r="E127" s="59"/>
      <c r="F127" s="59">
        <f>E127-D127</f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1.3888888888888951E-2</v>
      </c>
    </row>
    <row r="129" spans="1:9">
      <c r="A129" s="74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0.22569444444444448</v>
      </c>
    </row>
    <row r="130" spans="1:9">
      <c r="A130" s="74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74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74"/>
      <c r="B132" s="43"/>
      <c r="C132" s="43"/>
      <c r="D132" s="59"/>
      <c r="E132" s="59"/>
      <c r="F132" s="59">
        <f>E132-D132</f>
        <v>0</v>
      </c>
    </row>
    <row r="133" spans="1:9">
      <c r="A133" s="74"/>
      <c r="B133" s="43"/>
      <c r="C133" s="43"/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>E138-D138</f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4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>E139-D139</f>
        <v>2.0833333333333315E-2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>E140-D140</f>
        <v>3.4722222222222265E-2</v>
      </c>
      <c r="H140" s="60" t="s">
        <v>387</v>
      </c>
      <c r="I140" s="59">
        <f>SUMIFS(F137:F151, C137:C151,H140)</f>
        <v>0</v>
      </c>
    </row>
    <row r="141" spans="1:9">
      <c r="A141" s="74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>E141-D141</f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4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>E142-D142</f>
        <v>1.7361111111111049E-2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4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>E144-D144</f>
        <v>4.7222222222222165E-2</v>
      </c>
      <c r="H144" s="56" t="s">
        <v>394</v>
      </c>
      <c r="I144" s="57">
        <f>SUM(I138:I143)</f>
        <v>0.41874999999999973</v>
      </c>
    </row>
    <row r="145" spans="1:9">
      <c r="A145" s="74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>E145-D145</f>
        <v>9.722222222222221E-2</v>
      </c>
      <c r="I145" s="61"/>
    </row>
    <row r="146" spans="1:9">
      <c r="A146" s="74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>E146-D146</f>
        <v>4.8611111111110938E-2</v>
      </c>
      <c r="I146" s="61"/>
    </row>
    <row r="147" spans="1:9">
      <c r="A147" s="74"/>
      <c r="B147" s="43"/>
      <c r="C147" s="43"/>
      <c r="D147" s="59">
        <v>0.72916666666666663</v>
      </c>
      <c r="E147" s="59">
        <v>0.73958333333333337</v>
      </c>
      <c r="F147" s="59">
        <f>E147-D147</f>
        <v>1.0416666666666741E-2</v>
      </c>
    </row>
    <row r="148" spans="1:9">
      <c r="A148" s="74"/>
      <c r="B148" s="43"/>
      <c r="C148" s="43"/>
      <c r="D148" s="59">
        <v>0.73958333333333337</v>
      </c>
      <c r="E148" s="59">
        <v>0.78472222222222221</v>
      </c>
      <c r="F148" s="59">
        <f>E148-D148</f>
        <v>4.513888888888884E-2</v>
      </c>
    </row>
    <row r="149" spans="1:9">
      <c r="A149" s="74"/>
      <c r="B149" s="43"/>
      <c r="C149" s="43"/>
      <c r="D149" s="59">
        <v>0.78472222222222221</v>
      </c>
      <c r="E149" s="59">
        <v>0.80902777777777779</v>
      </c>
      <c r="F149" s="59">
        <f>E149-D149</f>
        <v>2.430555555555558E-2</v>
      </c>
    </row>
    <row r="150" spans="1:9">
      <c r="A150" s="74"/>
      <c r="B150" s="43"/>
      <c r="C150" s="43"/>
      <c r="D150" s="59">
        <v>0.91666666666666663</v>
      </c>
      <c r="E150" s="59">
        <v>0.95833333333333337</v>
      </c>
      <c r="F150" s="59">
        <f>E150-D150</f>
        <v>4.1666666666666741E-2</v>
      </c>
    </row>
    <row r="151" spans="1:9">
      <c r="A151" s="74"/>
      <c r="B151" s="43"/>
      <c r="C151" s="43"/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C426BA13-A7F4-4A57-8EE1-5089D1B28458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CED04-2484-4354-8DC0-B3972936AF79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4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>E4-D4</f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>E5-D5</f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4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>E6-D6</f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4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>E7-D7</f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4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>E8-D8</f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4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>E9-D9</f>
        <v>2.7083333333333459E-2</v>
      </c>
      <c r="H9" s="56" t="s">
        <v>394</v>
      </c>
      <c r="I9" s="57">
        <f>SUM(I3:I8)</f>
        <v>0.52083333333333326</v>
      </c>
    </row>
    <row r="10" spans="1:17">
      <c r="A10" s="74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>E10-D10</f>
        <v>2.1527777777777701E-2</v>
      </c>
      <c r="I10" s="61"/>
    </row>
    <row r="11" spans="1:17">
      <c r="A11" s="74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>E11-D11</f>
        <v>1.736111111111116E-2</v>
      </c>
      <c r="I11" s="61"/>
    </row>
    <row r="12" spans="1:17">
      <c r="A12" s="74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>E12-D12</f>
        <v>5.555555555555558E-2</v>
      </c>
    </row>
    <row r="13" spans="1:17">
      <c r="A13" s="74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>E13-D13</f>
        <v>2.0833333333333259E-2</v>
      </c>
    </row>
    <row r="14" spans="1:17">
      <c r="A14" s="74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>E14-D14</f>
        <v>2.083333333333337E-2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4"/>
      <c r="B19" s="43"/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74"/>
      <c r="B20" s="43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62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74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74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74"/>
      <c r="B33" s="43"/>
      <c r="C33" s="43" t="s">
        <v>382</v>
      </c>
      <c r="D33" s="59">
        <v>0.38194444444444442</v>
      </c>
      <c r="E33" s="59">
        <v>0.45277777777777778</v>
      </c>
      <c r="F33" s="59">
        <f>E33-D33</f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4"/>
      <c r="B34" s="43"/>
      <c r="C34" s="43" t="s">
        <v>386</v>
      </c>
      <c r="D34" s="59">
        <v>0.45277777777777778</v>
      </c>
      <c r="E34" s="59">
        <v>0.47569444444444442</v>
      </c>
      <c r="F34" s="59">
        <f>E34-D34</f>
        <v>2.2916666666666641E-2</v>
      </c>
      <c r="H34" s="60" t="s">
        <v>384</v>
      </c>
      <c r="I34" s="59">
        <f>SUMIFS(F32:F46, C32:C46,H34)</f>
        <v>0</v>
      </c>
    </row>
    <row r="35" spans="1:9">
      <c r="A35" s="74"/>
      <c r="C35" s="43" t="s">
        <v>382</v>
      </c>
      <c r="D35" s="59">
        <v>0.47569444444444442</v>
      </c>
      <c r="E35" s="59">
        <v>0.56597222222222221</v>
      </c>
      <c r="F35" s="59">
        <f>E35-D35</f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4"/>
      <c r="B36" s="43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74"/>
      <c r="B37" s="43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2.2916666666666641E-2</v>
      </c>
    </row>
    <row r="39" spans="1:9">
      <c r="A39" s="74"/>
      <c r="B39" s="43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0.19444444444444448</v>
      </c>
    </row>
    <row r="40" spans="1:9">
      <c r="A40" s="74"/>
      <c r="B40" s="43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>E47-D47</f>
        <v>7.9861111111111049E-2</v>
      </c>
      <c r="H47" s="57" t="s">
        <v>380</v>
      </c>
      <c r="I47" s="57" t="s">
        <v>381</v>
      </c>
    </row>
    <row r="48" spans="1:9">
      <c r="A48" s="74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>E48-D48</f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4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>E49-D49</f>
        <v>8.680555555555558E-2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393</v>
      </c>
      <c r="C50" s="43" t="s">
        <v>386</v>
      </c>
      <c r="D50" s="59">
        <v>0.53125</v>
      </c>
      <c r="E50" s="59">
        <v>0.5625</v>
      </c>
      <c r="F50" s="59">
        <f>E50-D50</f>
        <v>3.125E-2</v>
      </c>
      <c r="H50" s="60" t="s">
        <v>387</v>
      </c>
      <c r="I50" s="59">
        <f>SUMIFS(F47:F61, C47:C61,H50)</f>
        <v>7.9861111111111105E-2</v>
      </c>
    </row>
    <row r="51" spans="1:9">
      <c r="A51" s="74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>E51-D51</f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4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>E52-D52</f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4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4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4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4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4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4"/>
      <c r="B63" s="43"/>
      <c r="C63" s="43"/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0</v>
      </c>
    </row>
    <row r="70" spans="1:9">
      <c r="A70" s="74"/>
      <c r="B70" s="43"/>
      <c r="C70" s="43"/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74"/>
      <c r="B71" s="43"/>
      <c r="C71" s="43"/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>E77-D77</f>
        <v>7.2916666666666685E-2</v>
      </c>
      <c r="H77" s="57" t="s">
        <v>380</v>
      </c>
      <c r="I77" s="57" t="s">
        <v>381</v>
      </c>
    </row>
    <row r="78" spans="1:9">
      <c r="A78" s="74"/>
      <c r="B78" s="43"/>
      <c r="C78" s="43"/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</v>
      </c>
    </row>
    <row r="79" spans="1:9">
      <c r="A79" s="74"/>
      <c r="C79" s="43"/>
      <c r="D79" s="59">
        <v>0.4513888888888889</v>
      </c>
      <c r="E79" s="59">
        <v>0.47916666666666669</v>
      </c>
      <c r="F79" s="59">
        <f>E79-D79</f>
        <v>2.777777777777779E-2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0.4861111111111111</v>
      </c>
      <c r="E80" s="59">
        <v>0.53125</v>
      </c>
      <c r="F80" s="59">
        <f>E80-D80</f>
        <v>4.5138888888888895E-2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0.54166666666666663</v>
      </c>
      <c r="E81" s="59">
        <v>0.55555555555555558</v>
      </c>
      <c r="F81" s="59">
        <f>E81-D81</f>
        <v>1.3888888888888951E-2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0.90277777777777779</v>
      </c>
      <c r="E83" s="59">
        <v>0.9375</v>
      </c>
      <c r="F83" s="59">
        <f>E83-D83</f>
        <v>3.472222222222221E-2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</v>
      </c>
    </row>
    <row r="85" spans="1:9">
      <c r="A85" s="74"/>
      <c r="B85" s="43"/>
      <c r="C85" s="43"/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74"/>
      <c r="B86" s="43"/>
      <c r="C86" s="43"/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74"/>
      <c r="B87" s="43"/>
      <c r="C87" s="43"/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>E108-D108</f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4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>E109-D109</f>
        <v>3.4722222222222265E-2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>E110-D110</f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4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>E111-D111</f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4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>E112-D112</f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4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>E113-D113</f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4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>E114-D114</f>
        <v>2.7083333333333459E-2</v>
      </c>
      <c r="H114" s="56" t="s">
        <v>394</v>
      </c>
      <c r="I114" s="57">
        <f>SUM(I108:I113)</f>
        <v>0.47569444444444448</v>
      </c>
    </row>
    <row r="115" spans="1:9">
      <c r="A115" s="74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>E115-D115</f>
        <v>2.1527777777777701E-2</v>
      </c>
      <c r="I115" s="61"/>
    </row>
    <row r="116" spans="1:9">
      <c r="A116" s="74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>E116-D116</f>
        <v>1.736111111111116E-2</v>
      </c>
      <c r="I116" s="61"/>
    </row>
    <row r="117" spans="1:9">
      <c r="A117" s="74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>E117-D117</f>
        <v>2.430555555555558E-2</v>
      </c>
    </row>
    <row r="118" spans="1:9">
      <c r="A118" s="74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>E118-D118</f>
        <v>5.2083333333333259E-2</v>
      </c>
    </row>
    <row r="119" spans="1:9">
      <c r="A119" s="74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>E119-D119</f>
        <v>2.083333333333337E-2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>E138-D138</f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4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>E139-D139</f>
        <v>2.0833333333333315E-2</v>
      </c>
      <c r="H139" s="60" t="s">
        <v>384</v>
      </c>
      <c r="I139" s="59">
        <f>SUMIFS(F137:F151, C137:C151,H139)</f>
        <v>0</v>
      </c>
    </row>
    <row r="140" spans="1:9">
      <c r="A140" s="74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>E140-D140</f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4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>E141-D141</f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4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>E142-D142</f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4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>E143-D143</f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4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>E144-D144</f>
        <v>4.513888888888884E-2</v>
      </c>
      <c r="H144" s="56" t="s">
        <v>394</v>
      </c>
      <c r="I144" s="57">
        <f>SUM(I138:I143)</f>
        <v>1.5048611111111112</v>
      </c>
    </row>
    <row r="145" spans="1:9">
      <c r="A145" s="74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>E145-D145</f>
        <v>2.7083333333333459E-2</v>
      </c>
      <c r="I145" s="61"/>
    </row>
    <row r="146" spans="1:9">
      <c r="A146" s="74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>E146-D146</f>
        <v>2.1527777777777701E-2</v>
      </c>
      <c r="I146" s="61"/>
    </row>
    <row r="147" spans="1:9">
      <c r="A147" s="74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>E147-D147</f>
        <v>1.736111111111116E-2</v>
      </c>
    </row>
    <row r="148" spans="1:9">
      <c r="A148" s="74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>E148-D148</f>
        <v>6.9444444444444198E-3</v>
      </c>
    </row>
    <row r="149" spans="1:9">
      <c r="A149" s="74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>E149-D149</f>
        <v>6.5972222222222321E-2</v>
      </c>
    </row>
    <row r="150" spans="1:9">
      <c r="A150" s="74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>E150-D150</f>
        <v>2.083333333333337E-2</v>
      </c>
    </row>
    <row r="151" spans="1:9">
      <c r="A151" s="74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>E151-D151</f>
        <v>1.004861111111111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A4687C31-51ED-432D-8197-1D2288E7845E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3EB6B-9D29-4F93-B7EA-2956F94B4F8B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>E3-D3</f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4"/>
      <c r="B4" t="s">
        <v>1035</v>
      </c>
      <c r="C4" s="43" t="s">
        <v>382</v>
      </c>
      <c r="D4" s="59">
        <v>0.44097222222222227</v>
      </c>
      <c r="E4" s="59">
        <v>0.5</v>
      </c>
      <c r="F4" s="59">
        <f>E4-D4</f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1036</v>
      </c>
      <c r="C5" s="43" t="s">
        <v>382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4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4"/>
      <c r="B7" s="43" t="s">
        <v>1037</v>
      </c>
      <c r="C7" s="43" t="s">
        <v>382</v>
      </c>
      <c r="D7" s="59">
        <v>0.5625</v>
      </c>
      <c r="E7" s="59">
        <v>0.625</v>
      </c>
      <c r="F7" s="59">
        <f>E7-D7</f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4"/>
      <c r="B8" t="s">
        <v>1038</v>
      </c>
      <c r="C8" s="43" t="s">
        <v>382</v>
      </c>
      <c r="D8" s="59">
        <v>0.625</v>
      </c>
      <c r="E8" s="59">
        <v>0.64930555555555558</v>
      </c>
      <c r="F8" s="59">
        <f>E8-D8</f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4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>E9-D9</f>
        <v>2.3611111111111027E-2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>E10-D10</f>
        <v>2.5000000000000022E-2</v>
      </c>
      <c r="I10" s="61"/>
    </row>
    <row r="11" spans="1:17">
      <c r="A11" s="74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>E11-D11</f>
        <v>1.0416666666666741E-2</v>
      </c>
      <c r="I11" s="61"/>
    </row>
    <row r="12" spans="1:17">
      <c r="A12" s="74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>E12-D12</f>
        <v>4.166666666666663E-2</v>
      </c>
    </row>
    <row r="13" spans="1:17">
      <c r="A13" s="74"/>
      <c r="B13" s="43" t="s">
        <v>1040</v>
      </c>
      <c r="C13" s="43" t="s">
        <v>382</v>
      </c>
      <c r="D13" s="59">
        <v>0.75</v>
      </c>
      <c r="E13" s="59">
        <v>0.78125</v>
      </c>
      <c r="F13" s="59">
        <f>E13-D13</f>
        <v>3.125E-2</v>
      </c>
    </row>
    <row r="14" spans="1:17">
      <c r="A14" s="74"/>
      <c r="B14" s="43" t="s">
        <v>1041</v>
      </c>
      <c r="C14" s="43" t="s">
        <v>390</v>
      </c>
      <c r="D14" s="59">
        <v>0.78125</v>
      </c>
      <c r="E14" s="59">
        <v>0.8125</v>
      </c>
      <c r="F14" s="59">
        <f>E14-D14</f>
        <v>3.125E-2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4"/>
      <c r="B19" s="43"/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74"/>
      <c r="B20" s="43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62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74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74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>E32-D32</f>
        <v>2.9166666666666674E-2</v>
      </c>
      <c r="H32" s="57" t="s">
        <v>380</v>
      </c>
      <c r="I32" s="57" t="s">
        <v>381</v>
      </c>
    </row>
    <row r="33" spans="1:9">
      <c r="A33" s="74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>E33-D33</f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4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>E34-D34</f>
        <v>7.49999999999999E-2</v>
      </c>
      <c r="H34" s="60" t="s">
        <v>384</v>
      </c>
      <c r="I34" s="59">
        <f>SUMIFS(F32:F46, C32:C46,H34)</f>
        <v>0</v>
      </c>
    </row>
    <row r="35" spans="1:9">
      <c r="A35" s="74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>E35-D35</f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4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>E36-D36</f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4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>E37-D37</f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4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>E38-D38</f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4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>E39-D39</f>
        <v>2.5000000000000022E-2</v>
      </c>
      <c r="H39" s="56" t="s">
        <v>394</v>
      </c>
      <c r="I39" s="57">
        <f>SUM(I33:I38)</f>
        <v>0.44097222222222227</v>
      </c>
    </row>
    <row r="40" spans="1:9">
      <c r="A40" s="74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>E40-D40</f>
        <v>1.0416666666666741E-2</v>
      </c>
      <c r="I40" s="61"/>
    </row>
    <row r="41" spans="1:9">
      <c r="A41" s="74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>E41-D41</f>
        <v>5.5555555555555469E-2</v>
      </c>
      <c r="I41" s="61"/>
    </row>
    <row r="42" spans="1:9">
      <c r="A42" s="74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>E42-D42</f>
        <v>1.736111111111116E-2</v>
      </c>
    </row>
    <row r="43" spans="1:9">
      <c r="A43" s="74"/>
      <c r="B43" s="43" t="s">
        <v>1048</v>
      </c>
      <c r="C43" s="43" t="s">
        <v>390</v>
      </c>
      <c r="D43" s="59">
        <v>0.78125</v>
      </c>
      <c r="E43" s="59">
        <v>0.8125</v>
      </c>
      <c r="F43" s="59">
        <f>E43-D43</f>
        <v>3.125E-2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>E47-D47</f>
        <v>3.819444444444442E-2</v>
      </c>
      <c r="H47" s="57" t="s">
        <v>380</v>
      </c>
      <c r="I47" s="57" t="s">
        <v>381</v>
      </c>
    </row>
    <row r="48" spans="1:9">
      <c r="A48" s="74"/>
      <c r="B48" s="43"/>
      <c r="C48" s="43" t="s">
        <v>382</v>
      </c>
      <c r="D48" s="59">
        <v>0.43402777777777773</v>
      </c>
      <c r="E48" s="59">
        <v>0.44444444444444442</v>
      </c>
      <c r="F48" s="59">
        <f>E48-D48</f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4"/>
      <c r="B49" s="43"/>
      <c r="C49" s="43" t="s">
        <v>382</v>
      </c>
      <c r="D49" s="59">
        <v>0.44444444444444442</v>
      </c>
      <c r="E49" s="59">
        <v>0.53125</v>
      </c>
      <c r="F49" s="59">
        <f>E49-D49</f>
        <v>8.680555555555558E-2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 t="s">
        <v>386</v>
      </c>
      <c r="D50" s="59">
        <v>0.53125</v>
      </c>
      <c r="E50" s="59">
        <v>0.5625</v>
      </c>
      <c r="F50" s="59">
        <f>E50-D50</f>
        <v>3.125E-2</v>
      </c>
      <c r="H50" s="60" t="s">
        <v>387</v>
      </c>
      <c r="I50" s="59">
        <f>SUMIFS(F47:F61, C47:C61,H50)</f>
        <v>7.9861111111111105E-2</v>
      </c>
    </row>
    <row r="51" spans="1:9">
      <c r="A51" s="74"/>
      <c r="B51" s="43"/>
      <c r="C51" s="43" t="s">
        <v>382</v>
      </c>
      <c r="D51" s="59">
        <v>0.5625</v>
      </c>
      <c r="E51" s="59">
        <v>0.63194444444444442</v>
      </c>
      <c r="F51" s="59">
        <f>E51-D51</f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4"/>
      <c r="B52" s="43"/>
      <c r="C52" s="43" t="s">
        <v>387</v>
      </c>
      <c r="D52" s="65">
        <v>0.63194444444444442</v>
      </c>
      <c r="E52" s="59">
        <v>0.66666666666666663</v>
      </c>
      <c r="F52" s="59">
        <f>E52-D52</f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4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4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4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4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4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>E62-D62</f>
        <v>38.020833333333336</v>
      </c>
      <c r="H62" s="57" t="s">
        <v>380</v>
      </c>
      <c r="I62" s="57" t="s">
        <v>381</v>
      </c>
    </row>
    <row r="63" spans="1:9">
      <c r="A63" s="74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>E63-D63</f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4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>E64-D64</f>
        <v>1.6666666666666663E-2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>E65-D65</f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4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>E66-D66</f>
        <v>6.2499999999999944E-2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>E67-D67</f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4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>E68-D68</f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4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>E69-D69</f>
        <v>2.3611111111111027E-2</v>
      </c>
      <c r="H69" s="56" t="s">
        <v>394</v>
      </c>
      <c r="I69" s="57">
        <f>SUM(I63:I68)</f>
        <v>38.441666666666656</v>
      </c>
    </row>
    <row r="70" spans="1:9">
      <c r="A70" s="74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>E70-D70</f>
        <v>1.388888888888884E-2</v>
      </c>
      <c r="I70" s="61"/>
    </row>
    <row r="71" spans="1:9">
      <c r="A71" s="74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>E71-D71</f>
        <v>1.0416666666666741E-2</v>
      </c>
      <c r="I71" s="61"/>
    </row>
    <row r="72" spans="1:9">
      <c r="A72" s="74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>E72-D72</f>
        <v>0.125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>E77-D77</f>
        <v>1.3888888888888895E-2</v>
      </c>
      <c r="H77" s="57" t="s">
        <v>380</v>
      </c>
      <c r="I77" s="57" t="s">
        <v>381</v>
      </c>
    </row>
    <row r="78" spans="1:9">
      <c r="A78" s="74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4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>E79-D79</f>
        <v>4.5138888888888951E-2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1055</v>
      </c>
      <c r="C80" s="43" t="s">
        <v>382</v>
      </c>
      <c r="D80" s="59">
        <v>0.4375</v>
      </c>
      <c r="E80" s="59">
        <v>0.5</v>
      </c>
      <c r="F80" s="59">
        <f>E80-D80</f>
        <v>6.25E-2</v>
      </c>
      <c r="H80" s="60" t="s">
        <v>387</v>
      </c>
      <c r="I80" s="59">
        <f>SUMIFS(F77:F91, C77:C91,H80)</f>
        <v>4.5138888888888951E-2</v>
      </c>
    </row>
    <row r="81" spans="1:9">
      <c r="A81" s="74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>E81-D81</f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4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>E82-D82</f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4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>E83-D83</f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4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>E84-D84</f>
        <v>2.3611111111111027E-2</v>
      </c>
      <c r="H84" s="56" t="s">
        <v>394</v>
      </c>
      <c r="I84" s="57">
        <f>SUM(I78:I83)</f>
        <v>0.43750000000000011</v>
      </c>
    </row>
    <row r="85" spans="1:9">
      <c r="A85" s="74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>E85-D85</f>
        <v>2.5000000000000022E-2</v>
      </c>
      <c r="I85" s="61"/>
    </row>
    <row r="86" spans="1:9">
      <c r="A86" s="74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>E86-D86</f>
        <v>1.0416666666666741E-2</v>
      </c>
      <c r="I86" s="61"/>
    </row>
    <row r="87" spans="1:9">
      <c r="A87" s="74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>E87-D87</f>
        <v>7.638888888888884E-2</v>
      </c>
    </row>
    <row r="88" spans="1:9">
      <c r="A88" s="74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>E88-D88</f>
        <v>2.777777777777779E-2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>E107-D107</f>
        <v>2.0833333333333315E-2</v>
      </c>
      <c r="H107" s="57" t="s">
        <v>380</v>
      </c>
      <c r="I107" s="57" t="s">
        <v>381</v>
      </c>
    </row>
    <row r="108" spans="1:9">
      <c r="A108" s="74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>E108-D108</f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4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>E109-D109</f>
        <v>1.7361111111111049E-2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>E110-D110</f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4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>E111-D111</f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4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>E112-D112</f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4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>E113-D113</f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4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>E114-D114</f>
        <v>2.083333333333337E-2</v>
      </c>
      <c r="H114" s="56" t="s">
        <v>394</v>
      </c>
      <c r="I114" s="57">
        <f>SUM(I108:I113)</f>
        <v>0.43402777777777773</v>
      </c>
    </row>
    <row r="115" spans="1:9">
      <c r="A115" s="74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>E115-D115</f>
        <v>2.3611111111111027E-2</v>
      </c>
      <c r="I115" s="61"/>
    </row>
    <row r="116" spans="1:9">
      <c r="A116" s="74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>E116-D116</f>
        <v>2.5000000000000022E-2</v>
      </c>
      <c r="I116" s="61"/>
    </row>
    <row r="117" spans="1:9">
      <c r="A117" s="74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>E117-D117</f>
        <v>1.0416666666666741E-2</v>
      </c>
    </row>
    <row r="118" spans="1:9">
      <c r="A118" s="74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>E118-D118</f>
        <v>7.291666666666663E-2</v>
      </c>
    </row>
    <row r="119" spans="1:9">
      <c r="A119" s="74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>E119-D119</f>
        <v>3.125E-2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>E138-D138</f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4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>E139-D139</f>
        <v>4.5138888888888951E-2</v>
      </c>
      <c r="H139" s="60" t="s">
        <v>384</v>
      </c>
      <c r="I139" s="59">
        <f>SUMIFS(F137:F151, C137:C151,H139)</f>
        <v>0</v>
      </c>
    </row>
    <row r="140" spans="1:9">
      <c r="A140" s="74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>E140-D140</f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4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>E141-D141</f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4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>E142-D142</f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4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>E143-D143</f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4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>E144-D144</f>
        <v>2.3611111111111027E-2</v>
      </c>
      <c r="H144" s="56" t="s">
        <v>394</v>
      </c>
      <c r="I144" s="57">
        <f>SUM(I138:I143)</f>
        <v>0.48124999999999996</v>
      </c>
    </row>
    <row r="145" spans="1:9">
      <c r="A145" s="74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>E145-D145</f>
        <v>1.4583333333333393E-2</v>
      </c>
      <c r="I145" s="61"/>
    </row>
    <row r="146" spans="1:9">
      <c r="A146" s="74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>E146-D146</f>
        <v>1.0416666666666741E-2</v>
      </c>
      <c r="I146" s="61"/>
    </row>
    <row r="147" spans="1:9">
      <c r="A147" s="74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>E147-D147</f>
        <v>4.0277777777777746E-2</v>
      </c>
    </row>
    <row r="148" spans="1:9">
      <c r="A148" s="74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>E148-D148</f>
        <v>3.125E-2</v>
      </c>
    </row>
    <row r="149" spans="1:9">
      <c r="A149" s="74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>E149-D149</f>
        <v>3.125E-2</v>
      </c>
    </row>
    <row r="150" spans="1:9">
      <c r="A150" s="74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>E150-D150</f>
        <v>4.166666666666663E-2</v>
      </c>
    </row>
    <row r="151" spans="1:9">
      <c r="A151" s="74"/>
      <c r="B151" s="43"/>
      <c r="C151" s="43"/>
      <c r="D151" s="59">
        <v>0.90972222222222221</v>
      </c>
      <c r="E151" s="59">
        <v>1.9145833333333333</v>
      </c>
      <c r="F151" s="59">
        <f>E151-D151</f>
        <v>1.004861111111111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8C7581B3-DEDB-4E1C-8C20-B5728A6CA7B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6241-17FF-4000-AB9F-2895704B6EF5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>E3-D3</f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4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>E4-D4</f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>E5-D5</f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4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>E6-D6</f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4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>E7-D7</f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>E8-D8</f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4"/>
      <c r="B9" t="s">
        <v>1080</v>
      </c>
      <c r="C9" s="43" t="s">
        <v>382</v>
      </c>
      <c r="D9" s="59">
        <v>0.5625</v>
      </c>
      <c r="E9" s="59">
        <v>0.60416666666666663</v>
      </c>
      <c r="F9" s="59">
        <f>E9-D9</f>
        <v>4.166666666666663E-2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>E10-D10</f>
        <v>6.25E-2</v>
      </c>
      <c r="I10" s="61"/>
    </row>
    <row r="11" spans="1:17">
      <c r="A11" s="74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>E11-D11</f>
        <v>2.083333333333337E-2</v>
      </c>
      <c r="I11" s="61"/>
    </row>
    <row r="12" spans="1:17">
      <c r="A12" s="74"/>
      <c r="B12" s="43" t="s">
        <v>1082</v>
      </c>
      <c r="C12" s="43" t="s">
        <v>382</v>
      </c>
      <c r="D12" s="59">
        <v>0.6875</v>
      </c>
      <c r="E12" s="59">
        <v>0.75</v>
      </c>
      <c r="F12" s="59">
        <f>E12-D12</f>
        <v>6.25E-2</v>
      </c>
    </row>
    <row r="13" spans="1:17">
      <c r="A13" s="74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>E13-D13</f>
        <v>2.083333333333337E-2</v>
      </c>
    </row>
    <row r="14" spans="1:17">
      <c r="A14" s="74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>E14-D14</f>
        <v>4.166666666666663E-2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74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>E18-D18</f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4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>E19-D19</f>
        <v>6.9444444444444198E-3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>E20-D20</f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4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>E21-D21</f>
        <v>3.125E-2</v>
      </c>
      <c r="H21" s="60" t="s">
        <v>379</v>
      </c>
      <c r="I21" s="59">
        <f>SUMIFS(F17:F31, C17:C31,H21)</f>
        <v>1.0416666666666685E-2</v>
      </c>
    </row>
    <row r="22" spans="1:9">
      <c r="A22" s="74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>E22-D22</f>
        <v>3.819444444444442E-2</v>
      </c>
      <c r="H22" s="60" t="s">
        <v>390</v>
      </c>
      <c r="I22" s="59">
        <f>SUMIFS(F17:F31, C17:C31,H22)</f>
        <v>0</v>
      </c>
    </row>
    <row r="23" spans="1:9">
      <c r="A23" s="74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>E23-D23</f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4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>E24-D24</f>
        <v>3.125E-2</v>
      </c>
      <c r="H24" s="56" t="s">
        <v>394</v>
      </c>
      <c r="I24" s="57">
        <f>SUM(I18:I23)</f>
        <v>0.35416666666666663</v>
      </c>
    </row>
    <row r="25" spans="1:9">
      <c r="A25" s="74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>E25-D25</f>
        <v>4.513888888888884E-2</v>
      </c>
      <c r="I25" s="61"/>
    </row>
    <row r="26" spans="1:9">
      <c r="A26" s="74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>E26-D26</f>
        <v>1.3888888888888951E-2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>E32-D32</f>
        <v>1.7361111111111105E-2</v>
      </c>
      <c r="H32" s="57" t="s">
        <v>380</v>
      </c>
      <c r="I32" s="57" t="s">
        <v>381</v>
      </c>
    </row>
    <row r="33" spans="1:9">
      <c r="A33" s="74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>E33-D33</f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4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>E34-D34</f>
        <v>7.9861111111111049E-2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>E35-D35</f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4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>E36-D36</f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4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>E37-D37</f>
        <v>1.9444444444444375E-2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>E38-D38</f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4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>E39-D39</f>
        <v>3.0555555555555558E-2</v>
      </c>
      <c r="H39" s="56" t="s">
        <v>394</v>
      </c>
      <c r="I39" s="57">
        <f>SUM(I33:I38)</f>
        <v>1.4416666666666664</v>
      </c>
    </row>
    <row r="40" spans="1:9">
      <c r="A40" s="74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>E40-D40</f>
        <v>8.0555555555555491E-2</v>
      </c>
      <c r="I40" s="61"/>
    </row>
    <row r="41" spans="1:9">
      <c r="A41" s="74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>E41-D41</f>
        <v>1.2500000000000067E-2</v>
      </c>
      <c r="I41" s="61"/>
    </row>
    <row r="42" spans="1:9">
      <c r="A42" s="74"/>
      <c r="B42" s="43" t="s">
        <v>1082</v>
      </c>
      <c r="C42" s="43" t="s">
        <v>382</v>
      </c>
      <c r="D42" s="59">
        <v>0.6875</v>
      </c>
      <c r="E42" s="59">
        <v>0.75</v>
      </c>
      <c r="F42" s="59">
        <f>E42-D42</f>
        <v>6.25E-2</v>
      </c>
    </row>
    <row r="43" spans="1:9">
      <c r="A43" s="74"/>
      <c r="B43" s="43" t="s">
        <v>1096</v>
      </c>
      <c r="C43" s="43" t="s">
        <v>387</v>
      </c>
      <c r="D43" s="59">
        <v>0.75</v>
      </c>
      <c r="E43" s="59">
        <v>0.78125</v>
      </c>
      <c r="F43" s="59">
        <f>E43-D43</f>
        <v>3.125E-2</v>
      </c>
    </row>
    <row r="44" spans="1:9">
      <c r="A44" s="74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>E44-D44</f>
        <v>1.0243055555555554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>E47-D47</f>
        <v>1.7361111111111105E-2</v>
      </c>
      <c r="H47" s="57" t="s">
        <v>380</v>
      </c>
      <c r="I47" s="57" t="s">
        <v>381</v>
      </c>
    </row>
    <row r="48" spans="1:9">
      <c r="A48" s="74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>E48-D48</f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4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>E49-D49</f>
        <v>2.7777777777777735E-2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>E50-D50</f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4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>E51-D51</f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4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>E52-D52</f>
        <v>2.430555555555558E-2</v>
      </c>
      <c r="H52" s="60" t="s">
        <v>390</v>
      </c>
      <c r="I52" s="59">
        <f>SUMIFS(F47:F61, C47:C61,H52)</f>
        <v>0</v>
      </c>
    </row>
    <row r="53" spans="1:9">
      <c r="A53" s="74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4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4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4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4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4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4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4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>E62-D62</f>
        <v>38.010416666666664</v>
      </c>
      <c r="H62" s="57" t="s">
        <v>380</v>
      </c>
      <c r="I62" s="57" t="s">
        <v>381</v>
      </c>
    </row>
    <row r="63" spans="1:9">
      <c r="A63" s="74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>E63-D63</f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4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>E64-D64</f>
        <v>2.0138888888888817E-2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>E65-D65</f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>E66-D66</f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4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>E67-D67</f>
        <v>3.125E-2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>E68-D68</f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4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>E69-D69</f>
        <v>7.638888888888884E-2</v>
      </c>
      <c r="H69" s="56" t="s">
        <v>394</v>
      </c>
      <c r="I69" s="57">
        <f>SUM(I63:I68)</f>
        <v>38.379861111111111</v>
      </c>
    </row>
    <row r="70" spans="1:9">
      <c r="A70" s="74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>E70-D70</f>
        <v>1.388888888888884E-2</v>
      </c>
      <c r="I70" s="61"/>
    </row>
    <row r="71" spans="1:9">
      <c r="A71" s="74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>E71-D71</f>
        <v>8.680555555555558E-2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4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>E79-D79</f>
        <v>3.125E-2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3.125E-2</v>
      </c>
    </row>
    <row r="81" spans="1:9">
      <c r="A81" s="74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0.37361111111111117</v>
      </c>
    </row>
    <row r="85" spans="1:9">
      <c r="A85" s="74"/>
      <c r="B85" s="43" t="s">
        <v>1111</v>
      </c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>E107-D107</f>
        <v>1.7361111111111105E-2</v>
      </c>
      <c r="H107" s="57" t="s">
        <v>380</v>
      </c>
      <c r="I107" s="57" t="s">
        <v>381</v>
      </c>
    </row>
    <row r="108" spans="1:9">
      <c r="A108" s="74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>E108-D108</f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4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>E109-D109</f>
        <v>4.5138888888888895E-2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>E110-D110</f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4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>E111-D111</f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4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>E112-D112</f>
        <v>4.1666666666666685E-2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>E113-D113</f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4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>E114-D114</f>
        <v>4.1666666666666741E-2</v>
      </c>
      <c r="H114" s="56" t="s">
        <v>394</v>
      </c>
      <c r="I114" s="57">
        <f>SUM(I108:I113)</f>
        <v>0.44444444444444436</v>
      </c>
    </row>
    <row r="115" spans="1:9">
      <c r="A115" s="74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>E115-D115</f>
        <v>7.638888888888884E-2</v>
      </c>
      <c r="I115" s="61"/>
    </row>
    <row r="116" spans="1:9">
      <c r="A116" s="74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>E116-D116</f>
        <v>4.861111111111116E-2</v>
      </c>
      <c r="I116" s="61"/>
    </row>
    <row r="117" spans="1:9">
      <c r="A117" s="74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>E117-D117</f>
        <v>5.2083333333333259E-2</v>
      </c>
    </row>
    <row r="118" spans="1:9">
      <c r="A118" s="74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>E118-D118</f>
        <v>4.166666666666663E-2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>E138-D138</f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4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>E139-D139</f>
        <v>5.9027777777777735E-2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4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>E141-D141</f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4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>E142-D142</f>
        <v>4.1666666666666685E-2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>E143-D143</f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4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>E144-D144</f>
        <v>2.7777777777777901E-2</v>
      </c>
      <c r="H144" s="56" t="s">
        <v>394</v>
      </c>
      <c r="I144" s="57">
        <f>SUM(I138:I143)</f>
        <v>0.47916666666666652</v>
      </c>
    </row>
    <row r="145" spans="1:9">
      <c r="A145" s="74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>E145-D145</f>
        <v>0.10416666666666663</v>
      </c>
      <c r="I145" s="61"/>
    </row>
    <row r="146" spans="1:9">
      <c r="A146" s="74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4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>E147-D147</f>
        <v>8.3333333333333259E-2</v>
      </c>
    </row>
    <row r="148" spans="1:9">
      <c r="A148" s="74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>E148-D148</f>
        <v>6.597222222222221E-2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A9D7B719-951F-49C6-83F2-B744868C7161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9F88-7704-4831-9C59-A2E70E129CB2}">
  <dimension ref="A1:Q167"/>
  <sheetViews>
    <sheetView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>E3-D3</f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4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>E4-D4</f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4"/>
      <c r="B5" t="s">
        <v>385</v>
      </c>
      <c r="C5" s="43" t="s">
        <v>386</v>
      </c>
      <c r="D5" s="59">
        <v>0.45833333333333331</v>
      </c>
      <c r="E5" s="59">
        <v>0.46875</v>
      </c>
      <c r="F5" s="59">
        <f>E5-D5</f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4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>E6-D6</f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4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>E7-D7</f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>E8-D8</f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4"/>
      <c r="B9" t="s">
        <v>1129</v>
      </c>
      <c r="C9" s="43" t="s">
        <v>382</v>
      </c>
      <c r="D9" s="59">
        <v>0.5625</v>
      </c>
      <c r="E9" s="59">
        <v>0.60416666666666663</v>
      </c>
      <c r="F9" s="59">
        <f>E9-D9</f>
        <v>4.166666666666663E-2</v>
      </c>
      <c r="H9" s="56" t="s">
        <v>394</v>
      </c>
      <c r="I9" s="57">
        <f>SUM(I3:I8)</f>
        <v>0.42013888888888884</v>
      </c>
    </row>
    <row r="10" spans="1:17">
      <c r="A10" s="74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>E10-D10</f>
        <v>6.25E-2</v>
      </c>
      <c r="I10" s="61"/>
    </row>
    <row r="11" spans="1:17">
      <c r="A11" s="74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>E11-D11</f>
        <v>1.0416666666666741E-2</v>
      </c>
      <c r="I11" s="61"/>
    </row>
    <row r="12" spans="1:17">
      <c r="A12" s="74"/>
      <c r="B12" s="43" t="s">
        <v>1131</v>
      </c>
      <c r="C12" s="43" t="s">
        <v>382</v>
      </c>
      <c r="D12" s="59">
        <v>0.6875</v>
      </c>
      <c r="E12" s="59">
        <v>0.75</v>
      </c>
      <c r="F12" s="59">
        <f>E12-D12</f>
        <v>6.25E-2</v>
      </c>
    </row>
    <row r="13" spans="1:17">
      <c r="A13" s="74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>E13-D13</f>
        <v>7.638888888888884E-2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4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4.166666666666663E-2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0.12499999999999994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>E32-D32</f>
        <v>1.9444444444444431E-2</v>
      </c>
      <c r="H32" s="57" t="s">
        <v>380</v>
      </c>
      <c r="I32" s="57" t="s">
        <v>381</v>
      </c>
    </row>
    <row r="33" spans="1:9">
      <c r="A33" s="74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>E33-D33</f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4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>E34-D34</f>
        <v>1.4583333333333282E-2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>E35-D35</f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4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>E36-D36</f>
        <v>7.291666666666663E-2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>E37-D37</f>
        <v>1.736111111111116E-2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>E38-D38</f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4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>E39-D39</f>
        <v>6.1111111111111116E-2</v>
      </c>
      <c r="H39" s="56" t="s">
        <v>394</v>
      </c>
      <c r="I39" s="57">
        <f>SUM(I33:I38)</f>
        <v>0.4201388888888889</v>
      </c>
    </row>
    <row r="40" spans="1:9">
      <c r="A40" s="74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>E40-D40</f>
        <v>2.5000000000000022E-2</v>
      </c>
      <c r="I40" s="61"/>
    </row>
    <row r="41" spans="1:9">
      <c r="A41" s="74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>E41-D41</f>
        <v>3.125E-2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>E47-D47</f>
        <v>6.9444444444444198E-3</v>
      </c>
      <c r="H47" s="57" t="s">
        <v>380</v>
      </c>
      <c r="I47" s="57" t="s">
        <v>381</v>
      </c>
    </row>
    <row r="48" spans="1:9">
      <c r="A48" s="74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>E48-D48</f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4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4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4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4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>E62-D62</f>
        <v>38.010416666666671</v>
      </c>
      <c r="H62" s="57" t="s">
        <v>380</v>
      </c>
      <c r="I62" s="57" t="s">
        <v>381</v>
      </c>
    </row>
    <row r="63" spans="1:9">
      <c r="A63" s="74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>E63-D63</f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4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>E64-D64</f>
        <v>4.8611111111111105E-2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>E65-D65</f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4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>E66-D66</f>
        <v>3.4722222222222321E-2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>E67-D67</f>
        <v>8.3333333333333259E-2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>E68-D68</f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4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>E69-D69</f>
        <v>7.986111111111116E-2</v>
      </c>
      <c r="H69" s="56" t="s">
        <v>394</v>
      </c>
      <c r="I69" s="57">
        <f>SUM(I63:I68)</f>
        <v>38.412500000000009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>E77-D77</f>
        <v>1.041666666666663E-2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4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4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4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0.39444444444444443</v>
      </c>
    </row>
    <row r="85" spans="1:9">
      <c r="A85" s="74"/>
      <c r="B85" s="43" t="s">
        <v>1152</v>
      </c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4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4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4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4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0.45138888888888884</v>
      </c>
    </row>
    <row r="115" spans="1:9">
      <c r="A115" s="74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>E122-D122</f>
        <v>1.041666666666663E-2</v>
      </c>
      <c r="H122" s="57" t="s">
        <v>380</v>
      </c>
      <c r="I122" s="57" t="s">
        <v>381</v>
      </c>
    </row>
    <row r="123" spans="1:9">
      <c r="A123" s="74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>E123-D123</f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4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>E124-D124</f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4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>E125-D125</f>
        <v>2.083333333333337E-2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>E126-D126</f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4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>E127-D127</f>
        <v>2.083333333333337E-2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>E128-D128</f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4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>E129-D129</f>
        <v>8.333333333333337E-2</v>
      </c>
      <c r="H129" s="56" t="s">
        <v>394</v>
      </c>
      <c r="I129" s="57">
        <f>SUM(I123:I128)</f>
        <v>0.35416666666666669</v>
      </c>
    </row>
    <row r="130" spans="1:9">
      <c r="A130" s="74"/>
      <c r="B130" s="43"/>
      <c r="C130" s="43"/>
      <c r="D130" s="59"/>
      <c r="E130" s="59">
        <v>0.73888888888888893</v>
      </c>
      <c r="F130" s="59">
        <f>E130-D130</f>
        <v>0.73888888888888893</v>
      </c>
      <c r="I130" s="61"/>
    </row>
    <row r="131" spans="1:9">
      <c r="A131" s="74"/>
      <c r="B131" s="43"/>
      <c r="C131" s="43"/>
      <c r="D131" s="59"/>
      <c r="E131" s="59">
        <v>0.77777777777777779</v>
      </c>
      <c r="F131" s="59">
        <f>E131-D131</f>
        <v>0.77777777777777779</v>
      </c>
      <c r="I131" s="61"/>
    </row>
    <row r="132" spans="1:9">
      <c r="A132" s="74"/>
      <c r="B132" s="43"/>
      <c r="C132" s="43"/>
      <c r="D132" s="59"/>
      <c r="E132" s="59">
        <v>0.83333333333333337</v>
      </c>
      <c r="F132" s="59">
        <f>E132-D132</f>
        <v>0.83333333333333337</v>
      </c>
    </row>
    <row r="133" spans="1:9">
      <c r="A133" s="74"/>
      <c r="B133" s="43"/>
      <c r="C133" s="43"/>
      <c r="D133" s="59"/>
      <c r="E133" s="59">
        <v>0.875</v>
      </c>
      <c r="F133" s="59">
        <f>E133-D133</f>
        <v>0.875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5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6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6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6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6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6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6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6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6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6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6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6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6"/>
      <c r="B149" s="43"/>
      <c r="C149" s="43"/>
      <c r="D149" s="59"/>
      <c r="E149" s="59"/>
      <c r="F149" s="59"/>
    </row>
    <row r="150" spans="1:9">
      <c r="A150" s="76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36 C149:C166" xr:uid="{34A03D94-7B95-4C58-8DBD-4269B6FA461F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69EED-5643-471B-9893-2161472FC0CD}">
  <dimension ref="A1:Q167"/>
  <sheetViews>
    <sheetView topLeftCell="A3"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>E3-D3</f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4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>E4-D4</f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>E5-D5</f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4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>E6-D6</f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4"/>
      <c r="B7" t="s">
        <v>393</v>
      </c>
      <c r="C7" s="43" t="s">
        <v>386</v>
      </c>
      <c r="D7" s="59">
        <v>0.54166666666666663</v>
      </c>
      <c r="E7" s="59">
        <v>0.5625</v>
      </c>
      <c r="F7" s="59">
        <f>E7-D7</f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t="s">
        <v>1172</v>
      </c>
      <c r="C8" s="43" t="s">
        <v>382</v>
      </c>
      <c r="D8" s="59">
        <v>0.5625</v>
      </c>
      <c r="E8" s="59">
        <v>0.66666666666666663</v>
      </c>
      <c r="F8" s="59">
        <f>E8-D8</f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4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>E9-D9</f>
        <v>8.333333333333337E-2</v>
      </c>
      <c r="H9" s="56" t="s">
        <v>394</v>
      </c>
      <c r="I9" s="57">
        <f>SUM(I3:I8)</f>
        <v>0.39444444444444443</v>
      </c>
    </row>
    <row r="10" spans="1:17">
      <c r="A10" s="74"/>
      <c r="B10" s="43"/>
      <c r="C10" s="43"/>
      <c r="D10" s="59"/>
      <c r="E10" s="59"/>
      <c r="F10" s="59">
        <f>E10-D10</f>
        <v>0</v>
      </c>
      <c r="I10" s="61"/>
    </row>
    <row r="11" spans="1:17">
      <c r="A11" s="74"/>
      <c r="B11" s="43"/>
      <c r="C11" s="43"/>
      <c r="D11" s="59"/>
      <c r="E11" s="59"/>
      <c r="F11" s="59">
        <f>E11-D11</f>
        <v>0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>E32-D32</f>
        <v>2.2222222222222199E-2</v>
      </c>
      <c r="H32" s="57" t="s">
        <v>380</v>
      </c>
      <c r="I32" s="57" t="s">
        <v>381</v>
      </c>
    </row>
    <row r="33" spans="1:9">
      <c r="A33" s="74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>E33-D33</f>
        <v>1.4583333333333337E-2</v>
      </c>
      <c r="H33" s="60" t="s">
        <v>382</v>
      </c>
      <c r="I33" s="59">
        <f>SUMIFS(F32:F46, C32:C46,H33)</f>
        <v>0.2729166666666667</v>
      </c>
    </row>
    <row r="34" spans="1:9">
      <c r="A34" s="74"/>
      <c r="B34" s="43" t="s">
        <v>1176</v>
      </c>
      <c r="C34" s="43" t="s">
        <v>382</v>
      </c>
      <c r="D34" s="59">
        <v>0.3923611111111111</v>
      </c>
      <c r="E34" s="59">
        <v>0.47916666666666669</v>
      </c>
      <c r="F34" s="59">
        <f>E34-D34</f>
        <v>8.680555555555558E-2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463</v>
      </c>
      <c r="C35" s="43" t="s">
        <v>387</v>
      </c>
      <c r="D35" s="59">
        <v>0.47916666666666669</v>
      </c>
      <c r="E35" s="59">
        <v>0.52083333333333337</v>
      </c>
      <c r="F35" s="59">
        <f>E35-D35</f>
        <v>4.1666666666666685E-2</v>
      </c>
      <c r="H35" s="60" t="s">
        <v>387</v>
      </c>
      <c r="I35" s="59">
        <f>SUMIFS(F32:F46, C32:C46,H35)</f>
        <v>5.6250000000000022E-2</v>
      </c>
    </row>
    <row r="36" spans="1:9">
      <c r="A36" s="74"/>
      <c r="B36" t="s">
        <v>1176</v>
      </c>
      <c r="C36" s="43" t="s">
        <v>382</v>
      </c>
      <c r="D36" s="59">
        <v>0.52083333333333337</v>
      </c>
      <c r="E36" s="59">
        <v>0.55555555555555558</v>
      </c>
      <c r="F36" s="59">
        <f>E36-D36</f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4"/>
      <c r="B37" s="43" t="s">
        <v>406</v>
      </c>
      <c r="C37" s="43" t="s">
        <v>386</v>
      </c>
      <c r="D37" s="59">
        <v>0.55555555555555558</v>
      </c>
      <c r="E37" s="59">
        <v>0.59027777777777779</v>
      </c>
      <c r="F37" s="59">
        <f>E37-D37</f>
        <v>3.472222222222221E-2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1177</v>
      </c>
      <c r="C38" s="43" t="s">
        <v>382</v>
      </c>
      <c r="D38" s="59">
        <v>0.59375</v>
      </c>
      <c r="E38" s="59">
        <v>0.69097222222222221</v>
      </c>
      <c r="F38" s="59">
        <f>E38-D38</f>
        <v>9.722222222222221E-2</v>
      </c>
      <c r="H38" s="60" t="s">
        <v>386</v>
      </c>
      <c r="I38" s="59">
        <f>SUMIFS(F32:F46, C32:C46,H38)</f>
        <v>4.513888888888884E-2</v>
      </c>
    </row>
    <row r="39" spans="1:9">
      <c r="A39" s="74"/>
      <c r="B39" s="62" t="s">
        <v>385</v>
      </c>
      <c r="C39" s="43" t="s">
        <v>386</v>
      </c>
      <c r="D39" s="59">
        <v>0.69097222222222221</v>
      </c>
      <c r="E39" s="59">
        <v>0.70138888888888884</v>
      </c>
      <c r="F39" s="59">
        <f>E39-D39</f>
        <v>1.041666666666663E-2</v>
      </c>
      <c r="H39" s="56" t="s">
        <v>394</v>
      </c>
      <c r="I39" s="57">
        <f>SUM(I33:I38)</f>
        <v>0.39652777777777776</v>
      </c>
    </row>
    <row r="40" spans="1:9">
      <c r="A40" s="74"/>
      <c r="B40" s="43" t="s">
        <v>1173</v>
      </c>
      <c r="C40" s="43" t="s">
        <v>382</v>
      </c>
      <c r="D40" s="59">
        <v>0.70138888888888884</v>
      </c>
      <c r="E40" s="59">
        <v>0.75555555555555554</v>
      </c>
      <c r="F40" s="59">
        <f>E40-D40</f>
        <v>5.4166666666666696E-2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>E47-D47</f>
        <v>2.2916666666666696E-2</v>
      </c>
      <c r="H47" s="57" t="s">
        <v>380</v>
      </c>
      <c r="I47" s="57" t="s">
        <v>381</v>
      </c>
    </row>
    <row r="48" spans="1:9">
      <c r="A48" s="74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>E48-D48</f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4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>E49-D49</f>
        <v>5.5555555555555469E-2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>E50-D50</f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4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>E51-D51</f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4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>E52-D52</f>
        <v>4.513888888888884E-2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4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4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4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4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>E62-D62</f>
        <v>6.25E-2</v>
      </c>
      <c r="H62" s="57" t="s">
        <v>380</v>
      </c>
      <c r="I62" s="57" t="s">
        <v>381</v>
      </c>
    </row>
    <row r="63" spans="1:9">
      <c r="A63" s="74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>E63-D63</f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4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>E64-D64</f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>E65-D65</f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>E66-D66</f>
        <v>2.7777777777777679E-2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>E67-D67</f>
        <v>3.4722222222222321E-2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>E68-D68</f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4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>E69-D69</f>
        <v>1.736111111111116E-2</v>
      </c>
      <c r="H69" s="56" t="s">
        <v>394</v>
      </c>
      <c r="I69" s="57">
        <f>SUM(I63:I68)</f>
        <v>0.37847222222222232</v>
      </c>
    </row>
    <row r="70" spans="1:9">
      <c r="A70" s="74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>E70-D70</f>
        <v>4.861111111111116E-2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>E77-D77</f>
        <v>2.2222222222222199E-2</v>
      </c>
      <c r="H77" s="57" t="s">
        <v>380</v>
      </c>
      <c r="I77" s="57" t="s">
        <v>381</v>
      </c>
    </row>
    <row r="78" spans="1:9">
      <c r="A78" s="74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>E78-D78</f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4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>E79-D79</f>
        <v>4.1666666666666685E-2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>E80-D80</f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4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>E81-D81</f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4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>E82-D82</f>
        <v>2.0833333333333259E-2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>E83-D83</f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4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>E84-D84</f>
        <v>1.388888888888884E-2</v>
      </c>
      <c r="H84" s="56" t="s">
        <v>394</v>
      </c>
      <c r="I84" s="57">
        <f>SUM(I78:I83)</f>
        <v>0.37638888888888888</v>
      </c>
    </row>
    <row r="85" spans="1:9">
      <c r="A85" s="74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>E85-D85</f>
        <v>7.2916666666666741E-2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/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/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</v>
      </c>
    </row>
    <row r="94" spans="1:9">
      <c r="A94" s="74"/>
      <c r="B94" s="43"/>
      <c r="C94" s="43"/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/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</v>
      </c>
    </row>
    <row r="96" spans="1:9">
      <c r="A96" s="74"/>
      <c r="B96" s="43"/>
      <c r="C96" s="43"/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/>
      <c r="C97" s="43"/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0</v>
      </c>
    </row>
    <row r="99" spans="1:9">
      <c r="A99" s="74"/>
      <c r="B99" s="43"/>
      <c r="C99" s="43"/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</v>
      </c>
    </row>
    <row r="100" spans="1:9">
      <c r="A100" s="74"/>
      <c r="B100" s="43"/>
      <c r="C100" s="43"/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/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>E137-D137</f>
        <v>2.2222222222222199E-2</v>
      </c>
      <c r="H137" s="57" t="s">
        <v>380</v>
      </c>
      <c r="I137" s="57" t="s">
        <v>381</v>
      </c>
    </row>
    <row r="138" spans="1:9">
      <c r="A138" s="74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>E138-D138</f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4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>E139-D139</f>
        <v>1.0416666666666685E-2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4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>E141-D141</f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4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>E142-D142</f>
        <v>2.7777777777777679E-2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>E143-D143</f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4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>E144-D144</f>
        <v>6.944444444444442E-2</v>
      </c>
      <c r="H144" s="56" t="s">
        <v>394</v>
      </c>
      <c r="I144" s="57">
        <f>SUM(I138:I143)</f>
        <v>0.40416666666666673</v>
      </c>
    </row>
    <row r="145" spans="1:9">
      <c r="A145" s="74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>E145-D145</f>
        <v>4.166666666666663E-2</v>
      </c>
      <c r="I145" s="61"/>
    </row>
    <row r="146" spans="1:9">
      <c r="A146" s="74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4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>E147-D147</f>
        <v>5.5555555555555691E-2</v>
      </c>
    </row>
    <row r="148" spans="1:9">
      <c r="A148" s="74"/>
      <c r="B148" s="43"/>
      <c r="C148" s="43"/>
      <c r="D148" s="59"/>
      <c r="E148" s="59"/>
      <c r="F148" s="59"/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/>
      <c r="C153" s="43"/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/>
      <c r="C154" s="43"/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/>
      <c r="C155" s="43"/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/>
      <c r="C156" s="43"/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/>
      <c r="C157" s="43"/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/>
      <c r="C158" s="43"/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/>
      <c r="C159" s="43"/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/>
      <c r="C160" s="43"/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C75547E5-D582-4E00-98FB-C63DB649DFAA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6A686-89B3-4D0D-B503-B64ECA3FAD34}">
  <dimension ref="A1:Q167"/>
  <sheetViews>
    <sheetView topLeftCell="A12" workbookViewId="0">
      <selection activeCell="B58" sqref="B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/>
      <c r="C3" s="43"/>
      <c r="D3" s="59">
        <v>0.39583333333333331</v>
      </c>
      <c r="E3" s="59">
        <v>0.44097222222222227</v>
      </c>
      <c r="F3" s="59">
        <f>E3-D3</f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>
        <v>0.41666666666666669</v>
      </c>
      <c r="E4" s="59">
        <v>0.45833333333333331</v>
      </c>
      <c r="F4" s="59">
        <f>E4-D4</f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C5" s="43"/>
      <c r="D5" s="59">
        <v>0.45833333333333331</v>
      </c>
      <c r="E5" s="59">
        <v>0.5625</v>
      </c>
      <c r="F5" s="59">
        <f>E5-D5</f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C6" s="43"/>
      <c r="D6" s="59">
        <v>0.5625</v>
      </c>
      <c r="E6" s="59">
        <v>0.58333333333333337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>
        <v>0.58333333333333337</v>
      </c>
      <c r="E7" s="59">
        <v>0.625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>
        <v>0.625</v>
      </c>
      <c r="E8" s="59">
        <v>0.6875</v>
      </c>
      <c r="F8" s="59">
        <f>E8-D8</f>
        <v>6.25E-2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>
        <v>0.6875</v>
      </c>
      <c r="E9" s="59">
        <v>0.77083333333333337</v>
      </c>
      <c r="F9" s="59">
        <f>E9-D9</f>
        <v>8.333333333333337E-2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>
        <v>0.77083333333333337</v>
      </c>
      <c r="E10" s="59">
        <v>0.83333333333333337</v>
      </c>
      <c r="F10" s="59">
        <f>E10-D10</f>
        <v>6.25E-2</v>
      </c>
      <c r="I10" s="61"/>
    </row>
    <row r="11" spans="1:17">
      <c r="A11" s="74"/>
      <c r="B11" s="43"/>
      <c r="C11" s="43"/>
      <c r="D11" s="59">
        <v>0.66666666666666663</v>
      </c>
      <c r="E11" s="59">
        <v>0.67708333333333337</v>
      </c>
      <c r="F11" s="59">
        <f>E11-D11</f>
        <v>1.0416666666666741E-2</v>
      </c>
      <c r="I11" s="61"/>
    </row>
    <row r="12" spans="1:17">
      <c r="A12" s="74"/>
      <c r="B12" s="43"/>
      <c r="C12" s="43"/>
      <c r="D12" s="59">
        <v>0.6875</v>
      </c>
      <c r="E12" s="59">
        <v>0.75</v>
      </c>
      <c r="F12" s="59">
        <f>E12-D12</f>
        <v>6.25E-2</v>
      </c>
    </row>
    <row r="13" spans="1:17">
      <c r="A13" s="74"/>
      <c r="B13" s="43"/>
      <c r="C13" s="43"/>
      <c r="D13" s="59">
        <v>0.8125</v>
      </c>
      <c r="E13" s="59">
        <v>0.88888888888888884</v>
      </c>
      <c r="F13" s="59">
        <f>E13-D13</f>
        <v>7.638888888888884E-2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>E32-D32</f>
        <v>5.4166666666666696E-2</v>
      </c>
      <c r="H32" s="57" t="s">
        <v>380</v>
      </c>
      <c r="I32" s="57" t="s">
        <v>381</v>
      </c>
    </row>
    <row r="33" spans="1:9">
      <c r="A33" s="74"/>
      <c r="B33" s="43"/>
      <c r="C33" s="43"/>
      <c r="D33" s="59">
        <v>0.39583333333333331</v>
      </c>
      <c r="E33" s="59">
        <v>0.44097222222222227</v>
      </c>
      <c r="F33" s="59">
        <f>E33-D33</f>
        <v>4.5138888888888951E-2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>
        <v>0.44375000000000003</v>
      </c>
      <c r="E34" s="59">
        <v>0.60069444444444442</v>
      </c>
      <c r="F34" s="59">
        <f>E34-D34</f>
        <v>0.15694444444444439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/>
      <c r="D35" s="59">
        <v>0.60069444444444442</v>
      </c>
      <c r="E35" s="59">
        <v>0.63888888888888895</v>
      </c>
      <c r="F35" s="59">
        <f>E35-D35</f>
        <v>3.8194444444444531E-2</v>
      </c>
      <c r="H35" s="60" t="s">
        <v>387</v>
      </c>
      <c r="I35" s="59">
        <f>SUMIFS(F32:F46, C32:C46,H35)</f>
        <v>0</v>
      </c>
    </row>
    <row r="36" spans="1:9">
      <c r="A36" s="74"/>
      <c r="C36" s="43"/>
      <c r="D36" s="59">
        <v>0.63888888888888895</v>
      </c>
      <c r="E36" s="59">
        <v>0.70138888888888884</v>
      </c>
      <c r="F36" s="59">
        <f>E36-D36</f>
        <v>6.2499999999999889E-2</v>
      </c>
      <c r="H36" s="60" t="s">
        <v>379</v>
      </c>
      <c r="I36" s="59">
        <f>SUMIFS(F32:F46, C32:C46,H36)</f>
        <v>0</v>
      </c>
    </row>
    <row r="37" spans="1:9">
      <c r="A37" s="74"/>
      <c r="B37" s="43"/>
      <c r="C37" s="43"/>
      <c r="D37" s="59">
        <v>0.70138888888888884</v>
      </c>
      <c r="E37" s="59">
        <v>0.72569444444444453</v>
      </c>
      <c r="F37" s="59">
        <f>E37-D37</f>
        <v>2.4305555555555691E-2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>
        <v>0.72569444444444453</v>
      </c>
      <c r="E38" s="59">
        <v>0.75694444444444453</v>
      </c>
      <c r="F38" s="59">
        <f>E38-D38</f>
        <v>3.125E-2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>
        <v>0.76041666666666663</v>
      </c>
      <c r="E39" s="59">
        <v>0.81111111111111101</v>
      </c>
      <c r="F39" s="59">
        <f>E39-D39</f>
        <v>5.0694444444444375E-2</v>
      </c>
      <c r="H39" s="56" t="s">
        <v>394</v>
      </c>
      <c r="I39" s="57">
        <f>SUM(I33:I38)</f>
        <v>0</v>
      </c>
    </row>
    <row r="40" spans="1:9">
      <c r="A40" s="74"/>
      <c r="B40" s="43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>E47-D47</f>
        <v>6.9444444444444198E-3</v>
      </c>
      <c r="H47" s="57" t="s">
        <v>380</v>
      </c>
      <c r="I47" s="57" t="s">
        <v>381</v>
      </c>
    </row>
    <row r="48" spans="1:9">
      <c r="A48" s="74"/>
      <c r="B48" s="62"/>
      <c r="C48" s="43" t="s">
        <v>379</v>
      </c>
      <c r="D48" s="59">
        <v>0.36458333333333331</v>
      </c>
      <c r="E48" s="59">
        <v>0.375</v>
      </c>
      <c r="F48" s="59">
        <f>E48-D48</f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4"/>
      <c r="B49" s="43"/>
      <c r="C49" s="43" t="s">
        <v>382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 t="s">
        <v>386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4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24</v>
      </c>
      <c r="C62" s="43"/>
      <c r="D62" s="59"/>
      <c r="E62" s="59"/>
      <c r="F62" s="59">
        <f>E62-D62</f>
        <v>0</v>
      </c>
      <c r="H62" s="57" t="s">
        <v>380</v>
      </c>
      <c r="I62" s="57" t="s">
        <v>381</v>
      </c>
    </row>
    <row r="63" spans="1:9">
      <c r="A63" s="74"/>
      <c r="B63" s="64"/>
      <c r="C63" s="43"/>
      <c r="D63" s="59"/>
      <c r="E63" s="59"/>
      <c r="F63" s="59">
        <f>E63-D63</f>
        <v>0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/>
      <c r="E64" s="59"/>
      <c r="F64" s="59">
        <f>E64-D64</f>
        <v>0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/>
      <c r="E65" s="59"/>
      <c r="F65" s="59">
        <f>E65-D65</f>
        <v>0</v>
      </c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/>
      <c r="E66" s="59"/>
      <c r="F66" s="59">
        <f>E66-D66</f>
        <v>0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/>
      <c r="E67" s="59"/>
      <c r="F67" s="59">
        <f>E67-D67</f>
        <v>0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0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>E77-D77</f>
        <v>1.041666666666663E-2</v>
      </c>
      <c r="H77" s="57" t="s">
        <v>380</v>
      </c>
      <c r="I77" s="57" t="s">
        <v>381</v>
      </c>
    </row>
    <row r="78" spans="1:9">
      <c r="A78" s="74"/>
      <c r="B78" s="43"/>
      <c r="C78" s="43" t="s">
        <v>379</v>
      </c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4"/>
      <c r="B79" s="43"/>
      <c r="C79" s="43" t="s">
        <v>387</v>
      </c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4"/>
      <c r="B80" s="43"/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4"/>
      <c r="B81" s="43"/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/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/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0.39444444444444443</v>
      </c>
    </row>
    <row r="85" spans="1:9">
      <c r="A85" s="74"/>
      <c r="B85" s="43"/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0.375</v>
      </c>
      <c r="E138" s="59">
        <v>0.38541666666666669</v>
      </c>
      <c r="F138" s="59">
        <f>E138-D138</f>
        <v>1.0416666666666685E-2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0.38541666666666669</v>
      </c>
      <c r="E139" s="59">
        <v>0.44444444444444442</v>
      </c>
      <c r="F139" s="59">
        <f>E139-D139</f>
        <v>5.9027777777777735E-2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0</v>
      </c>
    </row>
    <row r="141" spans="1:9">
      <c r="A141" s="74"/>
      <c r="B141" s="62"/>
      <c r="C141" s="43"/>
      <c r="D141" s="59">
        <v>0.45833333333333331</v>
      </c>
      <c r="E141" s="59">
        <v>0.47916666666666669</v>
      </c>
      <c r="F141" s="59">
        <f>E141-D141</f>
        <v>2.083333333333337E-2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0.47916666666666669</v>
      </c>
      <c r="E142" s="59">
        <v>0.52083333333333337</v>
      </c>
      <c r="F142" s="59">
        <f>E142-D142</f>
        <v>4.1666666666666685E-2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0.52083333333333337</v>
      </c>
      <c r="E143" s="59">
        <v>0.54861111111111105</v>
      </c>
      <c r="F143" s="59">
        <f>E143-D143</f>
        <v>2.7777777777777679E-2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0.54861111111111105</v>
      </c>
      <c r="E144" s="59">
        <v>0.57638888888888895</v>
      </c>
      <c r="F144" s="59">
        <f>E144-D144</f>
        <v>2.7777777777777901E-2</v>
      </c>
      <c r="H144" s="56" t="s">
        <v>394</v>
      </c>
      <c r="I144" s="57">
        <f>SUM(I138:I143)</f>
        <v>0</v>
      </c>
    </row>
    <row r="145" spans="1:9">
      <c r="A145" s="74"/>
      <c r="C145" s="43"/>
      <c r="D145" s="59">
        <v>0.58333333333333337</v>
      </c>
      <c r="E145" s="59">
        <v>0.6875</v>
      </c>
      <c r="F145" s="59">
        <f>E145-D145</f>
        <v>0.10416666666666663</v>
      </c>
      <c r="I145" s="61"/>
    </row>
    <row r="146" spans="1:9">
      <c r="A146" s="74"/>
      <c r="B146" s="43"/>
      <c r="C146" s="43"/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4"/>
      <c r="B147" s="43"/>
      <c r="C147" s="43"/>
      <c r="D147" s="59">
        <v>0.70833333333333337</v>
      </c>
      <c r="E147" s="59">
        <v>0.79166666666666663</v>
      </c>
      <c r="F147" s="59">
        <f>E147-D147</f>
        <v>8.3333333333333259E-2</v>
      </c>
    </row>
    <row r="148" spans="1:9">
      <c r="A148" s="74"/>
      <c r="B148" s="43"/>
      <c r="C148" s="43"/>
      <c r="D148" s="59">
        <v>0.875</v>
      </c>
      <c r="E148" s="59">
        <v>0.94097222222222221</v>
      </c>
      <c r="F148" s="59">
        <f>E148-D148</f>
        <v>6.597222222222221E-2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/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/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/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/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/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/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/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/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1F5F80B1-4974-480F-82E2-BFAE0C5F6CCA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D5C03-93D4-4B83-B7D3-6BA8337BA251}">
  <dimension ref="A1:Q167"/>
  <sheetViews>
    <sheetView workbookViewId="0">
      <selection activeCell="K95" sqref="K9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>E3-D3</f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4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>E4-D4</f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 t="s">
        <v>393</v>
      </c>
      <c r="C5" s="43" t="s">
        <v>386</v>
      </c>
      <c r="D5" s="59">
        <v>0.5625</v>
      </c>
      <c r="E5" s="59">
        <v>0.59375</v>
      </c>
      <c r="F5" s="59">
        <f>E5-D5</f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4"/>
      <c r="B6" s="72" t="s">
        <v>1201</v>
      </c>
      <c r="C6" s="43" t="s">
        <v>382</v>
      </c>
      <c r="D6" s="59">
        <v>0.59375</v>
      </c>
      <c r="E6" s="59">
        <v>0.6875</v>
      </c>
      <c r="F6" s="59">
        <f>E6-D6</f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>E7-D7</f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4"/>
      <c r="B8" s="43"/>
      <c r="C8" s="43"/>
      <c r="D8" s="59"/>
      <c r="E8" s="59"/>
      <c r="F8" s="59">
        <f>E8-D8</f>
        <v>0</v>
      </c>
      <c r="H8" s="60" t="s">
        <v>386</v>
      </c>
      <c r="I8" s="59">
        <f>SUMIFS(F2:F16, C2:C16,H8)</f>
        <v>3.125E-2</v>
      </c>
    </row>
    <row r="9" spans="1:17">
      <c r="A9" s="74"/>
      <c r="C9" s="43"/>
      <c r="D9" s="59"/>
      <c r="E9" s="59"/>
      <c r="F9" s="59">
        <f>E9-D9</f>
        <v>0</v>
      </c>
      <c r="H9" s="56" t="s">
        <v>394</v>
      </c>
      <c r="I9" s="57">
        <f>SUM(I3:I8)</f>
        <v>0.39583333333333337</v>
      </c>
    </row>
    <row r="10" spans="1:17">
      <c r="A10" s="74"/>
      <c r="B10" s="43"/>
      <c r="C10" s="43"/>
      <c r="D10" s="59"/>
      <c r="E10" s="59"/>
      <c r="F10" s="59">
        <f>E10-D10</f>
        <v>0</v>
      </c>
      <c r="I10" s="61"/>
    </row>
    <row r="11" spans="1:17">
      <c r="A11" s="74"/>
      <c r="B11" s="43"/>
      <c r="C11" s="43"/>
      <c r="D11" s="59"/>
      <c r="E11" s="59"/>
      <c r="F11" s="59">
        <f>E11-D11</f>
        <v>0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4"/>
      <c r="B19" s="43"/>
      <c r="C19" s="43" t="s">
        <v>386</v>
      </c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43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5.2083333333333259E-2</v>
      </c>
    </row>
    <row r="24" spans="1:9">
      <c r="A24" s="74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0.18055555555555536</v>
      </c>
    </row>
    <row r="25" spans="1:9">
      <c r="A25" s="74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>E32-D32</f>
        <v>4.0277777777777746E-2</v>
      </c>
      <c r="H32" s="57" t="s">
        <v>380</v>
      </c>
      <c r="I32" s="57" t="s">
        <v>381</v>
      </c>
    </row>
    <row r="33" spans="1:9">
      <c r="A33" s="74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>E33-D33</f>
        <v>3.125E-2</v>
      </c>
      <c r="H33" s="60" t="s">
        <v>382</v>
      </c>
      <c r="I33" s="59">
        <f>SUMIFS(F32:F46, C32:C46,H33)</f>
        <v>0.25138888888888883</v>
      </c>
    </row>
    <row r="34" spans="1:9">
      <c r="A34" s="74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>E34-D34</f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4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>E35-D35</f>
        <v>0.15624999999999994</v>
      </c>
      <c r="H35" s="60" t="s">
        <v>387</v>
      </c>
      <c r="I35" s="59">
        <f>SUMIFS(F32:F46, C32:C46,H35)</f>
        <v>0</v>
      </c>
    </row>
    <row r="36" spans="1:9">
      <c r="A36" s="74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>E36-D36</f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4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>E37-D37</f>
        <v>9.5138888888888884E-2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0.10763888888888895</v>
      </c>
    </row>
    <row r="39" spans="1:9">
      <c r="A39" s="74"/>
      <c r="B39" s="62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0.44791666666666669</v>
      </c>
    </row>
    <row r="40" spans="1:9">
      <c r="A40" s="74"/>
      <c r="B40" s="43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>E47-D47</f>
        <v>4.5138888888888895E-2</v>
      </c>
      <c r="H47" s="57" t="s">
        <v>380</v>
      </c>
      <c r="I47" s="57" t="s">
        <v>381</v>
      </c>
    </row>
    <row r="48" spans="1:9">
      <c r="A48" s="74"/>
      <c r="B48" s="62" t="s">
        <v>498</v>
      </c>
      <c r="C48" s="43" t="s">
        <v>379</v>
      </c>
      <c r="D48" s="59">
        <v>0</v>
      </c>
      <c r="E48" s="59">
        <v>0</v>
      </c>
      <c r="F48" s="59">
        <f>E48-D48</f>
        <v>0</v>
      </c>
      <c r="H48" s="60" t="s">
        <v>382</v>
      </c>
      <c r="I48" s="59">
        <f>SUMIFS(F47:F61, C47:C61,H48)</f>
        <v>0.37152777777777751</v>
      </c>
    </row>
    <row r="49" spans="1:9">
      <c r="A49" s="74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 t="s">
        <v>386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4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>E62-D62</f>
        <v>38.0625</v>
      </c>
      <c r="H62" s="57" t="s">
        <v>380</v>
      </c>
      <c r="I62" s="57" t="s">
        <v>381</v>
      </c>
    </row>
    <row r="63" spans="1:9">
      <c r="A63" s="74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>E63-D63</f>
        <v>2.0833333333333315E-2</v>
      </c>
      <c r="H63" s="60" t="s">
        <v>382</v>
      </c>
      <c r="I63" s="59">
        <f>SUMIFS(F62:F76, C62:C76,H63)</f>
        <v>38.25</v>
      </c>
    </row>
    <row r="64" spans="1:9">
      <c r="A64" s="74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>E64-D64</f>
        <v>4.0277777777777801E-2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1208</v>
      </c>
      <c r="C65" s="43" t="s">
        <v>382</v>
      </c>
      <c r="D65" s="59">
        <v>0.5</v>
      </c>
      <c r="E65" s="59">
        <v>0.5625</v>
      </c>
      <c r="F65" s="59">
        <f>E65-D65</f>
        <v>6.25E-2</v>
      </c>
      <c r="H65" s="60" t="s">
        <v>387</v>
      </c>
      <c r="I65" s="59">
        <f>SUMIFS(F62:F76, C62:C76,H65)</f>
        <v>4.0277777777777801E-2</v>
      </c>
    </row>
    <row r="66" spans="1:9">
      <c r="A66" s="74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>E66-D66</f>
        <v>1.3888888888888951E-2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>E67-D67</f>
        <v>0.125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3.4722222222222265E-2</v>
      </c>
    </row>
    <row r="69" spans="1:9">
      <c r="A69" s="74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38.324999999999996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>E77-D77</f>
        <v>4.0277777777777801E-2</v>
      </c>
      <c r="H77" s="57" t="s">
        <v>380</v>
      </c>
      <c r="I77" s="57" t="s">
        <v>381</v>
      </c>
    </row>
    <row r="78" spans="1:9">
      <c r="A78" s="74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4"/>
      <c r="B79" s="43"/>
      <c r="C79" s="43" t="s">
        <v>387</v>
      </c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4"/>
      <c r="B81" s="43"/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/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/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0.4243055555555556</v>
      </c>
    </row>
    <row r="85" spans="1:9">
      <c r="A85" s="74"/>
      <c r="B85" s="43"/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 t="s">
        <v>379</v>
      </c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4"/>
      <c r="B109" s="43"/>
      <c r="C109" s="43" t="s">
        <v>387</v>
      </c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 t="s">
        <v>382</v>
      </c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4"/>
      <c r="B111" s="43"/>
      <c r="C111" s="43" t="s">
        <v>386</v>
      </c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4"/>
      <c r="B112" s="43"/>
      <c r="C112" s="43" t="s">
        <v>382</v>
      </c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387</v>
      </c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4"/>
      <c r="B114" s="43"/>
      <c r="C114" s="43" t="s">
        <v>382</v>
      </c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0.45138888888888884</v>
      </c>
    </row>
    <row r="115" spans="1:9">
      <c r="A115" s="74"/>
      <c r="B115" s="43"/>
      <c r="C115" s="43" t="s">
        <v>386</v>
      </c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/>
      <c r="C116" s="43" t="s">
        <v>382</v>
      </c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/>
      <c r="C117" s="43" t="s">
        <v>382</v>
      </c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/>
      <c r="C118" s="43" t="s">
        <v>387</v>
      </c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>E137-D137</f>
        <v>4.0277777777777801E-2</v>
      </c>
      <c r="H137" s="57" t="s">
        <v>380</v>
      </c>
      <c r="I137" s="57" t="s">
        <v>381</v>
      </c>
    </row>
    <row r="138" spans="1:9">
      <c r="A138" s="74"/>
      <c r="B138" s="43" t="s">
        <v>1198</v>
      </c>
      <c r="C138" s="43"/>
      <c r="D138" s="59">
        <v>0.375</v>
      </c>
      <c r="E138" s="59">
        <v>0.38541666666666669</v>
      </c>
      <c r="F138" s="59">
        <f>E138-D138</f>
        <v>1.0416666666666685E-2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0.38541666666666669</v>
      </c>
      <c r="E139" s="59">
        <v>0.44444444444444442</v>
      </c>
      <c r="F139" s="59">
        <f>E139-D139</f>
        <v>5.9027777777777735E-2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0</v>
      </c>
    </row>
    <row r="141" spans="1:9">
      <c r="A141" s="74"/>
      <c r="B141" s="62"/>
      <c r="C141" s="43"/>
      <c r="D141" s="59">
        <v>0.45833333333333331</v>
      </c>
      <c r="E141" s="59">
        <v>0.47916666666666669</v>
      </c>
      <c r="F141" s="59">
        <f>E141-D141</f>
        <v>2.083333333333337E-2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0.47916666666666669</v>
      </c>
      <c r="E142" s="59">
        <v>0.52083333333333337</v>
      </c>
      <c r="F142" s="59">
        <f>E142-D142</f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4"/>
      <c r="B143" s="43"/>
      <c r="C143" s="43"/>
      <c r="D143" s="59">
        <v>0.52083333333333337</v>
      </c>
      <c r="E143" s="59">
        <v>0.54861111111111105</v>
      </c>
      <c r="F143" s="59">
        <f>E143-D143</f>
        <v>2.7777777777777679E-2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0.54861111111111105</v>
      </c>
      <c r="E144" s="59">
        <v>0.57638888888888895</v>
      </c>
      <c r="F144" s="59">
        <f>E144-D144</f>
        <v>2.7777777777777901E-2</v>
      </c>
      <c r="H144" s="56" t="s">
        <v>394</v>
      </c>
      <c r="I144" s="57">
        <f>SUM(I138:I143)</f>
        <v>4.0277777777777801E-2</v>
      </c>
    </row>
    <row r="145" spans="1:9">
      <c r="A145" s="74"/>
      <c r="C145" s="43"/>
      <c r="D145" s="59">
        <v>0.58333333333333337</v>
      </c>
      <c r="E145" s="59">
        <v>0.6875</v>
      </c>
      <c r="F145" s="59">
        <f>E145-D145</f>
        <v>0.10416666666666663</v>
      </c>
      <c r="I145" s="61"/>
    </row>
    <row r="146" spans="1:9">
      <c r="A146" s="74"/>
      <c r="B146" s="43"/>
      <c r="C146" s="43"/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4"/>
      <c r="B147" s="43"/>
      <c r="C147" s="43"/>
      <c r="D147" s="59">
        <v>0.70833333333333337</v>
      </c>
      <c r="E147" s="59">
        <v>0.79166666666666663</v>
      </c>
      <c r="F147" s="59">
        <f>E147-D147</f>
        <v>8.3333333333333259E-2</v>
      </c>
    </row>
    <row r="148" spans="1:9">
      <c r="A148" s="74"/>
      <c r="B148" s="43"/>
      <c r="C148" s="43"/>
      <c r="D148" s="59">
        <v>0.875</v>
      </c>
      <c r="E148" s="59">
        <v>0.94097222222222221</v>
      </c>
      <c r="F148" s="59">
        <f>E148-D148</f>
        <v>6.597222222222221E-2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/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/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/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/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/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/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/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/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326B153C-A69F-4403-9139-E656206DDA11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DFC7E-4EAF-412D-8A67-32E077055CFA}">
  <dimension ref="A1:Q167"/>
  <sheetViews>
    <sheetView topLeftCell="A12"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>E3-D3</f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4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>E4-D4</f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1216</v>
      </c>
      <c r="C5" s="43" t="s">
        <v>382</v>
      </c>
      <c r="D5" s="59">
        <v>0.45833333333333331</v>
      </c>
      <c r="E5" s="59">
        <v>0.5625</v>
      </c>
      <c r="F5" s="59">
        <f>E5-D5</f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4"/>
      <c r="B6" t="s">
        <v>393</v>
      </c>
      <c r="C6" s="43" t="s">
        <v>386</v>
      </c>
      <c r="D6" s="59">
        <v>0.5625</v>
      </c>
      <c r="E6" s="59">
        <v>0.58333333333333337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1218</v>
      </c>
      <c r="C8" s="43" t="s">
        <v>382</v>
      </c>
      <c r="D8" s="59">
        <v>0.625</v>
      </c>
      <c r="E8" s="59">
        <v>0.6875</v>
      </c>
      <c r="F8" s="59">
        <f>E8-D8</f>
        <v>6.25E-2</v>
      </c>
      <c r="H8" s="60" t="s">
        <v>386</v>
      </c>
      <c r="I8" s="59">
        <f>SUMIFS(F2:F16, C2:C16,H8)</f>
        <v>2.083333333333337E-2</v>
      </c>
    </row>
    <row r="9" spans="1:17">
      <c r="A9" s="74"/>
      <c r="B9" t="s">
        <v>1219</v>
      </c>
      <c r="C9" s="43" t="s">
        <v>382</v>
      </c>
      <c r="D9" s="59">
        <v>0.6875</v>
      </c>
      <c r="E9" s="59">
        <v>0.77083333333333337</v>
      </c>
      <c r="F9" s="59">
        <f>E9-D9</f>
        <v>8.333333333333337E-2</v>
      </c>
      <c r="H9" s="56" t="s">
        <v>394</v>
      </c>
      <c r="I9" s="57">
        <f>SUM(I3:I8)</f>
        <v>0.48263888888888895</v>
      </c>
    </row>
    <row r="10" spans="1:17">
      <c r="A10" s="74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>E10-D10</f>
        <v>6.25E-2</v>
      </c>
      <c r="I10" s="61"/>
    </row>
    <row r="11" spans="1:17">
      <c r="A11" s="74"/>
      <c r="B11" s="43"/>
      <c r="C11" s="43"/>
      <c r="D11" s="59"/>
      <c r="E11" s="59"/>
      <c r="F11" s="59">
        <f>E11-D11</f>
        <v>0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>E32-D32</f>
        <v>5.4166666666666696E-2</v>
      </c>
      <c r="H32" s="57" t="s">
        <v>380</v>
      </c>
      <c r="I32" s="57" t="s">
        <v>381</v>
      </c>
    </row>
    <row r="33" spans="1:9">
      <c r="A33" s="74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>E33-D33</f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4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>E34-D34</f>
        <v>0.15694444444444439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>E35-D35</f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4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>E36-D36</f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4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>E37-D37</f>
        <v>2.4305555555555691E-2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>E38-D38</f>
        <v>3.125E-2</v>
      </c>
      <c r="H38" s="60" t="s">
        <v>386</v>
      </c>
      <c r="I38" s="59">
        <f>SUMIFS(F32:F46, C32:C46,H38)</f>
        <v>6.9444444444444531E-2</v>
      </c>
    </row>
    <row r="39" spans="1:9">
      <c r="A39" s="74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>E39-D39</f>
        <v>5.0694444444444375E-2</v>
      </c>
      <c r="H39" s="56" t="s">
        <v>394</v>
      </c>
      <c r="I39" s="57">
        <f>SUM(I33:I38)</f>
        <v>0.46319444444444452</v>
      </c>
    </row>
    <row r="40" spans="1:9">
      <c r="A40" s="74"/>
      <c r="B40" s="43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>E47-D47</f>
        <v>4.5138888888888951E-2</v>
      </c>
      <c r="H47" s="57" t="s">
        <v>380</v>
      </c>
      <c r="I47" s="57" t="s">
        <v>381</v>
      </c>
    </row>
    <row r="48" spans="1:9">
      <c r="A48" s="74"/>
      <c r="B48" s="62" t="s">
        <v>866</v>
      </c>
      <c r="C48" s="43"/>
      <c r="D48" s="59">
        <v>0.36458333333333331</v>
      </c>
      <c r="E48" s="59">
        <v>0.375</v>
      </c>
      <c r="F48" s="59">
        <f>E48-D48</f>
        <v>1.0416666666666685E-2</v>
      </c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4"/>
      <c r="B51" s="43"/>
      <c r="C51" s="43"/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>E62-D62</f>
        <v>38.020833333333336</v>
      </c>
      <c r="H62" s="57" t="s">
        <v>380</v>
      </c>
      <c r="I62" s="57" t="s">
        <v>381</v>
      </c>
    </row>
    <row r="63" spans="1:9">
      <c r="A63" s="74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>E63-D63</f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4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>E64-D64</f>
        <v>2.0833333333333315E-2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>E65-D65</f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>E66-D66</f>
        <v>3.4722222222222321E-2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>E67-D67</f>
        <v>8.3333333333333259E-2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5.5555555555555636E-2</v>
      </c>
    </row>
    <row r="69" spans="1:9">
      <c r="A69" s="74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38.291666666666671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>E77-D77</f>
        <v>4.5138888888888951E-2</v>
      </c>
      <c r="H77" s="57" t="s">
        <v>380</v>
      </c>
      <c r="I77" s="57" t="s">
        <v>381</v>
      </c>
    </row>
    <row r="78" spans="1:9">
      <c r="A78" s="74"/>
      <c r="B78" s="43" t="s">
        <v>1232</v>
      </c>
      <c r="C78" s="43"/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</v>
      </c>
    </row>
    <row r="79" spans="1:9">
      <c r="A79" s="74"/>
      <c r="B79" s="43"/>
      <c r="C79" s="43"/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4"/>
      <c r="B81" s="43"/>
      <c r="C81" s="43"/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4.5138888888888951E-2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/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/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</v>
      </c>
    </row>
    <row r="94" spans="1:9">
      <c r="A94" s="74"/>
      <c r="B94" s="43"/>
      <c r="C94" s="43"/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/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</v>
      </c>
    </row>
    <row r="96" spans="1:9">
      <c r="A96" s="74"/>
      <c r="B96" s="43"/>
      <c r="C96" s="43"/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/>
      <c r="C97" s="43"/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0</v>
      </c>
    </row>
    <row r="99" spans="1:9">
      <c r="A99" s="74"/>
      <c r="B99" s="43"/>
      <c r="C99" s="43"/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</v>
      </c>
    </row>
    <row r="100" spans="1:9">
      <c r="A100" s="74"/>
      <c r="B100" s="43"/>
      <c r="C100" s="43"/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/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>E137-D137</f>
        <v>4.5138888888888951E-2</v>
      </c>
      <c r="H137" s="57" t="s">
        <v>380</v>
      </c>
      <c r="I137" s="57" t="s">
        <v>381</v>
      </c>
    </row>
    <row r="138" spans="1:9">
      <c r="A138" s="74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>E138-D138</f>
        <v>9.3750000000000056E-2</v>
      </c>
      <c r="H138" s="60" t="s">
        <v>382</v>
      </c>
      <c r="I138" s="59">
        <f>SUMIFS(F137:F151, C137:C151,H138)</f>
        <v>0.16319444444444442</v>
      </c>
    </row>
    <row r="139" spans="1:9">
      <c r="A139" s="74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>E139-D139</f>
        <v>4.513888888888884E-2</v>
      </c>
      <c r="H139" s="60" t="s">
        <v>384</v>
      </c>
      <c r="I139" s="59">
        <f>SUMIFS(F137:F151, C137:C151,H139)</f>
        <v>8.680555555555558E-2</v>
      </c>
    </row>
    <row r="140" spans="1:9">
      <c r="A140" s="74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>E140-D140</f>
        <v>9.7222222222222321E-2</v>
      </c>
      <c r="H140" s="60" t="s">
        <v>387</v>
      </c>
      <c r="I140" s="59">
        <f>SUMIFS(F137:F151, C137:C151,H140)</f>
        <v>0.13888888888888901</v>
      </c>
    </row>
    <row r="141" spans="1:9">
      <c r="A141" s="74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>E141-D141</f>
        <v>6.5972222222222099E-2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/>
      <c r="E142" s="59"/>
      <c r="F142" s="59">
        <f>E142-D142</f>
        <v>0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>E143-D143</f>
        <v>8.680555555555558E-2</v>
      </c>
      <c r="H143" s="60" t="s">
        <v>386</v>
      </c>
      <c r="I143" s="59">
        <f>SUMIFS(F137:F151, C137:C151,H143)</f>
        <v>4.513888888888884E-2</v>
      </c>
    </row>
    <row r="144" spans="1:9">
      <c r="A144" s="74"/>
      <c r="B144" s="62"/>
      <c r="C144" s="43"/>
      <c r="D144" s="59"/>
      <c r="E144" s="59"/>
      <c r="F144" s="59">
        <f>E144-D144</f>
        <v>0</v>
      </c>
      <c r="H144" s="56" t="s">
        <v>394</v>
      </c>
      <c r="I144" s="57">
        <f>SUM(I138:I143)</f>
        <v>0.43402777777777785</v>
      </c>
    </row>
    <row r="145" spans="1:9">
      <c r="A145" s="74"/>
      <c r="C145" s="43"/>
      <c r="D145" s="59"/>
      <c r="E145" s="59"/>
      <c r="F145" s="59">
        <f>E145-D145</f>
        <v>0</v>
      </c>
      <c r="I145" s="61"/>
    </row>
    <row r="146" spans="1:9">
      <c r="A146" s="74"/>
      <c r="B146" s="43"/>
      <c r="C146" s="43"/>
      <c r="D146" s="59"/>
      <c r="E146" s="59"/>
      <c r="F146" s="59">
        <f>E146-D146</f>
        <v>0</v>
      </c>
      <c r="I146" s="61"/>
    </row>
    <row r="147" spans="1:9">
      <c r="A147" s="74"/>
      <c r="B147" s="43"/>
      <c r="C147" s="43"/>
      <c r="D147" s="59"/>
      <c r="E147" s="59"/>
      <c r="F147" s="59">
        <f>E147-D147</f>
        <v>0</v>
      </c>
    </row>
    <row r="148" spans="1:9">
      <c r="A148" s="74"/>
      <c r="B148" s="43"/>
      <c r="C148" s="43"/>
      <c r="D148" s="59"/>
      <c r="E148" s="59"/>
      <c r="F148" s="59">
        <f>E148-D148</f>
        <v>0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4CC07952-E7D7-48E6-8B0B-83411DF720E4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5F95E-7D9C-41FC-BD7E-5804D726B4D4}">
  <dimension ref="A1:Q167"/>
  <sheetViews>
    <sheetView topLeftCell="A4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>E3-D3</f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4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>E4-D4</f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4"/>
      <c r="B5" t="s">
        <v>1238</v>
      </c>
      <c r="C5" s="43" t="s">
        <v>382</v>
      </c>
      <c r="D5" s="59">
        <v>0.4513888888888889</v>
      </c>
      <c r="E5" s="59">
        <v>0.46875</v>
      </c>
      <c r="F5" s="59">
        <f>E5-D5</f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4"/>
      <c r="B6" t="s">
        <v>1239</v>
      </c>
      <c r="C6" s="43" t="s">
        <v>384</v>
      </c>
      <c r="D6" s="59">
        <v>0.46875</v>
      </c>
      <c r="E6" s="59">
        <v>0.4861111111111111</v>
      </c>
      <c r="F6" s="59">
        <f>E6-D6</f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4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>E7-D7</f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>E8-D8</f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4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>E9-D9</f>
        <v>8.3333333333333259E-2</v>
      </c>
      <c r="H9" s="56" t="s">
        <v>394</v>
      </c>
      <c r="I9" s="57">
        <f>SUM(I3:I8)</f>
        <v>0.52083333333333337</v>
      </c>
    </row>
    <row r="10" spans="1:17">
      <c r="A10" s="74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>E10-D10</f>
        <v>4.1666666666666741E-2</v>
      </c>
      <c r="I10" s="61"/>
    </row>
    <row r="11" spans="1:17">
      <c r="A11" s="74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>E11-D11</f>
        <v>0.10416666666666663</v>
      </c>
      <c r="I11" s="61"/>
    </row>
    <row r="12" spans="1:17">
      <c r="A12" s="74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>E12-D12</f>
        <v>2.083333333333337E-2</v>
      </c>
    </row>
    <row r="13" spans="1:17">
      <c r="A13" s="74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>E13-D13</f>
        <v>6.25E-2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1245</v>
      </c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1246</v>
      </c>
      <c r="C32" s="43" t="s">
        <v>382</v>
      </c>
      <c r="D32" s="59">
        <v>0.32777777777777778</v>
      </c>
      <c r="E32" s="59">
        <v>0.39583333333333331</v>
      </c>
      <c r="F32" s="59">
        <f>E32-D32</f>
        <v>6.8055555555555536E-2</v>
      </c>
      <c r="H32" s="57" t="s">
        <v>380</v>
      </c>
      <c r="I32" s="57" t="s">
        <v>381</v>
      </c>
    </row>
    <row r="33" spans="1:9">
      <c r="A33" s="74"/>
      <c r="B33" s="43" t="s">
        <v>771</v>
      </c>
      <c r="C33" s="43" t="s">
        <v>387</v>
      </c>
      <c r="D33" s="59">
        <v>0.39583333333333331</v>
      </c>
      <c r="E33" s="59">
        <v>0.4375</v>
      </c>
      <c r="F33" s="59">
        <f>E33-D33</f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4"/>
      <c r="B34" s="43" t="s">
        <v>499</v>
      </c>
      <c r="C34" s="43" t="s">
        <v>379</v>
      </c>
      <c r="D34" s="59">
        <v>0.4375</v>
      </c>
      <c r="E34" s="59">
        <v>0.4513888888888889</v>
      </c>
      <c r="F34" s="59">
        <f>E34-D34</f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4"/>
      <c r="B35" s="43" t="s">
        <v>385</v>
      </c>
      <c r="C35" s="43" t="s">
        <v>386</v>
      </c>
      <c r="D35" s="59">
        <v>0.4513888888888889</v>
      </c>
      <c r="E35" s="59">
        <v>0.46875</v>
      </c>
      <c r="F35" s="59">
        <f>E35-D35</f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4"/>
      <c r="B36" t="s">
        <v>1247</v>
      </c>
      <c r="C36" s="43" t="s">
        <v>384</v>
      </c>
      <c r="D36" s="59">
        <v>0.46875</v>
      </c>
      <c r="E36" s="59">
        <v>0.4861111111111111</v>
      </c>
      <c r="F36" s="59">
        <f>E36-D36</f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4"/>
      <c r="B37" s="43" t="s">
        <v>1248</v>
      </c>
      <c r="C37" s="43" t="s">
        <v>382</v>
      </c>
      <c r="D37" s="59">
        <v>0.4861111111111111</v>
      </c>
      <c r="E37" s="59">
        <v>0.55208333333333337</v>
      </c>
      <c r="F37" s="59">
        <f>E37-D37</f>
        <v>6.5972222222222265E-2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1249</v>
      </c>
      <c r="C38" s="43" t="s">
        <v>382</v>
      </c>
      <c r="D38" s="59">
        <v>0.55208333333333337</v>
      </c>
      <c r="E38" s="59">
        <v>0.59722222222222221</v>
      </c>
      <c r="F38" s="59">
        <f>E38-D38</f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4"/>
      <c r="B39" s="62" t="s">
        <v>393</v>
      </c>
      <c r="C39" s="43" t="s">
        <v>386</v>
      </c>
      <c r="D39" s="59">
        <v>0.59722222222222221</v>
      </c>
      <c r="E39" s="59">
        <v>0.62361111111111112</v>
      </c>
      <c r="F39" s="59">
        <f>E39-D39</f>
        <v>2.6388888888888906E-2</v>
      </c>
      <c r="H39" s="56" t="s">
        <v>394</v>
      </c>
      <c r="I39" s="57">
        <f>SUM(I33:I38)</f>
        <v>0.44652777777777769</v>
      </c>
    </row>
    <row r="40" spans="1:9">
      <c r="A40" s="74"/>
      <c r="B40" s="62" t="s">
        <v>1250</v>
      </c>
      <c r="C40" s="43" t="s">
        <v>382</v>
      </c>
      <c r="D40" s="59">
        <v>0.62361111111111112</v>
      </c>
      <c r="E40" s="59">
        <v>0.71875</v>
      </c>
      <c r="F40" s="59">
        <f>E40-D40</f>
        <v>9.5138888888888884E-2</v>
      </c>
      <c r="I40" s="61"/>
    </row>
    <row r="41" spans="1:9">
      <c r="A41" s="74"/>
      <c r="B41" s="43" t="s">
        <v>1251</v>
      </c>
      <c r="C41" s="43" t="s">
        <v>382</v>
      </c>
      <c r="D41" s="59">
        <v>0.77083333333333337</v>
      </c>
      <c r="E41" s="59">
        <v>0.82638888888888884</v>
      </c>
      <c r="F41" s="59">
        <f>E41-D41</f>
        <v>5.5555555555555469E-2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1252</v>
      </c>
      <c r="C47" s="43" t="s">
        <v>384</v>
      </c>
      <c r="D47" s="59">
        <v>0.3576388888888889</v>
      </c>
      <c r="E47" s="59">
        <v>0.36458333333333331</v>
      </c>
      <c r="F47" s="59">
        <f>E47-D47</f>
        <v>6.9444444444444198E-3</v>
      </c>
      <c r="H47" s="57" t="s">
        <v>380</v>
      </c>
      <c r="I47" s="57" t="s">
        <v>381</v>
      </c>
    </row>
    <row r="48" spans="1:9">
      <c r="A48" s="74"/>
      <c r="B48" s="62" t="s">
        <v>1227</v>
      </c>
      <c r="C48" s="43" t="s">
        <v>387</v>
      </c>
      <c r="D48" s="59">
        <v>0.39583333333333331</v>
      </c>
      <c r="E48" s="59">
        <v>0.4375</v>
      </c>
      <c r="F48" s="59">
        <f>E48-D48</f>
        <v>4.1666666666666685E-2</v>
      </c>
      <c r="H48" s="60" t="s">
        <v>382</v>
      </c>
      <c r="I48" s="59">
        <f>SUMIFS(F47:F61, C47:C61,H48)</f>
        <v>0</v>
      </c>
    </row>
    <row r="49" spans="1:9">
      <c r="A49" s="74"/>
      <c r="B49" s="43" t="s">
        <v>499</v>
      </c>
      <c r="C49" s="43" t="s">
        <v>379</v>
      </c>
      <c r="D49" s="59">
        <v>0.4375</v>
      </c>
      <c r="E49" s="59">
        <v>0.4513888888888889</v>
      </c>
      <c r="F49" s="59">
        <f>E49-D49</f>
        <v>1.3888888888888895E-2</v>
      </c>
      <c r="H49" s="60" t="s">
        <v>384</v>
      </c>
      <c r="I49" s="59">
        <f>SUMIFS(F47:F61, C47:C61,H49)</f>
        <v>6.9444444444444198E-3</v>
      </c>
    </row>
    <row r="50" spans="1:9">
      <c r="A50" s="74"/>
      <c r="B50" s="43"/>
      <c r="C50" s="43"/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43"/>
      <c r="C51" s="43"/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1.3888888888888895E-2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6.25E-2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1184</v>
      </c>
      <c r="C62" s="43" t="s">
        <v>382</v>
      </c>
      <c r="D62" s="59">
        <v>0.375</v>
      </c>
      <c r="E62" s="59">
        <v>38.395833333333336</v>
      </c>
      <c r="F62" s="59">
        <f>E62-D62</f>
        <v>38.020833333333336</v>
      </c>
      <c r="H62" s="57" t="s">
        <v>380</v>
      </c>
      <c r="I62" s="57" t="s">
        <v>381</v>
      </c>
    </row>
    <row r="63" spans="1:9">
      <c r="A63" s="74"/>
      <c r="B63" s="64" t="s">
        <v>771</v>
      </c>
      <c r="C63" s="43" t="s">
        <v>387</v>
      </c>
      <c r="D63" s="59">
        <v>0.39583333333333331</v>
      </c>
      <c r="E63" s="59">
        <v>0.4375</v>
      </c>
      <c r="F63" s="59">
        <f>E63-D63</f>
        <v>4.1666666666666685E-2</v>
      </c>
      <c r="H63" s="60" t="s">
        <v>382</v>
      </c>
      <c r="I63" s="59">
        <f>SUMIFS(F62:F76, C62:C76,H63)</f>
        <v>38.263888888888893</v>
      </c>
    </row>
    <row r="64" spans="1:9">
      <c r="A64" s="74"/>
      <c r="B64" s="43" t="s">
        <v>502</v>
      </c>
      <c r="C64" s="43" t="s">
        <v>386</v>
      </c>
      <c r="D64" s="59">
        <v>0.4375</v>
      </c>
      <c r="E64" s="59">
        <v>0.45833333333333331</v>
      </c>
      <c r="F64" s="59">
        <f>E64-D64</f>
        <v>2.0833333333333315E-2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1184</v>
      </c>
      <c r="C65" s="43" t="s">
        <v>382</v>
      </c>
      <c r="D65" s="59">
        <v>0.45833333333333331</v>
      </c>
      <c r="E65" s="59">
        <v>0.58333333333333337</v>
      </c>
      <c r="F65" s="59">
        <f>E65-D65</f>
        <v>0.12500000000000006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1253</v>
      </c>
      <c r="C66" s="43" t="s">
        <v>386</v>
      </c>
      <c r="D66" s="59">
        <v>0.59027777777777779</v>
      </c>
      <c r="E66" s="59">
        <v>0.61111111111111105</v>
      </c>
      <c r="F66" s="59">
        <f>E66-D66</f>
        <v>2.0833333333333259E-2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1254</v>
      </c>
      <c r="C67" s="43" t="s">
        <v>382</v>
      </c>
      <c r="D67" s="59">
        <v>0.61111111111111105</v>
      </c>
      <c r="E67" s="59">
        <v>0.64583333333333337</v>
      </c>
      <c r="F67" s="59">
        <f>E67-D67</f>
        <v>3.4722222222222321E-2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0.64583333333333337</v>
      </c>
      <c r="E68" s="59">
        <v>0.66666666666666663</v>
      </c>
      <c r="F68" s="59">
        <f>E68-D68</f>
        <v>2.0833333333333259E-2</v>
      </c>
      <c r="H68" s="60" t="s">
        <v>386</v>
      </c>
      <c r="I68" s="59">
        <f>SUMIFS(F62:F76, C62:C76,H68)</f>
        <v>6.2499999999999833E-2</v>
      </c>
    </row>
    <row r="69" spans="1:9">
      <c r="A69" s="74"/>
      <c r="B69" s="43" t="s">
        <v>1255</v>
      </c>
      <c r="C69" s="43" t="s">
        <v>382</v>
      </c>
      <c r="D69" s="59">
        <v>0.66666666666666663</v>
      </c>
      <c r="E69" s="59">
        <v>0.75</v>
      </c>
      <c r="F69" s="59">
        <f>E69-D69</f>
        <v>8.333333333333337E-2</v>
      </c>
      <c r="H69" s="56" t="s">
        <v>394</v>
      </c>
      <c r="I69" s="57">
        <f>SUM(I63:I68)</f>
        <v>38.368055555555557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>E77-D77</f>
        <v>4.1666666666666685E-2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</v>
      </c>
    </row>
    <row r="79" spans="1:9">
      <c r="A79" s="74"/>
      <c r="B79" s="43" t="s">
        <v>1252</v>
      </c>
      <c r="C79" s="43"/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4"/>
      <c r="B81" s="43"/>
      <c r="C81" s="43"/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/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5.555555555555558E-2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/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/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</v>
      </c>
    </row>
    <row r="94" spans="1:9">
      <c r="A94" s="74"/>
      <c r="B94" s="43"/>
      <c r="C94" s="43"/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/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</v>
      </c>
    </row>
    <row r="96" spans="1:9">
      <c r="A96" s="74"/>
      <c r="B96" s="43"/>
      <c r="C96" s="43"/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/>
      <c r="C97" s="43"/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0</v>
      </c>
    </row>
    <row r="99" spans="1:9">
      <c r="A99" s="74"/>
      <c r="B99" s="43"/>
      <c r="C99" s="43"/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</v>
      </c>
    </row>
    <row r="100" spans="1:9">
      <c r="A100" s="74"/>
      <c r="B100" s="43"/>
      <c r="C100" s="43"/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/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1256</v>
      </c>
      <c r="C107" s="43"/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1256</v>
      </c>
      <c r="C122" s="43"/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>E137-D137</f>
        <v>4.1666666666666685E-2</v>
      </c>
      <c r="H137" s="57" t="s">
        <v>380</v>
      </c>
      <c r="I137" s="57" t="s">
        <v>381</v>
      </c>
    </row>
    <row r="138" spans="1:9">
      <c r="A138" s="74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>E138-D138</f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4"/>
      <c r="B139" s="43" t="s">
        <v>1257</v>
      </c>
      <c r="C139" s="43" t="s">
        <v>386</v>
      </c>
      <c r="D139" s="59">
        <v>0.4513888888888889</v>
      </c>
      <c r="E139" s="59">
        <v>0.46875</v>
      </c>
      <c r="F139" s="59">
        <f>E139-D139</f>
        <v>1.7361111111111105E-2</v>
      </c>
      <c r="H139" s="60" t="s">
        <v>384</v>
      </c>
      <c r="I139" s="59">
        <f>SUMIFS(F137:F151, C137:C151,H139)</f>
        <v>0</v>
      </c>
    </row>
    <row r="140" spans="1:9">
      <c r="A140" s="74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>E140-D140</f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4"/>
      <c r="B141" s="62" t="s">
        <v>1258</v>
      </c>
      <c r="C141" s="43" t="s">
        <v>387</v>
      </c>
      <c r="D141" s="59">
        <v>0.4861111111111111</v>
      </c>
      <c r="E141" s="59">
        <v>0.53472222222222221</v>
      </c>
      <c r="F141" s="59">
        <f>E141-D141</f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4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>E142-D142</f>
        <v>4.1666666666666741E-2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1259</v>
      </c>
      <c r="C143" s="43" t="s">
        <v>382</v>
      </c>
      <c r="D143" s="59">
        <v>0.58333333333333337</v>
      </c>
      <c r="E143" s="59">
        <v>0.67361111111111116</v>
      </c>
      <c r="F143" s="59">
        <f>E143-D143</f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4"/>
      <c r="B144" s="62" t="s">
        <v>1260</v>
      </c>
      <c r="C144" s="43" t="s">
        <v>386</v>
      </c>
      <c r="D144" s="59">
        <v>0.67361111111111116</v>
      </c>
      <c r="E144" s="59">
        <v>0.71527777777777779</v>
      </c>
      <c r="F144" s="59">
        <f>E144-D144</f>
        <v>4.166666666666663E-2</v>
      </c>
      <c r="H144" s="56" t="s">
        <v>394</v>
      </c>
      <c r="I144" s="57">
        <f>SUM(I138:I143)</f>
        <v>0.50902777777777786</v>
      </c>
    </row>
    <row r="145" spans="1:9">
      <c r="A145" s="74"/>
      <c r="B145" s="43" t="s">
        <v>1259</v>
      </c>
      <c r="C145" s="43" t="s">
        <v>382</v>
      </c>
      <c r="D145" s="59">
        <v>0.71666666666666667</v>
      </c>
      <c r="E145" s="59">
        <v>0.77777777777777779</v>
      </c>
      <c r="F145" s="59">
        <f>E145-D145</f>
        <v>6.1111111111111116E-2</v>
      </c>
      <c r="I145" s="61"/>
    </row>
    <row r="146" spans="1:9">
      <c r="A146" s="74"/>
      <c r="B146" s="43" t="s">
        <v>1261</v>
      </c>
      <c r="C146" s="43" t="s">
        <v>386</v>
      </c>
      <c r="D146" s="59">
        <v>0.79166666666666663</v>
      </c>
      <c r="E146" s="59">
        <v>0.82638888888888884</v>
      </c>
      <c r="F146" s="59">
        <f>E146-D146</f>
        <v>3.472222222222221E-2</v>
      </c>
      <c r="I146" s="61"/>
    </row>
    <row r="147" spans="1:9">
      <c r="A147" s="74"/>
      <c r="B147" s="43" t="s">
        <v>1262</v>
      </c>
      <c r="C147" s="43" t="s">
        <v>382</v>
      </c>
      <c r="D147" s="59">
        <v>0.82638888888888884</v>
      </c>
      <c r="E147" s="59">
        <v>0.84027777777777779</v>
      </c>
      <c r="F147" s="59">
        <f>E147-D147</f>
        <v>1.3888888888888951E-2</v>
      </c>
    </row>
    <row r="148" spans="1:9">
      <c r="A148" s="74"/>
      <c r="B148" s="43" t="s">
        <v>1259</v>
      </c>
      <c r="C148" s="43" t="s">
        <v>382</v>
      </c>
      <c r="D148" s="59">
        <v>0.84027777777777779</v>
      </c>
      <c r="E148" s="59">
        <v>0.92708333333333337</v>
      </c>
      <c r="F148" s="59">
        <f>E148-D148</f>
        <v>8.680555555555558E-2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C0FA426B-E71A-4B0A-B925-EF6B81C9BD01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CC296-A9A3-4B52-83D1-B6696271AFA8}">
  <dimension ref="A1:Q167"/>
  <sheetViews>
    <sheetView topLeftCell="A21" workbookViewId="0">
      <selection activeCell="B19" sqref="B1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1237</v>
      </c>
      <c r="C2" s="43" t="s">
        <v>387</v>
      </c>
      <c r="D2" s="59">
        <v>0.36458333333333331</v>
      </c>
      <c r="E2" s="59">
        <v>0.39583333333333331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0.44444444444444442</v>
      </c>
      <c r="F3" s="59">
        <f>E3-D3</f>
        <v>4.8611111111111105E-2</v>
      </c>
      <c r="H3" s="60" t="s">
        <v>382</v>
      </c>
      <c r="I3" s="59">
        <f>SUMIFS(F2:F16, C2:C16,H3)</f>
        <v>0.33680555555555541</v>
      </c>
      <c r="Q3" t="s">
        <v>384</v>
      </c>
    </row>
    <row r="4" spans="1:17">
      <c r="A4" s="74"/>
      <c r="B4" s="43" t="s">
        <v>499</v>
      </c>
      <c r="C4" s="43" t="s">
        <v>379</v>
      </c>
      <c r="D4" s="59">
        <v>0.44444444444444442</v>
      </c>
      <c r="E4" s="59">
        <v>0.45833333333333331</v>
      </c>
      <c r="F4" s="59">
        <f>E4-D4</f>
        <v>1.3888888888888895E-2</v>
      </c>
      <c r="H4" s="60" t="s">
        <v>384</v>
      </c>
      <c r="I4" s="59">
        <f>SUMIFS(F2:F16, C2:C16,H4)</f>
        <v>1.736111111111116E-2</v>
      </c>
      <c r="Q4" t="s">
        <v>387</v>
      </c>
    </row>
    <row r="5" spans="1:17">
      <c r="A5" s="74"/>
      <c r="B5" t="s">
        <v>1263</v>
      </c>
      <c r="C5" s="43" t="s">
        <v>382</v>
      </c>
      <c r="D5" s="59">
        <v>0.45833333333333331</v>
      </c>
      <c r="E5" s="59">
        <v>0.54166666666666663</v>
      </c>
      <c r="F5" s="59">
        <f>E5-D5</f>
        <v>8.3333333333333315E-2</v>
      </c>
      <c r="H5" s="60" t="s">
        <v>387</v>
      </c>
      <c r="I5" s="59">
        <f>SUMIFS(F2:F16, C2:C16,H5)</f>
        <v>0.1423611111111111</v>
      </c>
      <c r="Q5" t="s">
        <v>379</v>
      </c>
    </row>
    <row r="6" spans="1:17">
      <c r="A6" s="74"/>
      <c r="B6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4"/>
      <c r="B7" s="62" t="s">
        <v>1264</v>
      </c>
      <c r="C7" s="43" t="s">
        <v>382</v>
      </c>
      <c r="D7" s="59">
        <v>0.58333333333333337</v>
      </c>
      <c r="E7" s="59">
        <v>0.66666666666666663</v>
      </c>
      <c r="F7" s="59">
        <f>E7-D7</f>
        <v>8.3333333333333259E-2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1265</v>
      </c>
      <c r="C8" s="43" t="s">
        <v>382</v>
      </c>
      <c r="D8" s="59">
        <v>0.66666666666666663</v>
      </c>
      <c r="E8" s="59">
        <v>0.75</v>
      </c>
      <c r="F8" s="59">
        <f>E8-D8</f>
        <v>8.333333333333337E-2</v>
      </c>
      <c r="H8" s="60" t="s">
        <v>386</v>
      </c>
      <c r="I8" s="59">
        <f>SUMIFS(F2:F16, C2:C16,H8)</f>
        <v>4.1666666666666741E-2</v>
      </c>
    </row>
    <row r="9" spans="1:17">
      <c r="A9" s="74"/>
      <c r="B9" t="s">
        <v>1266</v>
      </c>
      <c r="C9" s="43" t="s">
        <v>382</v>
      </c>
      <c r="D9" s="59">
        <v>0.75</v>
      </c>
      <c r="E9" s="59">
        <v>0.79166666666666663</v>
      </c>
      <c r="F9" s="59">
        <f>E9-D9</f>
        <v>4.166666666666663E-2</v>
      </c>
      <c r="H9" s="56" t="s">
        <v>394</v>
      </c>
      <c r="I9" s="57">
        <f>SUM(I3:I8)</f>
        <v>0.55208333333333326</v>
      </c>
    </row>
    <row r="10" spans="1:17">
      <c r="A10" s="74"/>
      <c r="B10" s="43" t="s">
        <v>1267</v>
      </c>
      <c r="C10" s="43" t="s">
        <v>387</v>
      </c>
      <c r="D10" s="59">
        <v>0.79166666666666663</v>
      </c>
      <c r="E10" s="59">
        <v>0.85416666666666663</v>
      </c>
      <c r="F10" s="59">
        <f>E10-D10</f>
        <v>6.25E-2</v>
      </c>
      <c r="I10" s="61"/>
    </row>
    <row r="11" spans="1:17">
      <c r="A11" s="74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>E11-D11</f>
        <v>2.083333333333337E-2</v>
      </c>
      <c r="I11" s="61"/>
    </row>
    <row r="12" spans="1:17">
      <c r="A12" s="74"/>
      <c r="B12" s="43" t="s">
        <v>599</v>
      </c>
      <c r="C12" s="43" t="s">
        <v>384</v>
      </c>
      <c r="D12" s="59">
        <v>0.875</v>
      </c>
      <c r="E12" s="59">
        <v>0.89236111111111116</v>
      </c>
      <c r="F12" s="59">
        <f>E12-D12</f>
        <v>1.736111111111116E-2</v>
      </c>
    </row>
    <row r="13" spans="1:17">
      <c r="A13" s="74"/>
      <c r="B13" s="43" t="s">
        <v>1268</v>
      </c>
      <c r="C13" s="43" t="s">
        <v>382</v>
      </c>
      <c r="D13" s="59">
        <v>0.89236111111111116</v>
      </c>
      <c r="E13" s="59">
        <v>0.9375</v>
      </c>
      <c r="F13" s="59">
        <f>E13-D13</f>
        <v>4.513888888888884E-2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771</v>
      </c>
      <c r="C17" s="43" t="s">
        <v>387</v>
      </c>
      <c r="D17" s="59">
        <v>0.39583333333333331</v>
      </c>
      <c r="E17" s="59">
        <v>0.44444444444444442</v>
      </c>
      <c r="F17" s="59">
        <f>E17-D17</f>
        <v>4.8611111111111105E-2</v>
      </c>
      <c r="H17" s="57" t="s">
        <v>380</v>
      </c>
      <c r="I17" s="57" t="s">
        <v>381</v>
      </c>
    </row>
    <row r="18" spans="1:9">
      <c r="A18" s="74"/>
      <c r="B18" s="43" t="s">
        <v>499</v>
      </c>
      <c r="C18" s="43" t="s">
        <v>379</v>
      </c>
      <c r="D18" s="59">
        <v>0.44444444444444442</v>
      </c>
      <c r="E18" s="59">
        <v>0.45833333333333331</v>
      </c>
      <c r="F18" s="59">
        <f>E18-D18</f>
        <v>1.3888888888888895E-2</v>
      </c>
      <c r="H18" s="60" t="s">
        <v>382</v>
      </c>
      <c r="I18" s="59">
        <f>SUMIFS(F17:F31, C17:C31,H18)</f>
        <v>0.22916666666666663</v>
      </c>
    </row>
    <row r="19" spans="1:9">
      <c r="A19" s="74"/>
      <c r="B19" s="43" t="s">
        <v>1269</v>
      </c>
      <c r="C19" s="43" t="s">
        <v>387</v>
      </c>
      <c r="D19" s="59">
        <v>0.45833333333333331</v>
      </c>
      <c r="E19" s="59">
        <v>0.52083333333333337</v>
      </c>
      <c r="F19" s="59">
        <f>E19-D19</f>
        <v>6.2500000000000056E-2</v>
      </c>
      <c r="H19" s="60" t="s">
        <v>384</v>
      </c>
      <c r="I19" s="59">
        <f>SUMIFS(F17:F31, C17:C31,H19)</f>
        <v>0</v>
      </c>
    </row>
    <row r="20" spans="1:9">
      <c r="A20" s="74"/>
      <c r="B20" t="s">
        <v>1270</v>
      </c>
      <c r="C20" s="43" t="s">
        <v>382</v>
      </c>
      <c r="D20" s="59">
        <v>0.52083333333333337</v>
      </c>
      <c r="E20" s="59">
        <v>0.57291666666666663</v>
      </c>
      <c r="F20" s="59">
        <f>E20-D20</f>
        <v>5.2083333333333259E-2</v>
      </c>
      <c r="H20" s="60" t="s">
        <v>387</v>
      </c>
      <c r="I20" s="59">
        <f>SUMIFS(F17:F31, C17:C31,H20)</f>
        <v>0.11111111111111116</v>
      </c>
    </row>
    <row r="21" spans="1:9">
      <c r="A21" s="74"/>
      <c r="B21" s="43" t="s">
        <v>1271</v>
      </c>
      <c r="C21" s="43" t="s">
        <v>382</v>
      </c>
      <c r="D21" s="59">
        <v>0.57291666666666663</v>
      </c>
      <c r="E21" s="59">
        <v>0.60763888888888895</v>
      </c>
      <c r="F21" s="59">
        <f>E21-D21</f>
        <v>3.4722222222222321E-2</v>
      </c>
      <c r="H21" s="60" t="s">
        <v>379</v>
      </c>
      <c r="I21" s="59">
        <f>SUMIFS(F17:F31, C17:C31,H21)</f>
        <v>1.3888888888888895E-2</v>
      </c>
    </row>
    <row r="22" spans="1:9">
      <c r="A22" s="74"/>
      <c r="B22" s="43" t="s">
        <v>1272</v>
      </c>
      <c r="C22" s="43" t="s">
        <v>382</v>
      </c>
      <c r="D22" s="59">
        <v>0.60763888888888895</v>
      </c>
      <c r="E22" s="59">
        <v>0.64583333333333337</v>
      </c>
      <c r="F22" s="59">
        <f>E22-D22</f>
        <v>3.819444444444442E-2</v>
      </c>
      <c r="H22" s="60" t="s">
        <v>390</v>
      </c>
      <c r="I22" s="59">
        <f>SUMIFS(F17:F31, C17:C31,H22)</f>
        <v>0</v>
      </c>
    </row>
    <row r="23" spans="1:9">
      <c r="A23" s="74"/>
      <c r="B23" s="62" t="s">
        <v>1273</v>
      </c>
      <c r="C23" s="43" t="s">
        <v>382</v>
      </c>
      <c r="D23" s="59">
        <v>0.64583333333333337</v>
      </c>
      <c r="E23" s="63">
        <v>0.70833333333333337</v>
      </c>
      <c r="F23" s="59">
        <f>E23-D23</f>
        <v>6.25E-2</v>
      </c>
      <c r="H23" s="60" t="s">
        <v>386</v>
      </c>
      <c r="I23" s="59">
        <f>SUMIFS(F17:F31, C17:C31,H23)</f>
        <v>0</v>
      </c>
    </row>
    <row r="24" spans="1:9">
      <c r="A24" s="74"/>
      <c r="B24" s="43" t="s">
        <v>1274</v>
      </c>
      <c r="C24" s="43" t="s">
        <v>382</v>
      </c>
      <c r="D24" s="59">
        <v>0.70833333333333337</v>
      </c>
      <c r="E24" s="59">
        <v>0.75</v>
      </c>
      <c r="F24" s="59">
        <f>E24-D24</f>
        <v>4.166666666666663E-2</v>
      </c>
      <c r="H24" s="56" t="s">
        <v>394</v>
      </c>
      <c r="I24" s="57">
        <f>SUM(I18:I23)</f>
        <v>0.35416666666666669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1275</v>
      </c>
      <c r="C32" s="43" t="s">
        <v>382</v>
      </c>
      <c r="D32" s="59">
        <v>0.30902777777777779</v>
      </c>
      <c r="E32" s="59">
        <v>0.37638888888888888</v>
      </c>
      <c r="F32" s="59">
        <f>E32-D32</f>
        <v>6.7361111111111094E-2</v>
      </c>
      <c r="H32" s="57" t="s">
        <v>380</v>
      </c>
      <c r="I32" s="57" t="s">
        <v>381</v>
      </c>
    </row>
    <row r="33" spans="1:9">
      <c r="A33" s="74"/>
      <c r="B33" s="43" t="s">
        <v>771</v>
      </c>
      <c r="C33" s="43" t="s">
        <v>387</v>
      </c>
      <c r="D33" s="59">
        <v>0.39583333333333331</v>
      </c>
      <c r="E33" s="59">
        <v>0.44444444444444442</v>
      </c>
      <c r="F33" s="59">
        <f>E33-D33</f>
        <v>4.8611111111111105E-2</v>
      </c>
      <c r="H33" s="60" t="s">
        <v>382</v>
      </c>
      <c r="I33" s="59">
        <f>SUMIFS(F32:F46, C32:C46,H33)</f>
        <v>0.3694444444444443</v>
      </c>
    </row>
    <row r="34" spans="1:9">
      <c r="A34" s="74"/>
      <c r="B34" s="43" t="s">
        <v>499</v>
      </c>
      <c r="C34" s="43" t="s">
        <v>379</v>
      </c>
      <c r="D34" s="59">
        <v>0.44444444444444442</v>
      </c>
      <c r="E34" s="59">
        <v>0.45833333333333331</v>
      </c>
      <c r="F34" s="59">
        <f>E34-D34</f>
        <v>1.3888888888888895E-2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1276</v>
      </c>
      <c r="C35" s="43" t="s">
        <v>382</v>
      </c>
      <c r="D35" s="59">
        <v>0.45833333333333331</v>
      </c>
      <c r="E35" s="59">
        <v>0.57291666666666663</v>
      </c>
      <c r="F35" s="59">
        <f>E35-D35</f>
        <v>0.11458333333333331</v>
      </c>
      <c r="H35" s="60" t="s">
        <v>387</v>
      </c>
      <c r="I35" s="59">
        <f>SUMIFS(F32:F46, C32:C46,H35)</f>
        <v>4.8611111111111105E-2</v>
      </c>
    </row>
    <row r="36" spans="1:9">
      <c r="A36" s="74"/>
      <c r="B36" t="s">
        <v>545</v>
      </c>
      <c r="C36" s="43" t="s">
        <v>386</v>
      </c>
      <c r="D36" s="59">
        <v>0.57291666666666663</v>
      </c>
      <c r="E36" s="59">
        <v>0.61111111111111105</v>
      </c>
      <c r="F36" s="59">
        <f>E36-D36</f>
        <v>3.819444444444442E-2</v>
      </c>
      <c r="H36" s="60" t="s">
        <v>379</v>
      </c>
      <c r="I36" s="59">
        <f>SUMIFS(F32:F46, C32:C46,H36)</f>
        <v>1.3888888888888895E-2</v>
      </c>
    </row>
    <row r="37" spans="1:9">
      <c r="A37" s="74"/>
      <c r="B37" t="s">
        <v>1277</v>
      </c>
      <c r="C37" s="43" t="s">
        <v>382</v>
      </c>
      <c r="D37" s="59">
        <v>0.61111111111111105</v>
      </c>
      <c r="E37" s="59">
        <v>0.71180555555555547</v>
      </c>
      <c r="F37" s="59">
        <f>E37-D37</f>
        <v>0.10069444444444442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1278</v>
      </c>
      <c r="C38" s="43" t="s">
        <v>382</v>
      </c>
      <c r="D38" s="59">
        <v>0.71875</v>
      </c>
      <c r="E38" s="59">
        <v>0.80555555555555547</v>
      </c>
      <c r="F38" s="59">
        <f>E38-D38</f>
        <v>8.6805555555555469E-2</v>
      </c>
      <c r="H38" s="60" t="s">
        <v>386</v>
      </c>
      <c r="I38" s="59">
        <f>SUMIFS(F32:F46, C32:C46,H38)</f>
        <v>3.819444444444442E-2</v>
      </c>
    </row>
    <row r="39" spans="1:9">
      <c r="A39" s="74"/>
      <c r="B39" s="62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0.47013888888888872</v>
      </c>
    </row>
    <row r="40" spans="1:9">
      <c r="A40" s="74"/>
      <c r="B40" s="62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1279</v>
      </c>
      <c r="C47" s="43" t="s">
        <v>382</v>
      </c>
      <c r="D47" s="59">
        <v>0.47916666666666669</v>
      </c>
      <c r="E47" s="59">
        <v>0.53472222222222221</v>
      </c>
      <c r="F47" s="59">
        <f>E47-D47</f>
        <v>5.5555555555555525E-2</v>
      </c>
      <c r="H47" s="57" t="s">
        <v>380</v>
      </c>
      <c r="I47" s="57" t="s">
        <v>381</v>
      </c>
    </row>
    <row r="48" spans="1:9">
      <c r="A48" s="74"/>
      <c r="B48" s="62" t="s">
        <v>1280</v>
      </c>
      <c r="C48" s="43" t="s">
        <v>387</v>
      </c>
      <c r="D48" s="59">
        <v>0.39583333333333331</v>
      </c>
      <c r="E48" s="59">
        <v>0.4375</v>
      </c>
      <c r="F48" s="59">
        <f>E48-D48</f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 t="s">
        <v>499</v>
      </c>
      <c r="C49" s="43" t="s">
        <v>379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 t="s">
        <v>1281</v>
      </c>
      <c r="C50" s="43" t="s">
        <v>384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771</v>
      </c>
      <c r="C62" s="43" t="s">
        <v>387</v>
      </c>
      <c r="D62" s="59">
        <v>0.39583333333333331</v>
      </c>
      <c r="E62" s="59">
        <v>38.4375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4"/>
      <c r="B63" s="64" t="s">
        <v>1231</v>
      </c>
      <c r="C63" s="43" t="s">
        <v>382</v>
      </c>
      <c r="D63" s="59">
        <v>0.4375</v>
      </c>
      <c r="E63" s="59">
        <v>0.45833333333333331</v>
      </c>
      <c r="F63" s="59">
        <f>E63-D63</f>
        <v>2.0833333333333315E-2</v>
      </c>
      <c r="H63" s="60" t="s">
        <v>382</v>
      </c>
      <c r="I63" s="59">
        <f>SUMIFS(F62:F76, C62:C76,H63)</f>
        <v>0.29166666666666652</v>
      </c>
    </row>
    <row r="64" spans="1:9">
      <c r="A64" s="74"/>
      <c r="B64" s="43" t="s">
        <v>385</v>
      </c>
      <c r="C64" s="43" t="s">
        <v>386</v>
      </c>
      <c r="D64" s="59">
        <v>0.45833333333333331</v>
      </c>
      <c r="E64" s="59">
        <v>0.47916666666666669</v>
      </c>
      <c r="F64" s="59">
        <f>E64-D64</f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1231</v>
      </c>
      <c r="C65" s="43" t="s">
        <v>382</v>
      </c>
      <c r="D65" s="59">
        <v>0.47916666666666669</v>
      </c>
      <c r="E65" s="59">
        <v>0.54166666666666663</v>
      </c>
      <c r="F65" s="59">
        <f>E65-D65</f>
        <v>6.2499999999999944E-2</v>
      </c>
      <c r="H65" s="60" t="s">
        <v>387</v>
      </c>
      <c r="I65" s="59">
        <f>SUMIFS(F62:F76, C62:C76,H65)</f>
        <v>38.041666666666664</v>
      </c>
    </row>
    <row r="66" spans="1:9">
      <c r="A66" s="74"/>
      <c r="B66" s="43" t="s">
        <v>393</v>
      </c>
      <c r="C66" s="43" t="s">
        <v>386</v>
      </c>
      <c r="D66" s="59">
        <v>0.54861111111111105</v>
      </c>
      <c r="E66" s="59">
        <v>0.57638888888888895</v>
      </c>
      <c r="F66" s="59">
        <f>E66-D66</f>
        <v>2.7777777777777901E-2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1231</v>
      </c>
      <c r="C67" s="43" t="s">
        <v>382</v>
      </c>
      <c r="D67" s="59">
        <v>0.58333333333333337</v>
      </c>
      <c r="E67" s="59">
        <v>0.6875</v>
      </c>
      <c r="F67" s="59">
        <f>E67-D67</f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0.6875</v>
      </c>
      <c r="E68" s="59">
        <v>0.70833333333333337</v>
      </c>
      <c r="F68" s="59">
        <f>E68-D68</f>
        <v>2.083333333333337E-2</v>
      </c>
      <c r="H68" s="60" t="s">
        <v>386</v>
      </c>
      <c r="I68" s="59">
        <f>SUMIFS(F62:F76, C62:C76,H68)</f>
        <v>6.9444444444444642E-2</v>
      </c>
    </row>
    <row r="69" spans="1:9">
      <c r="A69" s="74"/>
      <c r="B69" s="43" t="s">
        <v>1282</v>
      </c>
      <c r="C69" s="43" t="s">
        <v>382</v>
      </c>
      <c r="D69" s="59">
        <v>0.70833333333333337</v>
      </c>
      <c r="E69" s="59">
        <v>0.8125</v>
      </c>
      <c r="F69" s="59">
        <f>E69-D69</f>
        <v>0.10416666666666663</v>
      </c>
      <c r="H69" s="56" t="s">
        <v>394</v>
      </c>
      <c r="I69" s="57">
        <f>SUM(I63:I68)</f>
        <v>38.402777777777771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771</v>
      </c>
      <c r="C77" s="43" t="s">
        <v>387</v>
      </c>
      <c r="D77" s="59">
        <v>0.39583333333333331</v>
      </c>
      <c r="E77" s="59">
        <v>0.44444444444444442</v>
      </c>
      <c r="F77" s="59">
        <f>E77-D77</f>
        <v>4.8611111111111105E-2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0.44444444444444442</v>
      </c>
      <c r="E78" s="59">
        <v>0.45833333333333331</v>
      </c>
      <c r="F78" s="59">
        <f>E78-D78</f>
        <v>1.3888888888888895E-2</v>
      </c>
      <c r="H78" s="60" t="s">
        <v>382</v>
      </c>
      <c r="I78" s="59">
        <f>SUMIFS(F77:F91, C77:C91,H78)</f>
        <v>0.27083333333333326</v>
      </c>
    </row>
    <row r="79" spans="1:9">
      <c r="A79" s="74"/>
      <c r="B79" s="43" t="s">
        <v>1283</v>
      </c>
      <c r="C79" s="43" t="s">
        <v>387</v>
      </c>
      <c r="D79" s="59">
        <v>0.45833333333333331</v>
      </c>
      <c r="E79" s="59">
        <v>0.5</v>
      </c>
      <c r="F79" s="59">
        <f>E79-D79</f>
        <v>4.1666666666666685E-2</v>
      </c>
      <c r="H79" s="60" t="s">
        <v>384</v>
      </c>
      <c r="I79" s="59">
        <f>SUMIFS(F77:F91, C77:C91,H79)</f>
        <v>5.208333333333337E-2</v>
      </c>
    </row>
    <row r="80" spans="1:9">
      <c r="A80" s="74"/>
      <c r="B80" s="43" t="s">
        <v>502</v>
      </c>
      <c r="C80" s="43" t="s">
        <v>386</v>
      </c>
      <c r="D80" s="59">
        <v>0.5</v>
      </c>
      <c r="E80" s="59">
        <v>0.52083333333333337</v>
      </c>
      <c r="F80" s="59">
        <f>E80-D80</f>
        <v>2.083333333333337E-2</v>
      </c>
      <c r="H80" s="60" t="s">
        <v>387</v>
      </c>
      <c r="I80" s="59">
        <f>SUMIFS(F77:F91, C77:C91,H80)</f>
        <v>9.027777777777779E-2</v>
      </c>
    </row>
    <row r="81" spans="1:9">
      <c r="A81" s="74"/>
      <c r="B81" s="43" t="s">
        <v>1284</v>
      </c>
      <c r="C81" s="43" t="s">
        <v>384</v>
      </c>
      <c r="D81" s="59">
        <v>0.53125</v>
      </c>
      <c r="E81" s="59">
        <v>0.58333333333333337</v>
      </c>
      <c r="F81" s="59">
        <f>E81-D81</f>
        <v>5.208333333333337E-2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 t="s">
        <v>1285</v>
      </c>
      <c r="C82" s="43" t="s">
        <v>382</v>
      </c>
      <c r="D82" s="59">
        <v>0.58333333333333337</v>
      </c>
      <c r="E82" s="59">
        <v>0.66666666666666663</v>
      </c>
      <c r="F82" s="59">
        <f>E82-D82</f>
        <v>8.3333333333333259E-2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502</v>
      </c>
      <c r="C83" s="43" t="s">
        <v>386</v>
      </c>
      <c r="D83" s="59">
        <v>0.66666666666666663</v>
      </c>
      <c r="E83" s="59">
        <v>0.6875</v>
      </c>
      <c r="F83" s="59">
        <f>E83-D83</f>
        <v>2.083333333333337E-2</v>
      </c>
      <c r="H83" s="60" t="s">
        <v>386</v>
      </c>
      <c r="I83" s="59">
        <f>SUMIFS(F77:F91, C77:C91,H83)</f>
        <v>4.1666666666666741E-2</v>
      </c>
    </row>
    <row r="84" spans="1:9">
      <c r="A84" s="74"/>
      <c r="B84" s="43" t="s">
        <v>1286</v>
      </c>
      <c r="C84" s="43" t="s">
        <v>382</v>
      </c>
      <c r="D84" s="59">
        <v>0.6875</v>
      </c>
      <c r="E84" s="59">
        <v>0.875</v>
      </c>
      <c r="F84" s="59">
        <f>E84-D84</f>
        <v>0.1875</v>
      </c>
      <c r="H84" s="56" t="s">
        <v>394</v>
      </c>
      <c r="I84" s="57">
        <f>SUM(I78:I83)</f>
        <v>0.46875000000000006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771</v>
      </c>
      <c r="C107" s="43" t="s">
        <v>387</v>
      </c>
      <c r="D107" s="59">
        <v>0.39583333333333331</v>
      </c>
      <c r="E107" s="59">
        <v>0.44444444444444442</v>
      </c>
      <c r="F107" s="59">
        <f>E107-D107</f>
        <v>4.8611111111111105E-2</v>
      </c>
      <c r="H107" s="57" t="s">
        <v>380</v>
      </c>
      <c r="I107" s="57" t="s">
        <v>381</v>
      </c>
    </row>
    <row r="108" spans="1:9">
      <c r="A108" s="74"/>
      <c r="B108" s="43" t="s">
        <v>1281</v>
      </c>
      <c r="C108" s="43" t="s">
        <v>384</v>
      </c>
      <c r="D108" s="59">
        <v>0.44444444444444442</v>
      </c>
      <c r="E108" s="59">
        <v>0.45833333333333331</v>
      </c>
      <c r="F108" s="59">
        <f>E108-D108</f>
        <v>1.3888888888888895E-2</v>
      </c>
      <c r="H108" s="60" t="s">
        <v>382</v>
      </c>
      <c r="I108" s="59">
        <f>SUMIFS(F107:F121, C107:C121,H108)</f>
        <v>0.13541666666666674</v>
      </c>
    </row>
    <row r="109" spans="1:9">
      <c r="A109" s="74"/>
      <c r="B109" s="43" t="s">
        <v>385</v>
      </c>
      <c r="C109" s="43" t="s">
        <v>386</v>
      </c>
      <c r="D109" s="59">
        <v>0.45833333333333331</v>
      </c>
      <c r="E109" s="59">
        <v>0.46875</v>
      </c>
      <c r="F109" s="59">
        <f>E109-D109</f>
        <v>1.0416666666666685E-2</v>
      </c>
      <c r="H109" s="60" t="s">
        <v>384</v>
      </c>
      <c r="I109" s="59">
        <f>SUMIFS(F107:F121, C107:C121,H109)</f>
        <v>1.3888888888888895E-2</v>
      </c>
    </row>
    <row r="110" spans="1:9">
      <c r="A110" s="74"/>
      <c r="B110" s="43" t="s">
        <v>1287</v>
      </c>
      <c r="C110" s="43" t="s">
        <v>382</v>
      </c>
      <c r="D110" s="59">
        <v>0.46875</v>
      </c>
      <c r="E110" s="59">
        <v>0.52083333333333337</v>
      </c>
      <c r="F110" s="59">
        <f>E110-D110</f>
        <v>5.208333333333337E-2</v>
      </c>
      <c r="H110" s="60" t="s">
        <v>387</v>
      </c>
      <c r="I110" s="59">
        <f>SUMIFS(F107:F121, C107:C121,H110)</f>
        <v>0.19444444444444436</v>
      </c>
    </row>
    <row r="111" spans="1:9">
      <c r="A111" s="74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>E111-D111</f>
        <v>4.166666666666663E-2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1288</v>
      </c>
      <c r="C112" s="43" t="s">
        <v>387</v>
      </c>
      <c r="D112" s="59">
        <v>0.5625</v>
      </c>
      <c r="E112" s="59">
        <v>0.625</v>
      </c>
      <c r="F112" s="59">
        <f>E112-D112</f>
        <v>6.25E-2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1289</v>
      </c>
      <c r="C113" s="43" t="s">
        <v>382</v>
      </c>
      <c r="D113" s="59">
        <v>0.625</v>
      </c>
      <c r="E113" s="59">
        <v>0.65625</v>
      </c>
      <c r="F113" s="59">
        <f>E113-D113</f>
        <v>3.125E-2</v>
      </c>
      <c r="H113" s="60" t="s">
        <v>386</v>
      </c>
      <c r="I113" s="59">
        <f>SUMIFS(F107:F121, C107:C121,H113)</f>
        <v>5.2083333333333315E-2</v>
      </c>
    </row>
    <row r="114" spans="1:9">
      <c r="A114" s="74"/>
      <c r="B114" s="43" t="s">
        <v>1290</v>
      </c>
      <c r="C114" s="43" t="s">
        <v>382</v>
      </c>
      <c r="D114" s="59">
        <v>0.65625</v>
      </c>
      <c r="E114" s="59">
        <v>0.70833333333333337</v>
      </c>
      <c r="F114" s="59">
        <f>E114-D114</f>
        <v>5.208333333333337E-2</v>
      </c>
      <c r="H114" s="56" t="s">
        <v>394</v>
      </c>
      <c r="I114" s="57">
        <f>SUM(I108:I113)</f>
        <v>0.39583333333333331</v>
      </c>
    </row>
    <row r="115" spans="1:9">
      <c r="A115" s="74"/>
      <c r="B115" s="43" t="s">
        <v>1291</v>
      </c>
      <c r="C115" s="43" t="s">
        <v>387</v>
      </c>
      <c r="D115" s="59">
        <v>0.70833333333333337</v>
      </c>
      <c r="E115" s="59">
        <v>0.79166666666666663</v>
      </c>
      <c r="F115" s="59">
        <f>E115-D115</f>
        <v>8.3333333333333259E-2</v>
      </c>
      <c r="I115" s="61"/>
    </row>
    <row r="116" spans="1:9">
      <c r="A116" s="74"/>
      <c r="B116" s="43"/>
      <c r="C116" s="43" t="s">
        <v>382</v>
      </c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 t="s">
        <v>382</v>
      </c>
      <c r="D117" s="59"/>
      <c r="E117" s="59"/>
      <c r="F117" s="59">
        <f>E117-D117</f>
        <v>0</v>
      </c>
    </row>
    <row r="118" spans="1:9">
      <c r="A118" s="74"/>
      <c r="B118" s="43"/>
      <c r="C118" s="43" t="s">
        <v>387</v>
      </c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771</v>
      </c>
      <c r="C137" s="43" t="s">
        <v>387</v>
      </c>
      <c r="D137" s="59">
        <v>0.39583333333333331</v>
      </c>
      <c r="E137" s="59">
        <v>0.44444444444444442</v>
      </c>
      <c r="F137" s="59">
        <f>E137-D137</f>
        <v>4.8611111111111105E-2</v>
      </c>
      <c r="H137" s="57" t="s">
        <v>380</v>
      </c>
      <c r="I137" s="57" t="s">
        <v>381</v>
      </c>
    </row>
    <row r="138" spans="1:9">
      <c r="A138" s="74"/>
      <c r="B138" s="43" t="s">
        <v>499</v>
      </c>
      <c r="C138" s="43" t="s">
        <v>379</v>
      </c>
      <c r="D138" s="59">
        <v>0.44444444444444442</v>
      </c>
      <c r="E138" s="59">
        <v>0.45833333333333331</v>
      </c>
      <c r="F138" s="59">
        <f>E138-D138</f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4"/>
      <c r="B139" s="43" t="s">
        <v>385</v>
      </c>
      <c r="C139" s="43" t="s">
        <v>386</v>
      </c>
      <c r="D139" s="59">
        <v>0.45833333333333331</v>
      </c>
      <c r="E139" s="59">
        <v>0.46875</v>
      </c>
      <c r="F139" s="59">
        <f>E139-D139</f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4"/>
      <c r="B140" t="s">
        <v>1292</v>
      </c>
      <c r="C140" s="43" t="s">
        <v>382</v>
      </c>
      <c r="D140" s="59">
        <v>0.47222222222222227</v>
      </c>
      <c r="E140" s="59">
        <v>0.56944444444444442</v>
      </c>
      <c r="F140" s="59">
        <f>E140-D140</f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4"/>
      <c r="B141" s="62" t="s">
        <v>406</v>
      </c>
      <c r="C141" s="43" t="s">
        <v>386</v>
      </c>
      <c r="D141" s="59">
        <v>0.56944444444444442</v>
      </c>
      <c r="E141" s="59">
        <v>0.60416666666666663</v>
      </c>
      <c r="F141" s="59">
        <f>E141-D141</f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4"/>
      <c r="B142" t="s">
        <v>1293</v>
      </c>
      <c r="C142" s="43" t="s">
        <v>387</v>
      </c>
      <c r="D142" s="59">
        <v>0.60416666666666663</v>
      </c>
      <c r="E142" s="59">
        <v>0.66666666666666663</v>
      </c>
      <c r="F142" s="59">
        <f>E142-D142</f>
        <v>6.25E-2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1292</v>
      </c>
      <c r="C143" s="43" t="s">
        <v>382</v>
      </c>
      <c r="D143" s="59">
        <v>0.67361111111111116</v>
      </c>
      <c r="E143" s="59">
        <v>0.74652777777777779</v>
      </c>
      <c r="F143" s="59">
        <f>E143-D143</f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4"/>
      <c r="B144" s="62" t="s">
        <v>385</v>
      </c>
      <c r="C144" s="43" t="s">
        <v>386</v>
      </c>
      <c r="D144" s="59">
        <v>0.74652777777777779</v>
      </c>
      <c r="E144" s="59">
        <v>0.76041666666666663</v>
      </c>
      <c r="F144" s="59">
        <f>E144-D144</f>
        <v>1.388888888888884E-2</v>
      </c>
      <c r="H144" s="56" t="s">
        <v>394</v>
      </c>
      <c r="I144" s="57">
        <f>SUM(I138:I143)</f>
        <v>0.51013888888888892</v>
      </c>
    </row>
    <row r="145" spans="1:9">
      <c r="A145" s="74"/>
      <c r="B145" s="43" t="s">
        <v>1294</v>
      </c>
      <c r="C145" s="43" t="s">
        <v>382</v>
      </c>
      <c r="D145" s="59">
        <v>0.76388888888888884</v>
      </c>
      <c r="E145" s="59">
        <v>0.8125</v>
      </c>
      <c r="F145" s="59">
        <f>E145-D145</f>
        <v>4.861111111111116E-2</v>
      </c>
      <c r="I145" s="61"/>
    </row>
    <row r="146" spans="1:9">
      <c r="A146" s="74"/>
      <c r="B146" s="43" t="s">
        <v>1295</v>
      </c>
      <c r="C146" s="43" t="s">
        <v>379</v>
      </c>
      <c r="D146" s="59">
        <v>0.8125</v>
      </c>
      <c r="E146" s="59">
        <v>0.83472222222222225</v>
      </c>
      <c r="F146" s="59">
        <f>E146-D146</f>
        <v>2.2222222222222254E-2</v>
      </c>
      <c r="I146" s="61"/>
    </row>
    <row r="147" spans="1:9">
      <c r="A147" s="74"/>
      <c r="B147" s="43" t="s">
        <v>1261</v>
      </c>
      <c r="C147" s="43" t="s">
        <v>386</v>
      </c>
      <c r="D147" s="59">
        <v>0.83680555555555547</v>
      </c>
      <c r="E147" s="59">
        <v>0.84375</v>
      </c>
      <c r="F147" s="59">
        <f>E147-D147</f>
        <v>6.9444444444445308E-3</v>
      </c>
    </row>
    <row r="148" spans="1:9">
      <c r="A148" s="74"/>
      <c r="B148" s="43" t="s">
        <v>1296</v>
      </c>
      <c r="C148" s="43" t="s">
        <v>384</v>
      </c>
      <c r="D148" s="59">
        <v>0.84375</v>
      </c>
      <c r="E148" s="59">
        <v>0.87152777777777779</v>
      </c>
      <c r="F148" s="59">
        <f>E148-D148</f>
        <v>2.777777777777779E-2</v>
      </c>
    </row>
    <row r="149" spans="1:9">
      <c r="A149" s="74"/>
      <c r="B149" s="43" t="s">
        <v>1292</v>
      </c>
      <c r="C149" s="43" t="s">
        <v>382</v>
      </c>
      <c r="D149" s="59">
        <v>0.875</v>
      </c>
      <c r="E149" s="59">
        <v>0.92541666666666667</v>
      </c>
      <c r="F149" s="59">
        <f>E149-D149</f>
        <v>5.0416666666666665E-2</v>
      </c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>
        <v>0</v>
      </c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D9A2D495-6417-42B5-AACF-A9BE32E1FCD7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713D7-0E4E-4058-9D97-A47C3A37D07F}">
  <dimension ref="A1:Q167"/>
  <sheetViews>
    <sheetView topLeftCell="A10" workbookViewId="0">
      <selection activeCell="C23" sqref="C2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1297</v>
      </c>
      <c r="C2" s="43" t="s">
        <v>387</v>
      </c>
      <c r="D2" s="59">
        <v>0.36458333333333331</v>
      </c>
      <c r="E2" s="59">
        <v>0.39583333333333331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0.40625</v>
      </c>
      <c r="F3" s="59">
        <f>E3-D3</f>
        <v>1.0416666666666685E-2</v>
      </c>
      <c r="H3" s="60" t="s">
        <v>382</v>
      </c>
      <c r="I3" s="59">
        <f>SUMIFS(F2:F16, C2:C16,H3)</f>
        <v>0.41319444444444436</v>
      </c>
      <c r="Q3" t="s">
        <v>384</v>
      </c>
    </row>
    <row r="4" spans="1:17">
      <c r="A4" s="74"/>
      <c r="B4" s="43" t="s">
        <v>1298</v>
      </c>
      <c r="C4" s="43" t="s">
        <v>382</v>
      </c>
      <c r="D4" s="59">
        <v>0.40625</v>
      </c>
      <c r="E4" s="59">
        <v>0.44444444444444442</v>
      </c>
      <c r="F4" s="59">
        <f>E4-D4</f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499</v>
      </c>
      <c r="C5" s="43" t="s">
        <v>379</v>
      </c>
      <c r="D5" s="59">
        <v>0.44444444444444442</v>
      </c>
      <c r="E5" s="59">
        <v>0.45833333333333331</v>
      </c>
      <c r="F5" s="59">
        <f>E5-D5</f>
        <v>1.3888888888888895E-2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4"/>
      <c r="B6" t="s">
        <v>1299</v>
      </c>
      <c r="C6" s="43" t="s">
        <v>382</v>
      </c>
      <c r="D6" s="59">
        <v>0.45833333333333331</v>
      </c>
      <c r="E6" s="59">
        <v>0.5625</v>
      </c>
      <c r="F6" s="59">
        <f>E6-D6</f>
        <v>0.10416666666666669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4"/>
      <c r="B7" s="62" t="s">
        <v>393</v>
      </c>
      <c r="C7" s="43" t="s">
        <v>386</v>
      </c>
      <c r="D7" s="59">
        <v>0.5625</v>
      </c>
      <c r="E7" s="59">
        <v>0.58333333333333337</v>
      </c>
      <c r="F7" s="59">
        <f>E7-D7</f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1300</v>
      </c>
      <c r="C8" s="43" t="s">
        <v>382</v>
      </c>
      <c r="D8" s="59">
        <v>0.58333333333333337</v>
      </c>
      <c r="E8" s="59">
        <v>0.625</v>
      </c>
      <c r="F8" s="59">
        <f>E8-D8</f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4"/>
      <c r="B9" t="s">
        <v>1301</v>
      </c>
      <c r="C9" s="43" t="s">
        <v>382</v>
      </c>
      <c r="D9" s="59">
        <v>0.625</v>
      </c>
      <c r="E9" s="59">
        <v>0.75</v>
      </c>
      <c r="F9" s="59">
        <f>E9-D9</f>
        <v>0.125</v>
      </c>
      <c r="H9" s="56" t="s">
        <v>394</v>
      </c>
      <c r="I9" s="57">
        <f>SUM(I3:I8)</f>
        <v>0.55208333333333326</v>
      </c>
    </row>
    <row r="10" spans="1:17">
      <c r="A10" s="74"/>
      <c r="B10" s="43" t="s">
        <v>1302</v>
      </c>
      <c r="C10" s="43" t="s">
        <v>382</v>
      </c>
      <c r="D10" s="59">
        <v>0.75</v>
      </c>
      <c r="E10" s="59">
        <v>0.85416666666666663</v>
      </c>
      <c r="F10" s="59">
        <f>E10-D10</f>
        <v>0.10416666666666663</v>
      </c>
      <c r="I10" s="61"/>
    </row>
    <row r="11" spans="1:17">
      <c r="A11" s="74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>E11-D11</f>
        <v>2.083333333333337E-2</v>
      </c>
      <c r="I11" s="61"/>
    </row>
    <row r="12" spans="1:17">
      <c r="A12" s="74"/>
      <c r="B12" s="43" t="s">
        <v>1303</v>
      </c>
      <c r="C12" s="43" t="s">
        <v>387</v>
      </c>
      <c r="D12" s="59">
        <v>0.875</v>
      </c>
      <c r="E12" s="59">
        <v>0.91666666666666663</v>
      </c>
      <c r="F12" s="59">
        <f>E12-D12</f>
        <v>4.166666666666663E-2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1304</v>
      </c>
      <c r="C17" s="43" t="s">
        <v>384</v>
      </c>
      <c r="D17" s="59">
        <v>0.27083333333333331</v>
      </c>
      <c r="E17" s="59">
        <v>0.5625</v>
      </c>
      <c r="F17" s="59">
        <f>E17-D17</f>
        <v>0.29166666666666669</v>
      </c>
      <c r="H17" s="57" t="s">
        <v>380</v>
      </c>
      <c r="I17" s="57" t="s">
        <v>381</v>
      </c>
    </row>
    <row r="18" spans="1:9">
      <c r="A18" s="74"/>
      <c r="B18" s="43" t="s">
        <v>1305</v>
      </c>
      <c r="C18" s="43" t="s">
        <v>382</v>
      </c>
      <c r="D18" s="59">
        <v>0.5625</v>
      </c>
      <c r="E18" s="59">
        <v>0.60416666666666663</v>
      </c>
      <c r="F18" s="59">
        <f>E18-D18</f>
        <v>4.166666666666663E-2</v>
      </c>
      <c r="H18" s="60" t="s">
        <v>382</v>
      </c>
      <c r="I18" s="59">
        <f>SUMIFS(F17:F31, C17:C31,H18)</f>
        <v>0.12500000000000011</v>
      </c>
    </row>
    <row r="19" spans="1:9">
      <c r="A19" s="74"/>
      <c r="B19" s="43" t="s">
        <v>1306</v>
      </c>
      <c r="C19" s="43" t="s">
        <v>382</v>
      </c>
      <c r="D19" s="59">
        <v>0.60416666666666663</v>
      </c>
      <c r="E19" s="59">
        <v>0.64583333333333337</v>
      </c>
      <c r="F19" s="59">
        <f>E19-D19</f>
        <v>4.1666666666666741E-2</v>
      </c>
      <c r="H19" s="60" t="s">
        <v>384</v>
      </c>
      <c r="I19" s="59">
        <f>SUMIFS(F17:F31, C17:C31,H19)</f>
        <v>0.29166666666666669</v>
      </c>
    </row>
    <row r="20" spans="1:9">
      <c r="A20" s="74"/>
      <c r="B20" t="s">
        <v>545</v>
      </c>
      <c r="C20" s="43" t="s">
        <v>386</v>
      </c>
      <c r="D20" s="59">
        <v>0.64583333333333337</v>
      </c>
      <c r="E20" s="59">
        <v>0.66666666666666663</v>
      </c>
      <c r="F20" s="59">
        <f>E20-D20</f>
        <v>2.0833333333333259E-2</v>
      </c>
      <c r="H20" s="60" t="s">
        <v>387</v>
      </c>
      <c r="I20" s="59">
        <f>SUMIFS(F17:F31, C17:C31,H20)</f>
        <v>6.25E-2</v>
      </c>
    </row>
    <row r="21" spans="1:9">
      <c r="A21" s="74"/>
      <c r="B21" s="43" t="s">
        <v>1307</v>
      </c>
      <c r="C21" s="43" t="s">
        <v>387</v>
      </c>
      <c r="D21" s="59">
        <v>0.66666666666666663</v>
      </c>
      <c r="E21" s="59">
        <v>0.72916666666666663</v>
      </c>
      <c r="F21" s="59">
        <f>E21-D21</f>
        <v>6.25E-2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1308</v>
      </c>
      <c r="C22" s="43" t="s">
        <v>382</v>
      </c>
      <c r="D22" s="59">
        <v>0.72916666666666663</v>
      </c>
      <c r="E22" s="59">
        <v>0.77083333333333337</v>
      </c>
      <c r="F22" s="59">
        <f>E22-D22</f>
        <v>4.1666666666666741E-2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2.0833333333333259E-2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0.5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1309</v>
      </c>
      <c r="C32" s="43"/>
      <c r="D32" s="59"/>
      <c r="E32" s="59"/>
      <c r="F32" s="59">
        <f>E32-D32</f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>E33-D33</f>
        <v>0</v>
      </c>
      <c r="H33" s="60" t="s">
        <v>382</v>
      </c>
      <c r="I33" s="59">
        <f>SUMIFS(F32:F46, C32:C46,H33)</f>
        <v>0.10069444444444453</v>
      </c>
    </row>
    <row r="34" spans="1:9">
      <c r="A34" s="74"/>
      <c r="B34" s="43"/>
      <c r="C34" s="43"/>
      <c r="D34" s="59"/>
      <c r="E34" s="59"/>
      <c r="F34" s="59">
        <f>E34-D34</f>
        <v>0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1310</v>
      </c>
      <c r="C35" s="43" t="s">
        <v>382</v>
      </c>
      <c r="D35" s="59">
        <v>0.68055555555555547</v>
      </c>
      <c r="E35" s="59">
        <v>0.78125</v>
      </c>
      <c r="F35" s="59">
        <f>E35-D35</f>
        <v>0.10069444444444453</v>
      </c>
      <c r="H35" s="60" t="s">
        <v>387</v>
      </c>
      <c r="I35" s="59">
        <f>SUMIFS(F32:F46, C32:C46,H35)</f>
        <v>0</v>
      </c>
    </row>
    <row r="36" spans="1:9">
      <c r="A36" s="74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0.10069444444444453</v>
      </c>
    </row>
    <row r="40" spans="1:9">
      <c r="A40" s="74"/>
      <c r="B40" s="62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>E47-D47</f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>E48-D48</f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771</v>
      </c>
      <c r="C62" s="43" t="s">
        <v>387</v>
      </c>
      <c r="D62" s="59">
        <v>0.39583333333333331</v>
      </c>
      <c r="E62" s="59">
        <v>38.40625</v>
      </c>
      <c r="F62" s="59">
        <f>E62-D62</f>
        <v>38.010416666666664</v>
      </c>
      <c r="H62" s="57" t="s">
        <v>380</v>
      </c>
      <c r="I62" s="57" t="s">
        <v>381</v>
      </c>
    </row>
    <row r="63" spans="1:9">
      <c r="A63" s="74"/>
      <c r="B63" s="64" t="s">
        <v>1311</v>
      </c>
      <c r="C63" s="43" t="s">
        <v>382</v>
      </c>
      <c r="D63" s="59">
        <v>0.40972222222222227</v>
      </c>
      <c r="E63" s="59">
        <v>0.45833333333333331</v>
      </c>
      <c r="F63" s="59">
        <f>E63-D63</f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 t="s">
        <v>502</v>
      </c>
      <c r="C64" s="43" t="s">
        <v>386</v>
      </c>
      <c r="D64" s="59">
        <v>0.45833333333333331</v>
      </c>
      <c r="E64" s="59">
        <v>0.47916666666666669</v>
      </c>
      <c r="F64" s="59">
        <f>E64-D64</f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1312</v>
      </c>
      <c r="C65" s="43" t="s">
        <v>382</v>
      </c>
      <c r="D65" s="59">
        <v>0.47916666666666669</v>
      </c>
      <c r="E65" s="59">
        <v>0.5625</v>
      </c>
      <c r="F65" s="59">
        <f>E65-D65</f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1312</v>
      </c>
      <c r="C67" s="43" t="s">
        <v>382</v>
      </c>
      <c r="D67" s="59">
        <v>0.58333333333333337</v>
      </c>
      <c r="E67" s="59">
        <v>0.6875</v>
      </c>
      <c r="F67" s="59">
        <f>E67-D67</f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0.6875</v>
      </c>
      <c r="E68" s="59">
        <v>0.72916666666666663</v>
      </c>
      <c r="F68" s="59">
        <f>E68-D68</f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 t="s">
        <v>1311</v>
      </c>
      <c r="C69" s="43" t="s">
        <v>382</v>
      </c>
      <c r="D69" s="59">
        <v>0.72916666666666663</v>
      </c>
      <c r="E69" s="59">
        <v>0.8125</v>
      </c>
      <c r="F69" s="59">
        <f>E69-D69</f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463</v>
      </c>
      <c r="C77" s="43" t="s">
        <v>387</v>
      </c>
      <c r="D77" s="59">
        <v>0.39583333333333331</v>
      </c>
      <c r="E77" s="59">
        <v>0.40277777777777773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1313</v>
      </c>
      <c r="C78" s="43" t="s">
        <v>382</v>
      </c>
      <c r="D78" s="59">
        <v>0.40277777777777773</v>
      </c>
      <c r="E78" s="59">
        <v>0.44444444444444442</v>
      </c>
      <c r="F78" s="59">
        <f>E78-D78</f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 t="s">
        <v>401</v>
      </c>
      <c r="C79" s="43" t="s">
        <v>379</v>
      </c>
      <c r="D79" s="59">
        <v>0.44444444444444442</v>
      </c>
      <c r="E79" s="59">
        <v>0.45833333333333331</v>
      </c>
      <c r="F79" s="59">
        <f>E79-D79</f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 t="s">
        <v>1314</v>
      </c>
      <c r="C80" s="43" t="s">
        <v>382</v>
      </c>
      <c r="D80" s="59">
        <v>0.45833333333333331</v>
      </c>
      <c r="E80" s="59">
        <v>0.52083333333333337</v>
      </c>
      <c r="F80" s="59">
        <f>E80-D80</f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 t="s">
        <v>393</v>
      </c>
      <c r="C81" s="43" t="s">
        <v>386</v>
      </c>
      <c r="D81" s="59">
        <v>0.53125</v>
      </c>
      <c r="E81" s="59">
        <v>0.55208333333333337</v>
      </c>
      <c r="F81" s="59">
        <f>E81-D81</f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 t="s">
        <v>1315</v>
      </c>
      <c r="C82" s="43" t="s">
        <v>382</v>
      </c>
      <c r="D82" s="59">
        <v>0.55208333333333337</v>
      </c>
      <c r="E82" s="59">
        <v>0.66666666666666663</v>
      </c>
      <c r="F82" s="59">
        <f>E82-D82</f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1316</v>
      </c>
      <c r="C83" s="43" t="s">
        <v>384</v>
      </c>
      <c r="D83" s="59">
        <v>0.66666666666666663</v>
      </c>
      <c r="E83" s="59">
        <v>0.8125</v>
      </c>
      <c r="F83" s="59">
        <f>E83-D83</f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 t="s">
        <v>1317</v>
      </c>
      <c r="C84" s="43" t="s">
        <v>382</v>
      </c>
      <c r="D84" s="59">
        <v>0.8125</v>
      </c>
      <c r="E84" s="59">
        <v>0.91666666666666663</v>
      </c>
      <c r="F84" s="59">
        <f>E84-D84</f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463</v>
      </c>
      <c r="C107" s="43" t="s">
        <v>387</v>
      </c>
      <c r="D107" s="59">
        <v>0.39583333333333331</v>
      </c>
      <c r="E107" s="59">
        <v>0.40625</v>
      </c>
      <c r="F107" s="59">
        <f>E107-D107</f>
        <v>1.0416666666666685E-2</v>
      </c>
      <c r="H107" s="57" t="s">
        <v>380</v>
      </c>
      <c r="I107" s="57" t="s">
        <v>381</v>
      </c>
    </row>
    <row r="108" spans="1:9">
      <c r="A108" s="74"/>
      <c r="B108" s="43" t="s">
        <v>1318</v>
      </c>
      <c r="C108" s="43" t="s">
        <v>387</v>
      </c>
      <c r="D108" s="59">
        <v>0.40625</v>
      </c>
      <c r="E108" s="59">
        <v>0.44444444444444442</v>
      </c>
      <c r="F108" s="59">
        <f>E108-D108</f>
        <v>3.819444444444442E-2</v>
      </c>
      <c r="H108" s="60" t="s">
        <v>382</v>
      </c>
      <c r="I108" s="59">
        <f>SUMIFS(F107:F121, C107:C121,H108)</f>
        <v>0.29513888888888884</v>
      </c>
    </row>
    <row r="109" spans="1:9">
      <c r="A109" s="74"/>
      <c r="B109" s="43" t="s">
        <v>385</v>
      </c>
      <c r="C109" s="43" t="s">
        <v>386</v>
      </c>
      <c r="D109" s="59">
        <v>0.44444444444444442</v>
      </c>
      <c r="E109" s="59">
        <v>0.46180555555555558</v>
      </c>
      <c r="F109" s="59">
        <f>E109-D109</f>
        <v>1.736111111111116E-2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1319</v>
      </c>
      <c r="C110" s="43" t="s">
        <v>382</v>
      </c>
      <c r="D110" s="59">
        <v>0.46180555555555558</v>
      </c>
      <c r="E110" s="59">
        <v>0.52083333333333337</v>
      </c>
      <c r="F110" s="59">
        <f>E110-D110</f>
        <v>5.902777777777779E-2</v>
      </c>
      <c r="H110" s="60" t="s">
        <v>387</v>
      </c>
      <c r="I110" s="59">
        <f>SUMIFS(F107:F121, C107:C121,H110)</f>
        <v>4.8611111111111105E-2</v>
      </c>
    </row>
    <row r="111" spans="1:9">
      <c r="A111" s="74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>E111-D111</f>
        <v>4.166666666666663E-2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1320</v>
      </c>
      <c r="C112" s="43" t="s">
        <v>382</v>
      </c>
      <c r="D112" s="59">
        <v>0.5625</v>
      </c>
      <c r="E112" s="59">
        <v>0.70833333333333337</v>
      </c>
      <c r="F112" s="59">
        <f>E112-D112</f>
        <v>0.14583333333333337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385</v>
      </c>
      <c r="C113" s="43" t="s">
        <v>386</v>
      </c>
      <c r="D113" s="59">
        <v>0.70833333333333337</v>
      </c>
      <c r="E113" s="59">
        <v>0.73958333333333337</v>
      </c>
      <c r="F113" s="59">
        <f>E113-D113</f>
        <v>3.125E-2</v>
      </c>
      <c r="H113" s="60" t="s">
        <v>386</v>
      </c>
      <c r="I113" s="59">
        <f>SUMIFS(F107:F121, C107:C121,H113)</f>
        <v>9.027777777777779E-2</v>
      </c>
    </row>
    <row r="114" spans="1:9">
      <c r="A114" s="74"/>
      <c r="B114" s="43" t="s">
        <v>1321</v>
      </c>
      <c r="C114" s="43" t="s">
        <v>382</v>
      </c>
      <c r="D114" s="59">
        <v>0.73958333333333337</v>
      </c>
      <c r="E114" s="59">
        <v>0.79513888888888884</v>
      </c>
      <c r="F114" s="59">
        <f>E114-D114</f>
        <v>5.5555555555555469E-2</v>
      </c>
      <c r="H114" s="56" t="s">
        <v>394</v>
      </c>
      <c r="I114" s="57">
        <f>SUM(I108:I113)</f>
        <v>0.43402777777777773</v>
      </c>
    </row>
    <row r="115" spans="1:9">
      <c r="A115" s="74"/>
      <c r="B115" s="43" t="s">
        <v>1322</v>
      </c>
      <c r="C115" s="43" t="s">
        <v>382</v>
      </c>
      <c r="D115" s="59">
        <v>0.79861111111111116</v>
      </c>
      <c r="E115" s="59">
        <v>0.83333333333333337</v>
      </c>
      <c r="F115" s="59">
        <f>E115-D115</f>
        <v>3.472222222222221E-2</v>
      </c>
      <c r="I115" s="61"/>
    </row>
    <row r="116" spans="1:9">
      <c r="A116" s="74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463</v>
      </c>
      <c r="C122" s="43" t="s">
        <v>387</v>
      </c>
      <c r="D122" s="59">
        <v>0.39583333333333331</v>
      </c>
      <c r="E122" s="59">
        <v>0.40625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74"/>
      <c r="B123" s="43" t="s">
        <v>1323</v>
      </c>
      <c r="C123" s="43" t="s">
        <v>387</v>
      </c>
      <c r="D123" s="59">
        <v>0.40625</v>
      </c>
      <c r="E123" s="59">
        <v>0.44791666666666669</v>
      </c>
      <c r="F123" s="59">
        <f>E123-D123</f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4"/>
      <c r="B125" s="43" t="s">
        <v>1324</v>
      </c>
      <c r="C125" s="43" t="s">
        <v>387</v>
      </c>
      <c r="D125" s="59">
        <v>0.47222222222222227</v>
      </c>
      <c r="E125" s="59">
        <v>0.52083333333333337</v>
      </c>
      <c r="F125" s="59">
        <f>E125-D125</f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4"/>
      <c r="B126" s="43" t="s">
        <v>406</v>
      </c>
      <c r="C126" s="43" t="s">
        <v>386</v>
      </c>
      <c r="D126" s="59">
        <v>0.52083333333333337</v>
      </c>
      <c r="E126" s="59">
        <v>0.5625</v>
      </c>
      <c r="F126" s="59">
        <f>E126-D126</f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1325</v>
      </c>
      <c r="C127" s="43" t="s">
        <v>384</v>
      </c>
      <c r="D127" s="59">
        <v>0.5625</v>
      </c>
      <c r="E127" s="59">
        <v>0.625</v>
      </c>
      <c r="F127" s="59">
        <f>E127-D127</f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1326</v>
      </c>
      <c r="C128" s="43" t="s">
        <v>384</v>
      </c>
      <c r="D128" s="59">
        <v>0.64583333333333337</v>
      </c>
      <c r="E128" s="59">
        <v>0.81944444444444453</v>
      </c>
      <c r="F128" s="59">
        <f>E128-D128</f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 t="s">
        <v>1327</v>
      </c>
      <c r="C129" s="43" t="s">
        <v>382</v>
      </c>
      <c r="D129" s="59">
        <v>0.83333333333333337</v>
      </c>
      <c r="E129" s="59">
        <v>0.875</v>
      </c>
      <c r="F129" s="59">
        <f>E129-D129</f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>E131-D131</f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>E132-D132</f>
        <v>0</v>
      </c>
    </row>
    <row r="133" spans="1:9">
      <c r="A133" s="74"/>
      <c r="B133" s="43"/>
      <c r="C133" s="43" t="s">
        <v>379</v>
      </c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1328</v>
      </c>
      <c r="C137" s="43" t="s">
        <v>382</v>
      </c>
      <c r="D137" s="59">
        <v>0.27777777777777779</v>
      </c>
      <c r="E137" s="59">
        <v>0.30555555555555552</v>
      </c>
      <c r="F137" s="59">
        <f>E137-D137</f>
        <v>2.7777777777777735E-2</v>
      </c>
      <c r="H137" s="57" t="s">
        <v>380</v>
      </c>
      <c r="I137" s="57" t="s">
        <v>381</v>
      </c>
    </row>
    <row r="138" spans="1:9">
      <c r="A138" s="74"/>
      <c r="B138" s="43" t="s">
        <v>1329</v>
      </c>
      <c r="C138" s="43" t="s">
        <v>387</v>
      </c>
      <c r="D138" s="59">
        <v>0.3125</v>
      </c>
      <c r="E138" s="59">
        <v>0.3576388888888889</v>
      </c>
      <c r="F138" s="59">
        <f>E138-D138</f>
        <v>4.5138888888888895E-2</v>
      </c>
      <c r="H138" s="60" t="s">
        <v>382</v>
      </c>
      <c r="I138" s="59">
        <f>SUMIFS(F137:F151, C137:C151,H138)</f>
        <v>0.28402777777777771</v>
      </c>
    </row>
    <row r="139" spans="1:9">
      <c r="A139" s="74"/>
      <c r="B139" s="43" t="s">
        <v>1230</v>
      </c>
      <c r="C139" s="43" t="s">
        <v>386</v>
      </c>
      <c r="D139" s="59">
        <v>0.3576388888888889</v>
      </c>
      <c r="E139" s="59">
        <v>0.38194444444444442</v>
      </c>
      <c r="F139" s="59">
        <f>E139-D139</f>
        <v>2.4305555555555525E-2</v>
      </c>
      <c r="H139" s="60" t="s">
        <v>384</v>
      </c>
      <c r="I139" s="59">
        <f>SUMIFS(F137:F151, C137:C151,H139)</f>
        <v>8.4722222222222254E-2</v>
      </c>
    </row>
    <row r="140" spans="1:9">
      <c r="A140" s="74"/>
      <c r="B140" s="43" t="s">
        <v>1330</v>
      </c>
      <c r="C140" s="43" t="s">
        <v>384</v>
      </c>
      <c r="D140" s="59">
        <v>0.38263888888888892</v>
      </c>
      <c r="E140" s="59">
        <v>0.3923611111111111</v>
      </c>
      <c r="F140" s="59">
        <f>E140-D140</f>
        <v>9.7222222222221877E-3</v>
      </c>
      <c r="H140" s="60" t="s">
        <v>387</v>
      </c>
      <c r="I140" s="59">
        <f>SUMIFS(F137:F151, C137:C151,H140)</f>
        <v>0.11527777777777781</v>
      </c>
    </row>
    <row r="141" spans="1:9">
      <c r="A141" s="74"/>
      <c r="B141" s="43" t="s">
        <v>771</v>
      </c>
      <c r="C141" s="43" t="s">
        <v>387</v>
      </c>
      <c r="D141" s="59">
        <v>0.39583333333333331</v>
      </c>
      <c r="E141" s="59">
        <v>0.40625</v>
      </c>
      <c r="F141" s="59">
        <f>E141-D141</f>
        <v>1.0416666666666685E-2</v>
      </c>
      <c r="H141" s="60" t="s">
        <v>379</v>
      </c>
      <c r="I141" s="59">
        <f>SUMIFS(F137:F151, C137:C151,H141)</f>
        <v>1.3888888888888895E-2</v>
      </c>
    </row>
    <row r="142" spans="1:9">
      <c r="A142" s="74"/>
      <c r="B142" t="s">
        <v>1331</v>
      </c>
      <c r="C142" s="43" t="s">
        <v>382</v>
      </c>
      <c r="D142" s="59">
        <v>0.40972222222222227</v>
      </c>
      <c r="E142" s="59">
        <v>0.43055555555555558</v>
      </c>
      <c r="F142" s="59">
        <f>E142-D142</f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385</v>
      </c>
      <c r="C143" s="43" t="s">
        <v>386</v>
      </c>
      <c r="D143" s="59">
        <v>0.43055555555555558</v>
      </c>
      <c r="E143" s="59">
        <v>0.4375</v>
      </c>
      <c r="F143" s="59">
        <f>E143-D143</f>
        <v>6.9444444444444198E-3</v>
      </c>
      <c r="H143" s="60" t="s">
        <v>386</v>
      </c>
      <c r="I143" s="59">
        <f>SUMIFS(F137:F151, C137:C151,H143)</f>
        <v>5.8333333333333182E-2</v>
      </c>
    </row>
    <row r="144" spans="1:9">
      <c r="A144" s="74"/>
      <c r="B144" s="62" t="s">
        <v>401</v>
      </c>
      <c r="C144" s="43" t="s">
        <v>379</v>
      </c>
      <c r="D144" s="59">
        <v>0.44444444444444442</v>
      </c>
      <c r="E144" s="59">
        <v>0.45833333333333331</v>
      </c>
      <c r="F144" s="59">
        <f>E144-D144</f>
        <v>1.3888888888888895E-2</v>
      </c>
      <c r="H144" s="56" t="s">
        <v>394</v>
      </c>
      <c r="I144" s="57">
        <f>SUM(I138:I143)</f>
        <v>0.55624999999999991</v>
      </c>
    </row>
    <row r="145" spans="1:9">
      <c r="A145" s="74"/>
      <c r="B145" s="43" t="s">
        <v>1332</v>
      </c>
      <c r="C145" s="43" t="s">
        <v>382</v>
      </c>
      <c r="D145" s="59">
        <v>0.4597222222222222</v>
      </c>
      <c r="E145" s="59">
        <v>0.55208333333333337</v>
      </c>
      <c r="F145" s="59">
        <f>E145-D145</f>
        <v>9.2361111111111172E-2</v>
      </c>
      <c r="I145" s="61"/>
    </row>
    <row r="146" spans="1:9">
      <c r="A146" s="74"/>
      <c r="B146" s="43" t="s">
        <v>406</v>
      </c>
      <c r="C146" s="43" t="s">
        <v>386</v>
      </c>
      <c r="D146" s="59">
        <v>0.55555555555555558</v>
      </c>
      <c r="E146" s="59">
        <v>0.58263888888888882</v>
      </c>
      <c r="F146" s="59">
        <f>E146-D146</f>
        <v>2.7083333333333237E-2</v>
      </c>
      <c r="I146" s="61"/>
    </row>
    <row r="147" spans="1:9">
      <c r="A147" s="74"/>
      <c r="B147" s="43" t="s">
        <v>1333</v>
      </c>
      <c r="C147" s="43" t="s">
        <v>387</v>
      </c>
      <c r="D147" s="59">
        <v>0.58333333333333337</v>
      </c>
      <c r="E147" s="59">
        <v>0.6430555555555556</v>
      </c>
      <c r="F147" s="59">
        <f>E147-D147</f>
        <v>5.9722222222222232E-2</v>
      </c>
    </row>
    <row r="148" spans="1:9">
      <c r="A148" s="74"/>
      <c r="B148" s="43" t="s">
        <v>1332</v>
      </c>
      <c r="C148" s="43" t="s">
        <v>382</v>
      </c>
      <c r="D148" s="59">
        <v>0.64583333333333337</v>
      </c>
      <c r="E148" s="59">
        <v>0.78888888888888886</v>
      </c>
      <c r="F148" s="59">
        <f>E148-D148</f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 t="s">
        <v>1334</v>
      </c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>
        <v>0</v>
      </c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A6F4EB10-6A5C-4940-912B-B7B56AC818F7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F8BB0-1B9A-4ED0-8994-C5294C88EF33}">
  <dimension ref="A1:Q167"/>
  <sheetViews>
    <sheetView topLeftCell="A26" workbookViewId="0">
      <selection activeCell="F36" sqref="F3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1335</v>
      </c>
      <c r="C2" s="43"/>
      <c r="D2" s="59">
        <v>0.375</v>
      </c>
      <c r="E2" s="59">
        <v>0.77083333333333337</v>
      </c>
      <c r="F2" s="59">
        <f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1336</v>
      </c>
      <c r="C3" s="43" t="s">
        <v>382</v>
      </c>
      <c r="D3" s="59">
        <v>0.8125</v>
      </c>
      <c r="E3" s="59">
        <v>0.89583333333333337</v>
      </c>
      <c r="F3" s="59">
        <f>E3-D3</f>
        <v>8.333333333333337E-2</v>
      </c>
      <c r="H3" s="60" t="s">
        <v>382</v>
      </c>
      <c r="I3" s="59">
        <f>SUMIFS(F2:F16, C2:C16,H3)</f>
        <v>8.333333333333337E-2</v>
      </c>
      <c r="Q3" t="s">
        <v>384</v>
      </c>
    </row>
    <row r="4" spans="1:17">
      <c r="A4" s="74"/>
      <c r="B4" s="43"/>
      <c r="C4" s="43"/>
      <c r="D4" s="59">
        <v>0.40625</v>
      </c>
      <c r="E4" s="59">
        <v>0.44444444444444442</v>
      </c>
      <c r="F4" s="59">
        <f>E4-D4</f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C5" s="43"/>
      <c r="D5" s="59">
        <v>0.44444444444444442</v>
      </c>
      <c r="E5" s="59">
        <v>0.45833333333333331</v>
      </c>
      <c r="F5" s="59">
        <f>E5-D5</f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C6" s="43"/>
      <c r="D6" s="59">
        <v>0.45833333333333331</v>
      </c>
      <c r="E6" s="59">
        <v>0.5625</v>
      </c>
      <c r="F6" s="59">
        <f>E6-D6</f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>
        <v>0.5625</v>
      </c>
      <c r="E7" s="59">
        <v>0.58333333333333337</v>
      </c>
      <c r="F7" s="59">
        <f>E7-D7</f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>
        <v>0.58333333333333337</v>
      </c>
      <c r="E8" s="59">
        <v>0.625</v>
      </c>
      <c r="F8" s="59">
        <f>E8-D8</f>
        <v>4.166666666666663E-2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>
        <v>0.625</v>
      </c>
      <c r="E9" s="59">
        <v>0.75</v>
      </c>
      <c r="F9" s="59">
        <f>E9-D9</f>
        <v>0.125</v>
      </c>
      <c r="H9" s="56" t="s">
        <v>394</v>
      </c>
      <c r="I9" s="57">
        <f>SUM(I3:I8)</f>
        <v>8.333333333333337E-2</v>
      </c>
    </row>
    <row r="10" spans="1:17">
      <c r="A10" s="74"/>
      <c r="B10" s="43"/>
      <c r="C10" s="43"/>
      <c r="D10" s="59">
        <v>0.75</v>
      </c>
      <c r="E10" s="59">
        <v>0.85416666666666663</v>
      </c>
      <c r="F10" s="59">
        <f>E10-D10</f>
        <v>0.10416666666666663</v>
      </c>
      <c r="I10" s="61"/>
    </row>
    <row r="11" spans="1:17">
      <c r="A11" s="74"/>
      <c r="B11" s="43"/>
      <c r="C11" s="43"/>
      <c r="D11" s="59">
        <v>0.85416666666666663</v>
      </c>
      <c r="E11" s="59">
        <v>0.875</v>
      </c>
      <c r="F11" s="59">
        <f>E11-D11</f>
        <v>2.083333333333337E-2</v>
      </c>
      <c r="I11" s="61"/>
    </row>
    <row r="12" spans="1:17">
      <c r="A12" s="74"/>
      <c r="B12" s="43"/>
      <c r="C12" s="43"/>
      <c r="D12" s="59">
        <v>0.875</v>
      </c>
      <c r="E12" s="59">
        <v>0.91666666666666663</v>
      </c>
      <c r="F12" s="59">
        <f>E12-D12</f>
        <v>4.166666666666663E-2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1337</v>
      </c>
      <c r="C32" s="43" t="s">
        <v>382</v>
      </c>
      <c r="D32" s="59">
        <v>0.36249999999999999</v>
      </c>
      <c r="E32" s="59">
        <v>0.47569444444444442</v>
      </c>
      <c r="F32" s="59">
        <f>E32-D32</f>
        <v>0.11319444444444443</v>
      </c>
      <c r="H32" s="57" t="s">
        <v>380</v>
      </c>
      <c r="I32" s="57" t="s">
        <v>381</v>
      </c>
    </row>
    <row r="33" spans="1:9">
      <c r="A33" s="74"/>
      <c r="B33" s="43" t="s">
        <v>1338</v>
      </c>
      <c r="C33" s="43" t="s">
        <v>382</v>
      </c>
      <c r="D33" s="59">
        <v>0.47569444444444442</v>
      </c>
      <c r="E33" s="59">
        <v>0.55208333333333337</v>
      </c>
      <c r="F33" s="59">
        <f>E33-D33</f>
        <v>7.6388888888888951E-2</v>
      </c>
      <c r="H33" s="60" t="s">
        <v>382</v>
      </c>
      <c r="I33" s="59">
        <f>SUMIFS(F32:F46, C32:C46,H33)</f>
        <v>0.25347222222222215</v>
      </c>
    </row>
    <row r="34" spans="1:9">
      <c r="A34" s="74"/>
      <c r="B34" s="43" t="s">
        <v>393</v>
      </c>
      <c r="C34" s="43" t="s">
        <v>386</v>
      </c>
      <c r="D34" s="59">
        <v>0.55208333333333337</v>
      </c>
      <c r="E34" s="59">
        <v>0.61111111111111105</v>
      </c>
      <c r="F34" s="59">
        <f>E34-D34</f>
        <v>5.9027777777777679E-2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1339</v>
      </c>
      <c r="C35" s="43" t="s">
        <v>387</v>
      </c>
      <c r="D35" s="59">
        <v>0.61111111111111105</v>
      </c>
      <c r="E35" s="59">
        <v>0.65625</v>
      </c>
      <c r="F35" s="59">
        <f>E35-D35</f>
        <v>4.5138888888888951E-2</v>
      </c>
      <c r="H35" s="60" t="s">
        <v>387</v>
      </c>
      <c r="I35" s="59">
        <f>SUMIFS(F32:F46, C32:C46,H35)</f>
        <v>4.5138888888888951E-2</v>
      </c>
    </row>
    <row r="36" spans="1:9">
      <c r="A36" s="74"/>
      <c r="B36" t="s">
        <v>1340</v>
      </c>
      <c r="C36" s="43" t="s">
        <v>382</v>
      </c>
      <c r="D36" s="59">
        <v>0.66805555555555562</v>
      </c>
      <c r="E36" s="59">
        <v>0.7319444444444444</v>
      </c>
      <c r="F36" s="59">
        <f>E36-D36</f>
        <v>6.3888888888888773E-2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5.9027777777777679E-2</v>
      </c>
    </row>
    <row r="39" spans="1:9">
      <c r="A39" s="74"/>
      <c r="B39" s="62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0.35763888888888878</v>
      </c>
    </row>
    <row r="40" spans="1:9">
      <c r="A40" s="74"/>
      <c r="B40" s="62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>E47-D47</f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>E48-D48</f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>E63-D63</f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>E64-D64</f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>E65-D65</f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>E67-D67</f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>E68-D68</f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>E69-D69</f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/>
      <c r="C77" s="43" t="s">
        <v>387</v>
      </c>
      <c r="D77" s="59">
        <v>0.39583333333333331</v>
      </c>
      <c r="E77" s="59">
        <v>0.40277777777777773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 t="s">
        <v>382</v>
      </c>
      <c r="D78" s="59">
        <v>0.40277777777777773</v>
      </c>
      <c r="E78" s="59">
        <v>0.44444444444444442</v>
      </c>
      <c r="F78" s="59">
        <f>E78-D78</f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/>
      <c r="C79" s="43" t="s">
        <v>379</v>
      </c>
      <c r="D79" s="59">
        <v>0.44444444444444442</v>
      </c>
      <c r="E79" s="59">
        <v>0.45833333333333331</v>
      </c>
      <c r="F79" s="59">
        <f>E79-D79</f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/>
      <c r="C80" s="43" t="s">
        <v>382</v>
      </c>
      <c r="D80" s="59">
        <v>0.45833333333333331</v>
      </c>
      <c r="E80" s="59">
        <v>0.52083333333333337</v>
      </c>
      <c r="F80" s="59">
        <f>E80-D80</f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/>
      <c r="C81" s="43" t="s">
        <v>386</v>
      </c>
      <c r="D81" s="59">
        <v>0.53125</v>
      </c>
      <c r="E81" s="59">
        <v>0.55208333333333337</v>
      </c>
      <c r="F81" s="59">
        <f>E81-D81</f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 t="s">
        <v>382</v>
      </c>
      <c r="D82" s="59">
        <v>0.55208333333333337</v>
      </c>
      <c r="E82" s="59">
        <v>0.66666666666666663</v>
      </c>
      <c r="F82" s="59">
        <f>E82-D82</f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384</v>
      </c>
      <c r="D83" s="59">
        <v>0.66666666666666663</v>
      </c>
      <c r="E83" s="59">
        <v>0.8125</v>
      </c>
      <c r="F83" s="59">
        <f>E83-D83</f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/>
      <c r="C84" s="43" t="s">
        <v>382</v>
      </c>
      <c r="D84" s="59">
        <v>0.8125</v>
      </c>
      <c r="E84" s="59">
        <v>0.91666666666666663</v>
      </c>
      <c r="F84" s="59">
        <f>E84-D84</f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/>
      <c r="C107" s="43" t="s">
        <v>387</v>
      </c>
      <c r="D107" s="59">
        <v>0.39583333333333331</v>
      </c>
      <c r="E107" s="59">
        <v>0.40625</v>
      </c>
      <c r="F107" s="59">
        <f>E107-D107</f>
        <v>1.0416666666666685E-2</v>
      </c>
      <c r="H107" s="57" t="s">
        <v>380</v>
      </c>
      <c r="I107" s="57" t="s">
        <v>381</v>
      </c>
    </row>
    <row r="108" spans="1:9">
      <c r="A108" s="74"/>
      <c r="B108" s="43"/>
      <c r="C108" s="43" t="s">
        <v>387</v>
      </c>
      <c r="D108" s="59">
        <v>0.40625</v>
      </c>
      <c r="E108" s="59">
        <v>0.44444444444444442</v>
      </c>
      <c r="F108" s="59">
        <f>E108-D108</f>
        <v>3.819444444444442E-2</v>
      </c>
      <c r="H108" s="60" t="s">
        <v>382</v>
      </c>
      <c r="I108" s="59">
        <f>SUMIFS(F107:F121, C107:C121,H108)</f>
        <v>0.29513888888888884</v>
      </c>
    </row>
    <row r="109" spans="1:9">
      <c r="A109" s="74"/>
      <c r="B109" s="43"/>
      <c r="C109" s="43" t="s">
        <v>386</v>
      </c>
      <c r="D109" s="59">
        <v>0.44444444444444442</v>
      </c>
      <c r="E109" s="59">
        <v>0.46180555555555558</v>
      </c>
      <c r="F109" s="59">
        <f>E109-D109</f>
        <v>1.736111111111116E-2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 t="s">
        <v>382</v>
      </c>
      <c r="D110" s="59">
        <v>0.46180555555555558</v>
      </c>
      <c r="E110" s="59">
        <v>0.52083333333333337</v>
      </c>
      <c r="F110" s="59">
        <f>E110-D110</f>
        <v>5.902777777777779E-2</v>
      </c>
      <c r="H110" s="60" t="s">
        <v>387</v>
      </c>
      <c r="I110" s="59">
        <f>SUMIFS(F107:F121, C107:C121,H110)</f>
        <v>4.8611111111111105E-2</v>
      </c>
    </row>
    <row r="111" spans="1:9">
      <c r="A111" s="74"/>
      <c r="B111" s="43"/>
      <c r="C111" s="43" t="s">
        <v>386</v>
      </c>
      <c r="D111" s="59">
        <v>0.52083333333333337</v>
      </c>
      <c r="E111" s="59">
        <v>0.5625</v>
      </c>
      <c r="F111" s="59">
        <f>E111-D111</f>
        <v>4.166666666666663E-2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>
        <v>0.5625</v>
      </c>
      <c r="E112" s="59">
        <v>0.70833333333333337</v>
      </c>
      <c r="F112" s="59">
        <f>E112-D112</f>
        <v>0.14583333333333337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>
        <v>0.70833333333333337</v>
      </c>
      <c r="E113" s="59">
        <v>0.73958333333333337</v>
      </c>
      <c r="F113" s="59">
        <f>E113-D113</f>
        <v>3.125E-2</v>
      </c>
      <c r="H113" s="60" t="s">
        <v>386</v>
      </c>
      <c r="I113" s="59">
        <f>SUMIFS(F107:F121, C107:C121,H113)</f>
        <v>9.027777777777779E-2</v>
      </c>
    </row>
    <row r="114" spans="1:9">
      <c r="A114" s="74"/>
      <c r="B114" s="43"/>
      <c r="C114" s="43" t="s">
        <v>382</v>
      </c>
      <c r="D114" s="59">
        <v>0.73958333333333337</v>
      </c>
      <c r="E114" s="59">
        <v>0.79513888888888884</v>
      </c>
      <c r="F114" s="59">
        <f>E114-D114</f>
        <v>5.5555555555555469E-2</v>
      </c>
      <c r="H114" s="56" t="s">
        <v>394</v>
      </c>
      <c r="I114" s="57">
        <f>SUM(I108:I113)</f>
        <v>0.43402777777777773</v>
      </c>
    </row>
    <row r="115" spans="1:9">
      <c r="A115" s="74"/>
      <c r="B115" s="43"/>
      <c r="C115" s="43" t="s">
        <v>382</v>
      </c>
      <c r="D115" s="59">
        <v>0.79861111111111116</v>
      </c>
      <c r="E115" s="59">
        <v>0.83333333333333337</v>
      </c>
      <c r="F115" s="59">
        <f>E115-D115</f>
        <v>3.472222222222221E-2</v>
      </c>
      <c r="I115" s="61"/>
    </row>
    <row r="116" spans="1:9">
      <c r="A116" s="74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>E123-D123</f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>E125-D125</f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>E126-D126</f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 t="s">
        <v>384</v>
      </c>
      <c r="D127" s="59">
        <v>0.5625</v>
      </c>
      <c r="E127" s="59">
        <v>0.625</v>
      </c>
      <c r="F127" s="59">
        <f>E127-D127</f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>E128-D128</f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>E129-D129</f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>E131-D131</f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>E132-D132</f>
        <v>0</v>
      </c>
    </row>
    <row r="133" spans="1:9">
      <c r="A133" s="74"/>
      <c r="B133" s="43"/>
      <c r="C133" s="43" t="s">
        <v>379</v>
      </c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1341</v>
      </c>
      <c r="C137" s="43"/>
      <c r="D137" s="59"/>
      <c r="E137" s="59"/>
      <c r="F137" s="59">
        <f>E137-D137</f>
        <v>0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/>
      <c r="E138" s="59"/>
      <c r="F138" s="59">
        <f>E138-D138</f>
        <v>0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/>
      <c r="E139" s="59"/>
      <c r="F139" s="59">
        <f>E139-D139</f>
        <v>0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/>
      <c r="E140" s="59"/>
      <c r="F140" s="59">
        <f>E140-D140</f>
        <v>0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/>
      <c r="E141" s="59"/>
      <c r="F141" s="59">
        <f>E141-D141</f>
        <v>0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/>
      <c r="E142" s="59"/>
      <c r="F142" s="59">
        <f>E142-D142</f>
        <v>0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/>
      <c r="E143" s="59"/>
      <c r="F143" s="59">
        <f>E143-D143</f>
        <v>0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/>
      <c r="E144" s="59"/>
      <c r="F144" s="59">
        <f>E144-D144</f>
        <v>0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/>
      <c r="E145" s="59"/>
      <c r="F145" s="59">
        <f>E145-D145</f>
        <v>0</v>
      </c>
      <c r="I145" s="61"/>
    </row>
    <row r="146" spans="1:9">
      <c r="A146" s="74"/>
      <c r="B146" s="43"/>
      <c r="C146" s="43"/>
      <c r="D146" s="59"/>
      <c r="E146" s="59"/>
      <c r="F146" s="59">
        <f>E146-D146</f>
        <v>0</v>
      </c>
      <c r="I146" s="61"/>
    </row>
    <row r="147" spans="1:9">
      <c r="A147" s="74"/>
      <c r="B147" s="43"/>
      <c r="C147" s="43"/>
      <c r="D147" s="59"/>
      <c r="E147" s="59"/>
      <c r="F147" s="59">
        <f>E147-D147</f>
        <v>0</v>
      </c>
    </row>
    <row r="148" spans="1:9">
      <c r="A148" s="74"/>
      <c r="B148" s="43"/>
      <c r="C148" s="43"/>
      <c r="D148" s="59"/>
      <c r="E148" s="59"/>
      <c r="F148" s="59">
        <f>E148-D148</f>
        <v>0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>
        <f>E150-D150</f>
        <v>0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>
        <v>0</v>
      </c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B94D91A0-459E-4552-BFA7-F9DCAE1EE510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144A7-1700-490E-B1DB-8E5BD7313B68}">
  <dimension ref="A1:Q167"/>
  <sheetViews>
    <sheetView topLeftCell="A26" workbookViewId="0">
      <selection activeCell="N35" sqref="N3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1335</v>
      </c>
      <c r="C2" s="43"/>
      <c r="D2" s="59">
        <v>0.375</v>
      </c>
      <c r="E2" s="59">
        <v>0.77083333333333337</v>
      </c>
      <c r="F2" s="59">
        <f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1336</v>
      </c>
      <c r="C3" s="43" t="s">
        <v>382</v>
      </c>
      <c r="D3" s="59">
        <v>0.8125</v>
      </c>
      <c r="E3" s="59">
        <v>0.89583333333333337</v>
      </c>
      <c r="F3" s="59">
        <f>E3-D3</f>
        <v>8.333333333333337E-2</v>
      </c>
      <c r="H3" s="60" t="s">
        <v>382</v>
      </c>
      <c r="I3" s="59">
        <f>SUMIFS(F2:F16, C2:C16,H3)</f>
        <v>8.333333333333337E-2</v>
      </c>
      <c r="Q3" t="s">
        <v>384</v>
      </c>
    </row>
    <row r="4" spans="1:17">
      <c r="A4" s="74"/>
      <c r="B4" s="43"/>
      <c r="C4" s="43"/>
      <c r="D4" s="59">
        <v>0.40625</v>
      </c>
      <c r="E4" s="59">
        <v>0.44444444444444442</v>
      </c>
      <c r="F4" s="59">
        <f>E4-D4</f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C5" s="43"/>
      <c r="D5" s="59">
        <v>0.44444444444444442</v>
      </c>
      <c r="E5" s="59">
        <v>0.45833333333333331</v>
      </c>
      <c r="F5" s="59">
        <f>E5-D5</f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C6" s="43"/>
      <c r="D6" s="59">
        <v>0.45833333333333331</v>
      </c>
      <c r="E6" s="59">
        <v>0.5625</v>
      </c>
      <c r="F6" s="59">
        <f>E6-D6</f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>
        <v>0.5625</v>
      </c>
      <c r="E7" s="59">
        <v>0.58333333333333337</v>
      </c>
      <c r="F7" s="59">
        <f>E7-D7</f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>
        <v>0.58333333333333337</v>
      </c>
      <c r="E8" s="59">
        <v>0.625</v>
      </c>
      <c r="F8" s="59">
        <f>E8-D8</f>
        <v>4.166666666666663E-2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>
        <v>0.625</v>
      </c>
      <c r="E9" s="59">
        <v>0.75</v>
      </c>
      <c r="F9" s="59">
        <f>E9-D9</f>
        <v>0.125</v>
      </c>
      <c r="H9" s="56" t="s">
        <v>394</v>
      </c>
      <c r="I9" s="57">
        <f>SUM(I3:I8)</f>
        <v>8.333333333333337E-2</v>
      </c>
    </row>
    <row r="10" spans="1:17">
      <c r="A10" s="74"/>
      <c r="B10" s="43"/>
      <c r="C10" s="43"/>
      <c r="D10" s="59">
        <v>0.75</v>
      </c>
      <c r="E10" s="59">
        <v>0.85416666666666663</v>
      </c>
      <c r="F10" s="59">
        <f>E10-D10</f>
        <v>0.10416666666666663</v>
      </c>
      <c r="I10" s="61"/>
    </row>
    <row r="11" spans="1:17">
      <c r="A11" s="74"/>
      <c r="B11" s="43"/>
      <c r="C11" s="43"/>
      <c r="D11" s="59">
        <v>0.85416666666666663</v>
      </c>
      <c r="E11" s="59">
        <v>0.875</v>
      </c>
      <c r="F11" s="59">
        <f>E11-D11</f>
        <v>2.083333333333337E-2</v>
      </c>
      <c r="I11" s="61"/>
    </row>
    <row r="12" spans="1:17">
      <c r="A12" s="74"/>
      <c r="B12" s="43"/>
      <c r="C12" s="43"/>
      <c r="D12" s="59">
        <v>0.875</v>
      </c>
      <c r="E12" s="59">
        <v>0.91666666666666663</v>
      </c>
      <c r="F12" s="59">
        <f>E12-D12</f>
        <v>4.166666666666663E-2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1342</v>
      </c>
      <c r="C32" s="43"/>
      <c r="D32" s="59"/>
      <c r="E32" s="59"/>
      <c r="F32" s="59">
        <f>E32-D32</f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>E33-D33</f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>E34-D34</f>
        <v>0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1343</v>
      </c>
      <c r="C35" s="43" t="s">
        <v>387</v>
      </c>
      <c r="D35" s="59">
        <v>0.73263888888888884</v>
      </c>
      <c r="E35" s="59">
        <v>0.80208333333333337</v>
      </c>
      <c r="F35" s="59">
        <f>E35-D35</f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>E47-D47</f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>E48-D48</f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>E63-D63</f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>E64-D64</f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>E65-D65</f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>E67-D67</f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>E68-D68</f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>E69-D69</f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/>
      <c r="C77" s="43" t="s">
        <v>387</v>
      </c>
      <c r="D77" s="59">
        <v>0.39583333333333331</v>
      </c>
      <c r="E77" s="59">
        <v>0.40277777777777773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 t="s">
        <v>382</v>
      </c>
      <c r="D78" s="59">
        <v>0.40277777777777773</v>
      </c>
      <c r="E78" s="59">
        <v>0.44444444444444442</v>
      </c>
      <c r="F78" s="59">
        <f>E78-D78</f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/>
      <c r="C79" s="43" t="s">
        <v>379</v>
      </c>
      <c r="D79" s="59">
        <v>0.44444444444444442</v>
      </c>
      <c r="E79" s="59">
        <v>0.45833333333333331</v>
      </c>
      <c r="F79" s="59">
        <f>E79-D79</f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/>
      <c r="C80" s="43" t="s">
        <v>382</v>
      </c>
      <c r="D80" s="59">
        <v>0.45833333333333331</v>
      </c>
      <c r="E80" s="59">
        <v>0.52083333333333337</v>
      </c>
      <c r="F80" s="59">
        <f>E80-D80</f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/>
      <c r="C81" s="43" t="s">
        <v>386</v>
      </c>
      <c r="D81" s="59">
        <v>0.53125</v>
      </c>
      <c r="E81" s="59">
        <v>0.55208333333333337</v>
      </c>
      <c r="F81" s="59">
        <f>E81-D81</f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 t="s">
        <v>382</v>
      </c>
      <c r="D82" s="59">
        <v>0.55208333333333337</v>
      </c>
      <c r="E82" s="59">
        <v>0.66666666666666663</v>
      </c>
      <c r="F82" s="59">
        <f>E82-D82</f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384</v>
      </c>
      <c r="D83" s="59">
        <v>0.66666666666666663</v>
      </c>
      <c r="E83" s="59">
        <v>0.8125</v>
      </c>
      <c r="F83" s="59">
        <f>E83-D83</f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/>
      <c r="C84" s="43" t="s">
        <v>382</v>
      </c>
      <c r="D84" s="59">
        <v>0.8125</v>
      </c>
      <c r="E84" s="59">
        <v>0.91666666666666663</v>
      </c>
      <c r="F84" s="59">
        <f>E84-D84</f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/>
      <c r="C107" s="43" t="s">
        <v>387</v>
      </c>
      <c r="D107" s="59">
        <v>0.39583333333333331</v>
      </c>
      <c r="E107" s="59">
        <v>0.40625</v>
      </c>
      <c r="F107" s="59">
        <f>E107-D107</f>
        <v>1.0416666666666685E-2</v>
      </c>
      <c r="H107" s="57" t="s">
        <v>380</v>
      </c>
      <c r="I107" s="57" t="s">
        <v>381</v>
      </c>
    </row>
    <row r="108" spans="1:9">
      <c r="A108" s="74"/>
      <c r="B108" s="43"/>
      <c r="C108" s="43" t="s">
        <v>387</v>
      </c>
      <c r="D108" s="59">
        <v>0.40625</v>
      </c>
      <c r="E108" s="59">
        <v>0.44444444444444442</v>
      </c>
      <c r="F108" s="59">
        <f>E108-D108</f>
        <v>3.819444444444442E-2</v>
      </c>
      <c r="H108" s="60" t="s">
        <v>382</v>
      </c>
      <c r="I108" s="59">
        <f>SUMIFS(F107:F121, C107:C121,H108)</f>
        <v>0.29513888888888884</v>
      </c>
    </row>
    <row r="109" spans="1:9">
      <c r="A109" s="74"/>
      <c r="B109" s="43"/>
      <c r="C109" s="43" t="s">
        <v>386</v>
      </c>
      <c r="D109" s="59">
        <v>0.44444444444444442</v>
      </c>
      <c r="E109" s="59">
        <v>0.46180555555555558</v>
      </c>
      <c r="F109" s="59">
        <f>E109-D109</f>
        <v>1.736111111111116E-2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 t="s">
        <v>382</v>
      </c>
      <c r="D110" s="59">
        <v>0.46180555555555558</v>
      </c>
      <c r="E110" s="59">
        <v>0.52083333333333337</v>
      </c>
      <c r="F110" s="59">
        <f>E110-D110</f>
        <v>5.902777777777779E-2</v>
      </c>
      <c r="H110" s="60" t="s">
        <v>387</v>
      </c>
      <c r="I110" s="59">
        <f>SUMIFS(F107:F121, C107:C121,H110)</f>
        <v>4.8611111111111105E-2</v>
      </c>
    </row>
    <row r="111" spans="1:9">
      <c r="A111" s="74"/>
      <c r="B111" s="43"/>
      <c r="C111" s="43" t="s">
        <v>386</v>
      </c>
      <c r="D111" s="59">
        <v>0.52083333333333337</v>
      </c>
      <c r="E111" s="59">
        <v>0.5625</v>
      </c>
      <c r="F111" s="59">
        <f>E111-D111</f>
        <v>4.166666666666663E-2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>
        <v>0.5625</v>
      </c>
      <c r="E112" s="59">
        <v>0.70833333333333337</v>
      </c>
      <c r="F112" s="59">
        <f>E112-D112</f>
        <v>0.14583333333333337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>
        <v>0.70833333333333337</v>
      </c>
      <c r="E113" s="59">
        <v>0.73958333333333337</v>
      </c>
      <c r="F113" s="59">
        <f>E113-D113</f>
        <v>3.125E-2</v>
      </c>
      <c r="H113" s="60" t="s">
        <v>386</v>
      </c>
      <c r="I113" s="59">
        <f>SUMIFS(F107:F121, C107:C121,H113)</f>
        <v>9.027777777777779E-2</v>
      </c>
    </row>
    <row r="114" spans="1:9">
      <c r="A114" s="74"/>
      <c r="B114" s="43"/>
      <c r="C114" s="43" t="s">
        <v>382</v>
      </c>
      <c r="D114" s="59">
        <v>0.73958333333333337</v>
      </c>
      <c r="E114" s="59">
        <v>0.79513888888888884</v>
      </c>
      <c r="F114" s="59">
        <f>E114-D114</f>
        <v>5.5555555555555469E-2</v>
      </c>
      <c r="H114" s="56" t="s">
        <v>394</v>
      </c>
      <c r="I114" s="57">
        <f>SUM(I108:I113)</f>
        <v>0.43402777777777773</v>
      </c>
    </row>
    <row r="115" spans="1:9">
      <c r="A115" s="74"/>
      <c r="B115" s="43"/>
      <c r="C115" s="43" t="s">
        <v>382</v>
      </c>
      <c r="D115" s="59">
        <v>0.79861111111111116</v>
      </c>
      <c r="E115" s="59">
        <v>0.83333333333333337</v>
      </c>
      <c r="F115" s="59">
        <f>E115-D115</f>
        <v>3.472222222222221E-2</v>
      </c>
      <c r="I115" s="61"/>
    </row>
    <row r="116" spans="1:9">
      <c r="A116" s="74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>E123-D123</f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>E125-D125</f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>E126-D126</f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 t="s">
        <v>384</v>
      </c>
      <c r="D127" s="59">
        <v>0.5625</v>
      </c>
      <c r="E127" s="59">
        <v>0.625</v>
      </c>
      <c r="F127" s="59">
        <f>E127-D127</f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>E128-D128</f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>E129-D129</f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>E131-D131</f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>E132-D132</f>
        <v>0</v>
      </c>
    </row>
    <row r="133" spans="1:9">
      <c r="A133" s="74"/>
      <c r="B133" s="43"/>
      <c r="C133" s="43" t="s">
        <v>379</v>
      </c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/>
      <c r="C137" s="43" t="s">
        <v>382</v>
      </c>
      <c r="D137" s="59">
        <v>0.27777777777777779</v>
      </c>
      <c r="E137" s="59">
        <v>0.30555555555555552</v>
      </c>
      <c r="F137" s="59">
        <f>E137-D137</f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 t="s">
        <v>387</v>
      </c>
      <c r="D138" s="59">
        <v>0.3125</v>
      </c>
      <c r="E138" s="59">
        <v>0.3576388888888889</v>
      </c>
      <c r="F138" s="59">
        <f>E138-D138</f>
        <v>4.5138888888888895E-2</v>
      </c>
      <c r="H138" s="60" t="s">
        <v>382</v>
      </c>
      <c r="I138" s="59">
        <f>SUMIFS(F137:F151, C137:C151,H138)</f>
        <v>0.28402777777777771</v>
      </c>
    </row>
    <row r="139" spans="1:9">
      <c r="A139" s="74"/>
      <c r="B139" s="43"/>
      <c r="C139" s="43" t="s">
        <v>386</v>
      </c>
      <c r="D139" s="59">
        <v>0.3576388888888889</v>
      </c>
      <c r="E139" s="59">
        <v>0.38194444444444442</v>
      </c>
      <c r="F139" s="59">
        <f>E139-D139</f>
        <v>2.4305555555555525E-2</v>
      </c>
      <c r="H139" s="60" t="s">
        <v>384</v>
      </c>
      <c r="I139" s="59">
        <f>SUMIFS(F137:F151, C137:C151,H139)</f>
        <v>8.4722222222222254E-2</v>
      </c>
    </row>
    <row r="140" spans="1:9">
      <c r="A140" s="74"/>
      <c r="B140" s="43"/>
      <c r="C140" s="43" t="s">
        <v>384</v>
      </c>
      <c r="D140" s="59">
        <v>0.38263888888888892</v>
      </c>
      <c r="E140" s="59">
        <v>0.3923611111111111</v>
      </c>
      <c r="F140" s="59">
        <f>E140-D140</f>
        <v>9.7222222222221877E-3</v>
      </c>
      <c r="H140" s="60" t="s">
        <v>387</v>
      </c>
      <c r="I140" s="59">
        <f>SUMIFS(F137:F151, C137:C151,H140)</f>
        <v>0.11527777777777781</v>
      </c>
    </row>
    <row r="141" spans="1:9">
      <c r="A141" s="74"/>
      <c r="B141" s="43"/>
      <c r="C141" s="43" t="s">
        <v>387</v>
      </c>
      <c r="D141" s="59">
        <v>0.39583333333333331</v>
      </c>
      <c r="E141" s="59">
        <v>0.40625</v>
      </c>
      <c r="F141" s="59">
        <f>E141-D141</f>
        <v>1.0416666666666685E-2</v>
      </c>
      <c r="H141" s="60" t="s">
        <v>379</v>
      </c>
      <c r="I141" s="59">
        <f>SUMIFS(F137:F151, C137:C151,H141)</f>
        <v>1.3888888888888895E-2</v>
      </c>
    </row>
    <row r="142" spans="1:9">
      <c r="A142" s="74"/>
      <c r="C142" s="43" t="s">
        <v>382</v>
      </c>
      <c r="D142" s="59">
        <v>0.40972222222222227</v>
      </c>
      <c r="E142" s="59">
        <v>0.43055555555555558</v>
      </c>
      <c r="F142" s="59">
        <f>E142-D142</f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 t="s">
        <v>386</v>
      </c>
      <c r="D143" s="59">
        <v>0.43055555555555558</v>
      </c>
      <c r="E143" s="59">
        <v>0.4375</v>
      </c>
      <c r="F143" s="59">
        <f>E143-D143</f>
        <v>6.9444444444444198E-3</v>
      </c>
      <c r="H143" s="60" t="s">
        <v>386</v>
      </c>
      <c r="I143" s="59">
        <f>SUMIFS(F137:F151, C137:C151,H143)</f>
        <v>5.8333333333333182E-2</v>
      </c>
    </row>
    <row r="144" spans="1:9">
      <c r="A144" s="74"/>
      <c r="B144" s="62"/>
      <c r="C144" s="43" t="s">
        <v>379</v>
      </c>
      <c r="D144" s="59">
        <v>0.44444444444444442</v>
      </c>
      <c r="E144" s="59">
        <v>0.45833333333333331</v>
      </c>
      <c r="F144" s="59">
        <f>E144-D144</f>
        <v>1.3888888888888895E-2</v>
      </c>
      <c r="H144" s="56" t="s">
        <v>394</v>
      </c>
      <c r="I144" s="57">
        <f>SUM(I138:I143)</f>
        <v>0.55624999999999991</v>
      </c>
    </row>
    <row r="145" spans="1:9">
      <c r="A145" s="74"/>
      <c r="B145" s="43"/>
      <c r="C145" s="43" t="s">
        <v>382</v>
      </c>
      <c r="D145" s="59">
        <v>0.4597222222222222</v>
      </c>
      <c r="E145" s="59">
        <v>0.55208333333333337</v>
      </c>
      <c r="F145" s="59">
        <f>E145-D145</f>
        <v>9.2361111111111172E-2</v>
      </c>
      <c r="I145" s="61"/>
    </row>
    <row r="146" spans="1:9">
      <c r="A146" s="74"/>
      <c r="B146" s="43"/>
      <c r="C146" s="43" t="s">
        <v>386</v>
      </c>
      <c r="D146" s="59">
        <v>0.55555555555555558</v>
      </c>
      <c r="E146" s="59">
        <v>0.58263888888888882</v>
      </c>
      <c r="F146" s="59">
        <f>E146-D146</f>
        <v>2.7083333333333237E-2</v>
      </c>
      <c r="I146" s="61"/>
    </row>
    <row r="147" spans="1:9">
      <c r="A147" s="74"/>
      <c r="B147" s="43"/>
      <c r="C147" s="43" t="s">
        <v>387</v>
      </c>
      <c r="D147" s="59">
        <v>0.58333333333333337</v>
      </c>
      <c r="E147" s="59">
        <v>0.6430555555555556</v>
      </c>
      <c r="F147" s="59">
        <f>E147-D147</f>
        <v>5.9722222222222232E-2</v>
      </c>
    </row>
    <row r="148" spans="1:9">
      <c r="A148" s="74"/>
      <c r="B148" s="43"/>
      <c r="C148" s="43" t="s">
        <v>382</v>
      </c>
      <c r="D148" s="59">
        <v>0.64583333333333337</v>
      </c>
      <c r="E148" s="59">
        <v>0.78888888888888886</v>
      </c>
      <c r="F148" s="59">
        <f>E148-D148</f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>
        <v>0</v>
      </c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13A14D03-0F96-41A1-B814-3CEEF7506155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26316-CC0D-4474-9AA5-70AAEC3984F2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2022-05-24T02:43:55Z</dcterms:modified>
  <cp:category/>
  <cp:contentStatus/>
</cp:coreProperties>
</file>