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7"/>
  <workbookPr defaultThemeVersion="124226"/>
  <mc:AlternateContent xmlns:mc="http://schemas.openxmlformats.org/markup-compatibility/2006">
    <mc:Choice Requires="x15">
      <x15ac:absPath xmlns:x15ac="http://schemas.microsoft.com/office/spreadsheetml/2010/11/ac" url="E:\Aspire-Team Aurora project\Project\Aurora\Process\"/>
    </mc:Choice>
  </mc:AlternateContent>
  <xr:revisionPtr revIDLastSave="0" documentId="8_{022786CE-CB7E-4B88-8DBA-35096F57FF04}" xr6:coauthVersionLast="47" xr6:coauthVersionMax="47" xr10:uidLastSave="{00000000-0000-0000-0000-000000000000}"/>
  <bookViews>
    <workbookView xWindow="-105" yWindow="-105" windowWidth="23250" windowHeight="12450" firstSheet="22" activeTab="23" xr2:uid="{00000000-000D-0000-FFFF-FFFF00000000}"/>
  </bookViews>
  <sheets>
    <sheet name="Template" sheetId="44" r:id="rId1"/>
    <sheet name="05.04.2022" sheetId="41" r:id="rId2"/>
    <sheet name="06.04.2022" sheetId="42" r:id="rId3"/>
    <sheet name="07.04.2022" sheetId="43" r:id="rId4"/>
    <sheet name="08.04.2022" sheetId="45" r:id="rId5"/>
    <sheet name="09.04.2022" sheetId="46" r:id="rId6"/>
    <sheet name="11.04.2022" sheetId="47" r:id="rId7"/>
    <sheet name="12.04.2022 " sheetId="49" r:id="rId8"/>
    <sheet name="13.04.2022" sheetId="50" r:id="rId9"/>
    <sheet name="18.04.2022" sheetId="51" r:id="rId10"/>
    <sheet name="19.04.2022 " sheetId="52" r:id="rId11"/>
    <sheet name="20.04.2022" sheetId="54" r:id="rId12"/>
    <sheet name="21.04.2022" sheetId="55" r:id="rId13"/>
    <sheet name="22.04.2022" sheetId="56" r:id="rId14"/>
    <sheet name="23.04.2022" sheetId="57" r:id="rId15"/>
    <sheet name="25.04.2022" sheetId="58" r:id="rId16"/>
    <sheet name="26.04.2022" sheetId="59" r:id="rId17"/>
    <sheet name="27.04.2022" sheetId="60" r:id="rId18"/>
    <sheet name="28.04.2022" sheetId="61" r:id="rId19"/>
    <sheet name="29.04.2022" sheetId="62" r:id="rId20"/>
    <sheet name="30.04.2022" sheetId="63" r:id="rId21"/>
    <sheet name="02.05.2022" sheetId="64" r:id="rId22"/>
    <sheet name="03.05.2022" sheetId="65" r:id="rId23"/>
    <sheet name="04.05.2022 " sheetId="67" r:id="rId2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48" i="67" l="1"/>
  <c r="I49" i="67"/>
  <c r="I50" i="67"/>
  <c r="I51" i="67"/>
  <c r="I68" i="67"/>
  <c r="F39" i="67"/>
  <c r="F40" i="67"/>
  <c r="F41" i="67"/>
  <c r="F42" i="67"/>
  <c r="F43" i="67"/>
  <c r="F44" i="67"/>
  <c r="F69" i="65"/>
  <c r="F68" i="65"/>
  <c r="F86" i="65"/>
  <c r="F86" i="67"/>
  <c r="F85" i="67"/>
  <c r="F84" i="67"/>
  <c r="F46" i="67"/>
  <c r="F47" i="67"/>
  <c r="F48" i="67"/>
  <c r="F49" i="67"/>
  <c r="F50" i="67"/>
  <c r="F51" i="67"/>
  <c r="F52" i="67"/>
  <c r="F53" i="67"/>
  <c r="F54" i="67"/>
  <c r="F55" i="67"/>
  <c r="I52" i="67" s="1"/>
  <c r="F61" i="67"/>
  <c r="F62" i="67"/>
  <c r="F63" i="67"/>
  <c r="F64" i="67"/>
  <c r="I64" i="67"/>
  <c r="F65" i="67"/>
  <c r="I65" i="67"/>
  <c r="F66" i="67"/>
  <c r="I66" i="67"/>
  <c r="F67" i="67"/>
  <c r="I67" i="67"/>
  <c r="F68" i="67"/>
  <c r="F69" i="67"/>
  <c r="F70" i="67"/>
  <c r="F71" i="67"/>
  <c r="F72" i="67"/>
  <c r="F73" i="67"/>
  <c r="F74" i="67"/>
  <c r="F75" i="67"/>
  <c r="F76" i="67"/>
  <c r="F77" i="67"/>
  <c r="F78" i="67"/>
  <c r="F79" i="67"/>
  <c r="F80" i="67"/>
  <c r="F81" i="67"/>
  <c r="I81" i="67"/>
  <c r="F82" i="67"/>
  <c r="I82" i="67"/>
  <c r="F83" i="67"/>
  <c r="I79" i="67" s="1"/>
  <c r="I83" i="67"/>
  <c r="F87" i="67"/>
  <c r="F88" i="67"/>
  <c r="F89" i="67"/>
  <c r="F90" i="67"/>
  <c r="F91" i="67"/>
  <c r="F92" i="67"/>
  <c r="F93" i="67"/>
  <c r="F94" i="67"/>
  <c r="I94" i="67"/>
  <c r="F95" i="67"/>
  <c r="F96" i="67"/>
  <c r="I95" i="67" s="1"/>
  <c r="I96" i="67"/>
  <c r="F97" i="67"/>
  <c r="I97" i="67"/>
  <c r="F98" i="67"/>
  <c r="I98" i="67"/>
  <c r="F99" i="67"/>
  <c r="F100" i="67"/>
  <c r="F101" i="67"/>
  <c r="F102" i="67"/>
  <c r="F103" i="67"/>
  <c r="F104" i="67"/>
  <c r="F105" i="67"/>
  <c r="F106" i="67"/>
  <c r="F107" i="67"/>
  <c r="F108" i="67"/>
  <c r="F109" i="67"/>
  <c r="I109" i="67"/>
  <c r="F110" i="67"/>
  <c r="F111" i="67"/>
  <c r="I111" i="67"/>
  <c r="F112" i="67"/>
  <c r="I112" i="67"/>
  <c r="F113" i="67"/>
  <c r="I110" i="67" s="1"/>
  <c r="I113" i="67"/>
  <c r="F114" i="67"/>
  <c r="F115" i="67"/>
  <c r="F116" i="67"/>
  <c r="F117" i="67"/>
  <c r="F118" i="67"/>
  <c r="F119" i="67"/>
  <c r="F120" i="67"/>
  <c r="F121" i="67"/>
  <c r="F122" i="67"/>
  <c r="F123" i="67"/>
  <c r="F124" i="67"/>
  <c r="F125" i="67"/>
  <c r="F126" i="67"/>
  <c r="F127" i="67"/>
  <c r="F128" i="67"/>
  <c r="F129" i="67"/>
  <c r="F130" i="67"/>
  <c r="I128" i="67" s="1"/>
  <c r="F131" i="67"/>
  <c r="I127" i="67" s="1"/>
  <c r="F132" i="67"/>
  <c r="I126" i="67" s="1"/>
  <c r="F133" i="67"/>
  <c r="F134" i="67"/>
  <c r="I125" i="67" s="1"/>
  <c r="F135" i="67"/>
  <c r="I124" i="67" s="1"/>
  <c r="F136" i="67"/>
  <c r="F137" i="67"/>
  <c r="F138" i="67"/>
  <c r="F139" i="67"/>
  <c r="I139" i="67"/>
  <c r="F140" i="67"/>
  <c r="F141" i="67"/>
  <c r="F142" i="67"/>
  <c r="F143" i="67"/>
  <c r="I142" i="67" s="1"/>
  <c r="F144" i="67"/>
  <c r="I141" i="67" s="1"/>
  <c r="F145" i="67"/>
  <c r="F146" i="67"/>
  <c r="I143" i="67" s="1"/>
  <c r="F147" i="67"/>
  <c r="F148" i="67"/>
  <c r="F149" i="67"/>
  <c r="F150" i="67"/>
  <c r="F151" i="67"/>
  <c r="F152" i="67"/>
  <c r="F153" i="67"/>
  <c r="F154" i="67"/>
  <c r="F155" i="67"/>
  <c r="I154" i="67" s="1"/>
  <c r="I155" i="67"/>
  <c r="F156" i="67"/>
  <c r="I156" i="67"/>
  <c r="F157" i="67"/>
  <c r="I157" i="67"/>
  <c r="F158" i="67"/>
  <c r="I158" i="67"/>
  <c r="F159" i="67"/>
  <c r="F160" i="67"/>
  <c r="F161" i="67"/>
  <c r="F162" i="67"/>
  <c r="F163" i="67"/>
  <c r="F164" i="67"/>
  <c r="F165" i="67"/>
  <c r="F166" i="67"/>
  <c r="F2" i="67"/>
  <c r="F3" i="67"/>
  <c r="F4" i="67"/>
  <c r="I4" i="67"/>
  <c r="F5" i="67"/>
  <c r="F6" i="67"/>
  <c r="I6" i="67"/>
  <c r="F7" i="67"/>
  <c r="I7" i="67"/>
  <c r="F8" i="67"/>
  <c r="I8" i="67"/>
  <c r="F9" i="67"/>
  <c r="F10" i="67"/>
  <c r="F11" i="67"/>
  <c r="F12" i="67"/>
  <c r="F13" i="67"/>
  <c r="F14" i="67"/>
  <c r="F15" i="67"/>
  <c r="F16" i="67"/>
  <c r="F17" i="67"/>
  <c r="F18" i="67"/>
  <c r="F19" i="67"/>
  <c r="I19" i="67"/>
  <c r="F20" i="67"/>
  <c r="F21" i="67"/>
  <c r="I21" i="67"/>
  <c r="F22" i="67"/>
  <c r="I22" i="67"/>
  <c r="F23" i="67"/>
  <c r="F24" i="67"/>
  <c r="I23" i="67" s="1"/>
  <c r="F25" i="67"/>
  <c r="F26" i="67"/>
  <c r="I20" i="67" s="1"/>
  <c r="F27" i="67"/>
  <c r="F28" i="67"/>
  <c r="F29" i="67"/>
  <c r="F30" i="67"/>
  <c r="F31" i="67"/>
  <c r="F32" i="67"/>
  <c r="F33" i="67"/>
  <c r="F34" i="67"/>
  <c r="I34" i="67"/>
  <c r="F35" i="67"/>
  <c r="F36" i="67"/>
  <c r="I36" i="67"/>
  <c r="F37" i="67"/>
  <c r="I35" i="67" s="1"/>
  <c r="I37" i="67"/>
  <c r="F38" i="67"/>
  <c r="I38" i="67"/>
  <c r="I108" i="63"/>
  <c r="F45" i="62"/>
  <c r="F46" i="62"/>
  <c r="I48" i="60"/>
  <c r="F166" i="65"/>
  <c r="F165" i="65"/>
  <c r="F164" i="65"/>
  <c r="F163" i="65"/>
  <c r="F162" i="65"/>
  <c r="F161" i="65"/>
  <c r="F160" i="65"/>
  <c r="F159" i="65"/>
  <c r="F158" i="65"/>
  <c r="I157" i="65"/>
  <c r="F157" i="65"/>
  <c r="I156" i="65"/>
  <c r="F156" i="65"/>
  <c r="I158" i="65" s="1"/>
  <c r="I155" i="65"/>
  <c r="F155" i="65"/>
  <c r="F154" i="65"/>
  <c r="F153" i="65"/>
  <c r="I154" i="65" s="1"/>
  <c r="F152" i="65"/>
  <c r="I153" i="65" s="1"/>
  <c r="I159" i="65" s="1"/>
  <c r="F151" i="65"/>
  <c r="F150" i="65"/>
  <c r="F149" i="65"/>
  <c r="F148" i="65"/>
  <c r="F147" i="65"/>
  <c r="F146" i="65"/>
  <c r="F145" i="65"/>
  <c r="F144" i="65"/>
  <c r="F143" i="65"/>
  <c r="I142" i="65"/>
  <c r="F142" i="65"/>
  <c r="F141" i="65"/>
  <c r="F140" i="65"/>
  <c r="I139" i="65"/>
  <c r="F139" i="65"/>
  <c r="I143" i="65" s="1"/>
  <c r="F138" i="65"/>
  <c r="I140" i="65" s="1"/>
  <c r="F137" i="65"/>
  <c r="I141" i="65" s="1"/>
  <c r="F136" i="65"/>
  <c r="F135" i="65"/>
  <c r="F134" i="65"/>
  <c r="F133" i="65"/>
  <c r="F132" i="65"/>
  <c r="F131" i="65"/>
  <c r="F130" i="65"/>
  <c r="F129" i="65"/>
  <c r="F128" i="65"/>
  <c r="I127" i="65"/>
  <c r="F127" i="65"/>
  <c r="F126" i="65"/>
  <c r="F125" i="65"/>
  <c r="I125" i="65" s="1"/>
  <c r="I124" i="65"/>
  <c r="F124" i="65"/>
  <c r="I128" i="65" s="1"/>
  <c r="F123" i="65"/>
  <c r="F122" i="65"/>
  <c r="I126" i="65" s="1"/>
  <c r="F121" i="65"/>
  <c r="F120" i="65"/>
  <c r="F115" i="65"/>
  <c r="F114" i="65"/>
  <c r="F113" i="65"/>
  <c r="I112" i="65"/>
  <c r="F112" i="65"/>
  <c r="F111" i="65"/>
  <c r="F110" i="65"/>
  <c r="I109" i="65"/>
  <c r="F109" i="65"/>
  <c r="I113" i="65" s="1"/>
  <c r="F108" i="65"/>
  <c r="F107" i="65"/>
  <c r="I111" i="65" s="1"/>
  <c r="F106" i="65"/>
  <c r="F105" i="65"/>
  <c r="F104" i="65"/>
  <c r="F103" i="65"/>
  <c r="F102" i="65"/>
  <c r="F101" i="65"/>
  <c r="F100" i="65"/>
  <c r="F99" i="65"/>
  <c r="F98" i="65"/>
  <c r="I97" i="65"/>
  <c r="F97" i="65"/>
  <c r="I96" i="65"/>
  <c r="F96" i="65"/>
  <c r="F95" i="65"/>
  <c r="F94" i="65"/>
  <c r="F93" i="65"/>
  <c r="F92" i="65"/>
  <c r="I93" i="65" s="1"/>
  <c r="F91" i="65"/>
  <c r="F90" i="65"/>
  <c r="F89" i="65"/>
  <c r="F88" i="65"/>
  <c r="F87" i="65"/>
  <c r="F85" i="65"/>
  <c r="F84" i="65"/>
  <c r="F83" i="65"/>
  <c r="I82" i="65"/>
  <c r="F82" i="65"/>
  <c r="F81" i="65"/>
  <c r="F80" i="65"/>
  <c r="I83" i="65" s="1"/>
  <c r="F79" i="65"/>
  <c r="I80" i="65" s="1"/>
  <c r="F78" i="65"/>
  <c r="I81" i="65" s="1"/>
  <c r="F77" i="65"/>
  <c r="I78" i="65" s="1"/>
  <c r="F76" i="65"/>
  <c r="F75" i="65"/>
  <c r="F74" i="65"/>
  <c r="I67" i="65"/>
  <c r="F67" i="65"/>
  <c r="F66" i="65"/>
  <c r="F65" i="65"/>
  <c r="F64" i="65"/>
  <c r="F63" i="65"/>
  <c r="F62" i="65"/>
  <c r="I52" i="65"/>
  <c r="I50" i="65"/>
  <c r="I49" i="65"/>
  <c r="I51" i="65"/>
  <c r="F39" i="65"/>
  <c r="F38" i="65"/>
  <c r="I37" i="65"/>
  <c r="F37" i="65"/>
  <c r="I36" i="65"/>
  <c r="F36" i="65"/>
  <c r="F35" i="65"/>
  <c r="I34" i="65"/>
  <c r="F34" i="65"/>
  <c r="F33" i="65"/>
  <c r="F32" i="65"/>
  <c r="F31" i="65"/>
  <c r="F30" i="65"/>
  <c r="F29" i="65"/>
  <c r="F28" i="65"/>
  <c r="F27" i="65"/>
  <c r="F26" i="65"/>
  <c r="F25" i="65"/>
  <c r="F24" i="65"/>
  <c r="F23" i="65"/>
  <c r="I22" i="65"/>
  <c r="F22" i="65"/>
  <c r="F21" i="65"/>
  <c r="F20" i="65"/>
  <c r="I20" i="65" s="1"/>
  <c r="I19" i="65"/>
  <c r="F19" i="65"/>
  <c r="I23" i="65" s="1"/>
  <c r="F18" i="65"/>
  <c r="F17" i="65"/>
  <c r="I21" i="65" s="1"/>
  <c r="F16" i="65"/>
  <c r="F15" i="65"/>
  <c r="F14" i="65"/>
  <c r="F13" i="65"/>
  <c r="F12" i="65"/>
  <c r="F11" i="65"/>
  <c r="F10" i="65"/>
  <c r="F9" i="65"/>
  <c r="F8" i="65"/>
  <c r="I7" i="65"/>
  <c r="F7" i="65"/>
  <c r="I6" i="65"/>
  <c r="F6" i="65"/>
  <c r="F5" i="65"/>
  <c r="I4" i="65"/>
  <c r="F4" i="65"/>
  <c r="I5" i="65" s="1"/>
  <c r="F3" i="65"/>
  <c r="I8" i="65" s="1"/>
  <c r="F2" i="65"/>
  <c r="I3" i="65" s="1"/>
  <c r="I9" i="65" s="1"/>
  <c r="F166" i="64"/>
  <c r="F165" i="64"/>
  <c r="F164" i="64"/>
  <c r="F163" i="64"/>
  <c r="F162" i="64"/>
  <c r="F161" i="64"/>
  <c r="F160" i="64"/>
  <c r="F159" i="64"/>
  <c r="F158" i="64"/>
  <c r="I157" i="64"/>
  <c r="F157" i="64"/>
  <c r="I156" i="64"/>
  <c r="F156" i="64"/>
  <c r="I158" i="64" s="1"/>
  <c r="I155" i="64"/>
  <c r="F155" i="64"/>
  <c r="F154" i="64"/>
  <c r="F153" i="64"/>
  <c r="I154" i="64" s="1"/>
  <c r="F152" i="64"/>
  <c r="I153" i="64" s="1"/>
  <c r="I159" i="64" s="1"/>
  <c r="F151" i="64"/>
  <c r="F150" i="64"/>
  <c r="F149" i="64"/>
  <c r="F148" i="64"/>
  <c r="F147" i="64"/>
  <c r="F146" i="64"/>
  <c r="F145" i="64"/>
  <c r="F144" i="64"/>
  <c r="F143" i="64"/>
  <c r="I142" i="64"/>
  <c r="F142" i="64"/>
  <c r="F141" i="64"/>
  <c r="I140" i="64"/>
  <c r="F140" i="64"/>
  <c r="I139" i="64"/>
  <c r="F139" i="64"/>
  <c r="I143" i="64" s="1"/>
  <c r="F138" i="64"/>
  <c r="I138" i="64" s="1"/>
  <c r="F137" i="64"/>
  <c r="I141" i="64" s="1"/>
  <c r="F136" i="64"/>
  <c r="F135" i="64"/>
  <c r="F134" i="64"/>
  <c r="F133" i="64"/>
  <c r="F132" i="64"/>
  <c r="F131" i="64"/>
  <c r="F130" i="64"/>
  <c r="F129" i="64"/>
  <c r="F128" i="64"/>
  <c r="I127" i="64"/>
  <c r="F127" i="64"/>
  <c r="F126" i="64"/>
  <c r="I125" i="64"/>
  <c r="F125" i="64"/>
  <c r="I124" i="64"/>
  <c r="F124" i="64"/>
  <c r="I128" i="64" s="1"/>
  <c r="F123" i="64"/>
  <c r="I123" i="64" s="1"/>
  <c r="F122" i="64"/>
  <c r="I126" i="64" s="1"/>
  <c r="F121" i="64"/>
  <c r="F120" i="64"/>
  <c r="F119" i="64"/>
  <c r="F118" i="64"/>
  <c r="F117" i="64"/>
  <c r="F116" i="64"/>
  <c r="F115" i="64"/>
  <c r="F114" i="64"/>
  <c r="F113" i="64"/>
  <c r="I112" i="64"/>
  <c r="F112" i="64"/>
  <c r="F111" i="64"/>
  <c r="I110" i="64"/>
  <c r="F110" i="64"/>
  <c r="I109" i="64"/>
  <c r="F109" i="64"/>
  <c r="F108" i="64"/>
  <c r="F107" i="64"/>
  <c r="I111" i="64" s="1"/>
  <c r="F106" i="64"/>
  <c r="F105" i="64"/>
  <c r="F104" i="64"/>
  <c r="F103" i="64"/>
  <c r="F102" i="64"/>
  <c r="F101" i="64"/>
  <c r="F100" i="64"/>
  <c r="F99" i="64"/>
  <c r="F98" i="64"/>
  <c r="I97" i="64"/>
  <c r="F97" i="64"/>
  <c r="F96" i="64"/>
  <c r="I95" i="64"/>
  <c r="F95" i="64"/>
  <c r="F94" i="64"/>
  <c r="I96" i="64" s="1"/>
  <c r="F93" i="64"/>
  <c r="I94" i="64" s="1"/>
  <c r="F92" i="64"/>
  <c r="I93" i="64" s="1"/>
  <c r="F91" i="64"/>
  <c r="F90" i="64"/>
  <c r="F89" i="64"/>
  <c r="F88" i="64"/>
  <c r="F87" i="64"/>
  <c r="F85" i="64"/>
  <c r="F84" i="64"/>
  <c r="F83" i="64"/>
  <c r="I82" i="64"/>
  <c r="F82" i="64"/>
  <c r="F81" i="64"/>
  <c r="I81" i="64" s="1"/>
  <c r="I80" i="64"/>
  <c r="F80" i="64"/>
  <c r="I83" i="64" s="1"/>
  <c r="F79" i="64"/>
  <c r="F78" i="64"/>
  <c r="I79" i="64" s="1"/>
  <c r="F77" i="64"/>
  <c r="I78" i="64" s="1"/>
  <c r="I84" i="64" s="1"/>
  <c r="F76" i="64"/>
  <c r="F75" i="64"/>
  <c r="F74" i="64"/>
  <c r="F73" i="64"/>
  <c r="F72" i="64"/>
  <c r="F71" i="64"/>
  <c r="F70" i="64"/>
  <c r="F69" i="64"/>
  <c r="F68" i="64"/>
  <c r="I68" i="64" s="1"/>
  <c r="I67" i="64"/>
  <c r="F67" i="64"/>
  <c r="F66" i="64"/>
  <c r="F65" i="64"/>
  <c r="I64" i="64"/>
  <c r="F64" i="64"/>
  <c r="F63" i="64"/>
  <c r="I65" i="64" s="1"/>
  <c r="F62" i="64"/>
  <c r="F61" i="64"/>
  <c r="I52" i="64"/>
  <c r="I50" i="64"/>
  <c r="I49" i="64"/>
  <c r="I53" i="64"/>
  <c r="I48" i="64"/>
  <c r="I51" i="64"/>
  <c r="F38" i="64"/>
  <c r="I37" i="64"/>
  <c r="F37" i="64"/>
  <c r="I36" i="64"/>
  <c r="F36" i="64"/>
  <c r="F35" i="64"/>
  <c r="I38" i="64" s="1"/>
  <c r="I34" i="64"/>
  <c r="F34" i="64"/>
  <c r="I35" i="64" s="1"/>
  <c r="F33" i="64"/>
  <c r="F32" i="64"/>
  <c r="I33" i="64" s="1"/>
  <c r="I39" i="64" s="1"/>
  <c r="F31" i="64"/>
  <c r="F30" i="64"/>
  <c r="F29" i="64"/>
  <c r="F28" i="64"/>
  <c r="F27" i="64"/>
  <c r="F26" i="64"/>
  <c r="F25" i="64"/>
  <c r="F24" i="64"/>
  <c r="F23" i="64"/>
  <c r="I22" i="64"/>
  <c r="F22" i="64"/>
  <c r="F21" i="64"/>
  <c r="F20" i="64"/>
  <c r="I20" i="64" s="1"/>
  <c r="I19" i="64"/>
  <c r="F19" i="64"/>
  <c r="I23" i="64" s="1"/>
  <c r="F18" i="64"/>
  <c r="F17" i="64"/>
  <c r="I21" i="64" s="1"/>
  <c r="F16" i="64"/>
  <c r="F15" i="64"/>
  <c r="F14" i="64"/>
  <c r="F13" i="64"/>
  <c r="F12" i="64"/>
  <c r="F11" i="64"/>
  <c r="F10" i="64"/>
  <c r="F9" i="64"/>
  <c r="F8" i="64"/>
  <c r="I7" i="64"/>
  <c r="F7" i="64"/>
  <c r="I6" i="64"/>
  <c r="F6" i="64"/>
  <c r="F5" i="64"/>
  <c r="F4" i="64"/>
  <c r="F3" i="64"/>
  <c r="F2" i="64"/>
  <c r="F166" i="63"/>
  <c r="F165" i="63"/>
  <c r="F164" i="63"/>
  <c r="F163" i="63"/>
  <c r="F162" i="63"/>
  <c r="F161" i="63"/>
  <c r="F160" i="63"/>
  <c r="F159" i="63"/>
  <c r="F158" i="63"/>
  <c r="I157" i="63"/>
  <c r="F157" i="63"/>
  <c r="I156" i="63"/>
  <c r="F156" i="63"/>
  <c r="I158" i="63" s="1"/>
  <c r="I155" i="63"/>
  <c r="F155" i="63"/>
  <c r="F154" i="63"/>
  <c r="F153" i="63"/>
  <c r="I154" i="63" s="1"/>
  <c r="F152" i="63"/>
  <c r="I153" i="63" s="1"/>
  <c r="I159" i="63" s="1"/>
  <c r="F151" i="63"/>
  <c r="F150" i="63"/>
  <c r="F149" i="63"/>
  <c r="F148" i="63"/>
  <c r="F147" i="63"/>
  <c r="F146" i="63"/>
  <c r="F145" i="63"/>
  <c r="F144" i="63"/>
  <c r="F143" i="63"/>
  <c r="I142" i="63"/>
  <c r="F142" i="63"/>
  <c r="F141" i="63"/>
  <c r="F140" i="63"/>
  <c r="F139" i="63"/>
  <c r="F138" i="63"/>
  <c r="I138" i="63" s="1"/>
  <c r="F137" i="63"/>
  <c r="F136" i="63"/>
  <c r="F135" i="63"/>
  <c r="F134" i="63"/>
  <c r="F133" i="63"/>
  <c r="F132" i="63"/>
  <c r="F131" i="63"/>
  <c r="F130" i="63"/>
  <c r="F129" i="63"/>
  <c r="F128" i="63"/>
  <c r="I127" i="63"/>
  <c r="F127" i="63"/>
  <c r="F126" i="63"/>
  <c r="I125" i="63"/>
  <c r="F125" i="63"/>
  <c r="I124" i="63"/>
  <c r="F124" i="63"/>
  <c r="I128" i="63" s="1"/>
  <c r="F123" i="63"/>
  <c r="F122" i="63"/>
  <c r="I126" i="63" s="1"/>
  <c r="F121" i="63"/>
  <c r="F120" i="63"/>
  <c r="F119" i="63"/>
  <c r="F118" i="63"/>
  <c r="F117" i="63"/>
  <c r="F116" i="63"/>
  <c r="F115" i="63"/>
  <c r="F114" i="63"/>
  <c r="F113" i="63"/>
  <c r="I112" i="63"/>
  <c r="F112" i="63"/>
  <c r="F111" i="63"/>
  <c r="I110" i="63"/>
  <c r="F110" i="63"/>
  <c r="F109" i="63"/>
  <c r="I109" i="63" s="1"/>
  <c r="F108" i="63"/>
  <c r="F107" i="63"/>
  <c r="I111" i="63" s="1"/>
  <c r="F106" i="63"/>
  <c r="F105" i="63"/>
  <c r="F104" i="63"/>
  <c r="F103" i="63"/>
  <c r="F102" i="63"/>
  <c r="F101" i="63"/>
  <c r="F100" i="63"/>
  <c r="F99" i="63"/>
  <c r="F98" i="63"/>
  <c r="I97" i="63"/>
  <c r="F97" i="63"/>
  <c r="I96" i="63"/>
  <c r="F96" i="63"/>
  <c r="F95" i="63"/>
  <c r="F94" i="63"/>
  <c r="F93" i="63"/>
  <c r="F92" i="63"/>
  <c r="I93" i="63" s="1"/>
  <c r="F91" i="63"/>
  <c r="F90" i="63"/>
  <c r="F89" i="63"/>
  <c r="F88" i="63"/>
  <c r="F87" i="63"/>
  <c r="F85" i="63"/>
  <c r="F84" i="63"/>
  <c r="F83" i="63"/>
  <c r="I82" i="63"/>
  <c r="F82" i="63"/>
  <c r="I81" i="63"/>
  <c r="F81" i="63"/>
  <c r="F80" i="63"/>
  <c r="I83" i="63" s="1"/>
  <c r="F79" i="63"/>
  <c r="F78" i="63"/>
  <c r="I79" i="63" s="1"/>
  <c r="F77" i="63"/>
  <c r="F76" i="63"/>
  <c r="F75" i="63"/>
  <c r="F74" i="63"/>
  <c r="I67" i="63"/>
  <c r="I64" i="63"/>
  <c r="F64" i="63"/>
  <c r="F63" i="63"/>
  <c r="I65" i="63" s="1"/>
  <c r="F62" i="63"/>
  <c r="F61" i="63"/>
  <c r="I52" i="63"/>
  <c r="I50" i="63"/>
  <c r="F49" i="63"/>
  <c r="F48" i="63"/>
  <c r="F47" i="63"/>
  <c r="I51" i="63" s="1"/>
  <c r="F46" i="63"/>
  <c r="I37" i="63"/>
  <c r="F37" i="63"/>
  <c r="I36" i="63"/>
  <c r="F36" i="63"/>
  <c r="I35" i="63"/>
  <c r="F35" i="63"/>
  <c r="I34" i="63"/>
  <c r="F34" i="63"/>
  <c r="F33" i="63"/>
  <c r="F32" i="63"/>
  <c r="I33" i="63" s="1"/>
  <c r="F31" i="63"/>
  <c r="F30" i="63"/>
  <c r="F29" i="63"/>
  <c r="F28" i="63"/>
  <c r="F27" i="63"/>
  <c r="F26" i="63"/>
  <c r="F25" i="63"/>
  <c r="F24" i="63"/>
  <c r="F23" i="63"/>
  <c r="I22" i="63"/>
  <c r="F22" i="63"/>
  <c r="F21" i="63"/>
  <c r="F20" i="63"/>
  <c r="I20" i="63" s="1"/>
  <c r="I19" i="63"/>
  <c r="F19" i="63"/>
  <c r="I23" i="63" s="1"/>
  <c r="F18" i="63"/>
  <c r="I18" i="63" s="1"/>
  <c r="F17" i="63"/>
  <c r="I21" i="63" s="1"/>
  <c r="F16" i="63"/>
  <c r="F15" i="63"/>
  <c r="F14" i="63"/>
  <c r="F13" i="63"/>
  <c r="F12" i="63"/>
  <c r="F11" i="63"/>
  <c r="F10" i="63"/>
  <c r="F9" i="63"/>
  <c r="F8" i="63"/>
  <c r="I7" i="63"/>
  <c r="F7" i="63"/>
  <c r="I6" i="63"/>
  <c r="F6" i="63"/>
  <c r="F5" i="63"/>
  <c r="F4" i="63"/>
  <c r="I4" i="63" s="1"/>
  <c r="F3" i="63"/>
  <c r="F2" i="63"/>
  <c r="F43" i="61"/>
  <c r="F44" i="61"/>
  <c r="F80" i="61"/>
  <c r="F2" i="62"/>
  <c r="F3" i="62"/>
  <c r="F4" i="62"/>
  <c r="I4" i="62"/>
  <c r="F5" i="62"/>
  <c r="F6" i="62"/>
  <c r="F7" i="62"/>
  <c r="F8" i="62"/>
  <c r="F9" i="62"/>
  <c r="I6" i="62" s="1"/>
  <c r="F10" i="62"/>
  <c r="F11" i="62"/>
  <c r="F12" i="62"/>
  <c r="F13" i="62"/>
  <c r="I8" i="62" s="1"/>
  <c r="F14" i="62"/>
  <c r="F15" i="62"/>
  <c r="F16" i="62"/>
  <c r="F17" i="62"/>
  <c r="F18" i="62"/>
  <c r="F19" i="62"/>
  <c r="I19" i="62"/>
  <c r="F20" i="62"/>
  <c r="F21" i="62"/>
  <c r="F22" i="62"/>
  <c r="F23" i="62"/>
  <c r="F24" i="62"/>
  <c r="F25" i="62"/>
  <c r="I22" i="62" s="1"/>
  <c r="F26" i="62"/>
  <c r="I21" i="62" s="1"/>
  <c r="F27" i="62"/>
  <c r="F28" i="62"/>
  <c r="F29" i="62"/>
  <c r="F30" i="62"/>
  <c r="F31" i="62"/>
  <c r="F32" i="62"/>
  <c r="F33" i="62"/>
  <c r="F34" i="62"/>
  <c r="F35" i="62"/>
  <c r="I34" i="62" s="1"/>
  <c r="F36" i="62"/>
  <c r="F37" i="62"/>
  <c r="F38" i="62"/>
  <c r="F39" i="62"/>
  <c r="F40" i="62"/>
  <c r="F41" i="62"/>
  <c r="I37" i="62" s="1"/>
  <c r="F42" i="62"/>
  <c r="F43" i="62"/>
  <c r="F44" i="62"/>
  <c r="F47" i="62"/>
  <c r="F48" i="62"/>
  <c r="F49" i="62"/>
  <c r="I49" i="62"/>
  <c r="F50" i="62"/>
  <c r="F51" i="62"/>
  <c r="F52" i="62"/>
  <c r="F53" i="62"/>
  <c r="F54" i="62"/>
  <c r="F55" i="62"/>
  <c r="I52" i="62" s="1"/>
  <c r="F56" i="62"/>
  <c r="I51" i="62" s="1"/>
  <c r="F57" i="62"/>
  <c r="F58" i="62"/>
  <c r="F59" i="62"/>
  <c r="F60" i="62"/>
  <c r="F61" i="62"/>
  <c r="F62" i="62"/>
  <c r="F63" i="62"/>
  <c r="F64" i="62"/>
  <c r="F65" i="62"/>
  <c r="F66" i="62"/>
  <c r="F67" i="62"/>
  <c r="F68" i="62"/>
  <c r="F69" i="62"/>
  <c r="I67" i="62" s="1"/>
  <c r="F70" i="62"/>
  <c r="F71" i="62"/>
  <c r="F72" i="62"/>
  <c r="F73" i="62"/>
  <c r="I64" i="62" s="1"/>
  <c r="F74" i="62"/>
  <c r="F75" i="62"/>
  <c r="F76" i="62"/>
  <c r="F77" i="62"/>
  <c r="F78" i="62"/>
  <c r="F79" i="62"/>
  <c r="I79" i="62"/>
  <c r="F80" i="62"/>
  <c r="F81" i="62"/>
  <c r="F82" i="62"/>
  <c r="F83" i="62"/>
  <c r="F84" i="62"/>
  <c r="F85" i="62"/>
  <c r="I83" i="62"/>
  <c r="F87" i="62"/>
  <c r="I80" i="62" s="1"/>
  <c r="F88" i="62"/>
  <c r="F89" i="62"/>
  <c r="F90" i="62"/>
  <c r="F91" i="62"/>
  <c r="F92" i="62"/>
  <c r="F93" i="62"/>
  <c r="F94" i="62"/>
  <c r="F95" i="62"/>
  <c r="F96" i="62"/>
  <c r="F97" i="62"/>
  <c r="I95" i="62" s="1"/>
  <c r="I97" i="62"/>
  <c r="F98" i="62"/>
  <c r="I96" i="62" s="1"/>
  <c r="I98" i="62"/>
  <c r="F99" i="62"/>
  <c r="F100" i="62"/>
  <c r="F101" i="62"/>
  <c r="F102" i="62"/>
  <c r="F103" i="62"/>
  <c r="F104" i="62"/>
  <c r="F105" i="62"/>
  <c r="F106" i="62"/>
  <c r="F107" i="62"/>
  <c r="F108" i="62"/>
  <c r="F109" i="62"/>
  <c r="I109" i="62"/>
  <c r="F110" i="62"/>
  <c r="F111" i="62"/>
  <c r="F112" i="62"/>
  <c r="F113" i="62"/>
  <c r="F114" i="62"/>
  <c r="F115" i="62"/>
  <c r="F116" i="62"/>
  <c r="I111" i="62" s="1"/>
  <c r="F117" i="62"/>
  <c r="F118" i="62"/>
  <c r="F119" i="62"/>
  <c r="F120" i="62"/>
  <c r="F121" i="62"/>
  <c r="F122" i="62"/>
  <c r="F123" i="62"/>
  <c r="F124" i="62"/>
  <c r="F125" i="62"/>
  <c r="F126" i="62"/>
  <c r="F127" i="62"/>
  <c r="F128" i="62"/>
  <c r="F129" i="62"/>
  <c r="F130" i="62"/>
  <c r="F131" i="62"/>
  <c r="I127" i="62" s="1"/>
  <c r="F132" i="62"/>
  <c r="I126" i="62" s="1"/>
  <c r="F133" i="62"/>
  <c r="F134" i="62"/>
  <c r="I125" i="62" s="1"/>
  <c r="F135" i="62"/>
  <c r="I124" i="62" s="1"/>
  <c r="F136" i="62"/>
  <c r="F137" i="62"/>
  <c r="F138" i="62"/>
  <c r="F139" i="62"/>
  <c r="F140" i="62"/>
  <c r="F141" i="62"/>
  <c r="F142" i="62"/>
  <c r="F143" i="62"/>
  <c r="F144" i="62"/>
  <c r="F145" i="62"/>
  <c r="F146" i="62"/>
  <c r="F147" i="62"/>
  <c r="F148" i="62"/>
  <c r="F149" i="62"/>
  <c r="F150" i="62"/>
  <c r="I139" i="62" s="1"/>
  <c r="F151" i="62"/>
  <c r="F152" i="62"/>
  <c r="F153" i="62"/>
  <c r="F154" i="62"/>
  <c r="F155" i="62"/>
  <c r="I154" i="62" s="1"/>
  <c r="I155" i="62"/>
  <c r="F156" i="62"/>
  <c r="I156" i="62"/>
  <c r="F157" i="62"/>
  <c r="I157" i="62"/>
  <c r="F158" i="62"/>
  <c r="I158" i="62"/>
  <c r="F159" i="62"/>
  <c r="F160" i="62"/>
  <c r="F161" i="62"/>
  <c r="F162" i="62"/>
  <c r="F163" i="62"/>
  <c r="F164" i="62"/>
  <c r="F165" i="62"/>
  <c r="F166" i="62"/>
  <c r="F166" i="61"/>
  <c r="F165" i="61"/>
  <c r="F164" i="61"/>
  <c r="F163" i="61"/>
  <c r="F162" i="61"/>
  <c r="F161" i="61"/>
  <c r="F160" i="61"/>
  <c r="F159" i="61"/>
  <c r="F158" i="61"/>
  <c r="I157" i="61"/>
  <c r="F157" i="61"/>
  <c r="I156" i="61"/>
  <c r="F156" i="61"/>
  <c r="I158" i="61" s="1"/>
  <c r="I155" i="61"/>
  <c r="F155" i="61"/>
  <c r="F154" i="61"/>
  <c r="F153" i="61"/>
  <c r="I154" i="61" s="1"/>
  <c r="F152" i="61"/>
  <c r="I153" i="61" s="1"/>
  <c r="I159" i="61" s="1"/>
  <c r="F151" i="61"/>
  <c r="F150" i="61"/>
  <c r="F149" i="61"/>
  <c r="F148" i="61"/>
  <c r="F147" i="61"/>
  <c r="F146" i="61"/>
  <c r="F145" i="61"/>
  <c r="F144" i="61"/>
  <c r="F143" i="61"/>
  <c r="I142" i="61"/>
  <c r="F142" i="61"/>
  <c r="F141" i="61"/>
  <c r="I140" i="61"/>
  <c r="F140" i="61"/>
  <c r="F139" i="61"/>
  <c r="I143" i="61" s="1"/>
  <c r="F138" i="61"/>
  <c r="I139" i="61" s="1"/>
  <c r="F137" i="61"/>
  <c r="I141" i="61" s="1"/>
  <c r="F136" i="61"/>
  <c r="F135" i="61"/>
  <c r="F134" i="61"/>
  <c r="F133" i="61"/>
  <c r="F132" i="61"/>
  <c r="F131" i="61"/>
  <c r="F130" i="61"/>
  <c r="F129" i="61"/>
  <c r="F128" i="61"/>
  <c r="I127" i="61"/>
  <c r="F127" i="61"/>
  <c r="F126" i="61"/>
  <c r="I125" i="61"/>
  <c r="F125" i="61"/>
  <c r="F124" i="61"/>
  <c r="I128" i="61" s="1"/>
  <c r="F123" i="61"/>
  <c r="I124" i="61" s="1"/>
  <c r="F122" i="61"/>
  <c r="I126" i="61" s="1"/>
  <c r="F121" i="61"/>
  <c r="F120" i="61"/>
  <c r="F119" i="61"/>
  <c r="F118" i="61"/>
  <c r="F117" i="61"/>
  <c r="F116" i="61"/>
  <c r="F115" i="61"/>
  <c r="F114" i="61"/>
  <c r="F113" i="61"/>
  <c r="I112" i="61"/>
  <c r="F112" i="61"/>
  <c r="F111" i="61"/>
  <c r="I110" i="61"/>
  <c r="F110" i="61"/>
  <c r="F109" i="61"/>
  <c r="I113" i="61" s="1"/>
  <c r="F108" i="61"/>
  <c r="I109" i="61" s="1"/>
  <c r="F107" i="61"/>
  <c r="I111" i="61" s="1"/>
  <c r="F106" i="61"/>
  <c r="F105" i="61"/>
  <c r="F104" i="61"/>
  <c r="F103" i="61"/>
  <c r="F102" i="61"/>
  <c r="F101" i="61"/>
  <c r="F100" i="61"/>
  <c r="F99" i="61"/>
  <c r="F98" i="61"/>
  <c r="I97" i="61"/>
  <c r="F97" i="61"/>
  <c r="I96" i="61"/>
  <c r="F96" i="61"/>
  <c r="I98" i="61" s="1"/>
  <c r="I95" i="61"/>
  <c r="F95" i="61"/>
  <c r="F94" i="61"/>
  <c r="F93" i="61"/>
  <c r="I94" i="61" s="1"/>
  <c r="F92" i="61"/>
  <c r="I93" i="61" s="1"/>
  <c r="I99" i="61" s="1"/>
  <c r="F91" i="61"/>
  <c r="F90" i="61"/>
  <c r="F89" i="61"/>
  <c r="F88" i="61"/>
  <c r="F87" i="61"/>
  <c r="F86" i="61"/>
  <c r="F85" i="61"/>
  <c r="F84" i="61"/>
  <c r="F83" i="61"/>
  <c r="I82" i="61"/>
  <c r="F82" i="61"/>
  <c r="F81" i="61"/>
  <c r="I80" i="61"/>
  <c r="F79" i="61"/>
  <c r="I83" i="61" s="1"/>
  <c r="F78" i="61"/>
  <c r="F77" i="61"/>
  <c r="I81" i="61" s="1"/>
  <c r="F76" i="61"/>
  <c r="F75" i="61"/>
  <c r="F74" i="61"/>
  <c r="F73" i="61"/>
  <c r="F72" i="61"/>
  <c r="F71" i="61"/>
  <c r="F70" i="61"/>
  <c r="F69" i="61"/>
  <c r="F68" i="61"/>
  <c r="F67" i="61"/>
  <c r="I67" i="61" s="1"/>
  <c r="F66" i="61"/>
  <c r="F65" i="61"/>
  <c r="F64" i="61"/>
  <c r="F63" i="61"/>
  <c r="I64" i="61" s="1"/>
  <c r="F62" i="61"/>
  <c r="F61" i="61"/>
  <c r="F60" i="61"/>
  <c r="F59" i="61"/>
  <c r="F58" i="61"/>
  <c r="F57" i="61"/>
  <c r="F56" i="61"/>
  <c r="F55" i="61"/>
  <c r="F54" i="61"/>
  <c r="F53" i="61"/>
  <c r="I52" i="61"/>
  <c r="F52" i="61"/>
  <c r="F51" i="61"/>
  <c r="F50" i="61"/>
  <c r="F49" i="61"/>
  <c r="I53" i="61" s="1"/>
  <c r="F48" i="61"/>
  <c r="F47" i="61"/>
  <c r="F46" i="61"/>
  <c r="F42" i="61"/>
  <c r="F41" i="61"/>
  <c r="F40" i="61"/>
  <c r="F39" i="61"/>
  <c r="F38" i="61"/>
  <c r="I37" i="61"/>
  <c r="F37" i="61"/>
  <c r="F36" i="61"/>
  <c r="F35" i="61"/>
  <c r="I38" i="61" s="1"/>
  <c r="F34" i="61"/>
  <c r="I34" i="61" s="1"/>
  <c r="F33" i="61"/>
  <c r="F32" i="61"/>
  <c r="I36" i="61" s="1"/>
  <c r="F31" i="61"/>
  <c r="F30" i="61"/>
  <c r="F29" i="61"/>
  <c r="F28" i="61"/>
  <c r="F27" i="61"/>
  <c r="F26" i="61"/>
  <c r="F25" i="61"/>
  <c r="F24" i="61"/>
  <c r="F23" i="61"/>
  <c r="I22" i="61"/>
  <c r="F22" i="61"/>
  <c r="F21" i="61"/>
  <c r="F20" i="61"/>
  <c r="I20" i="61" s="1"/>
  <c r="F19" i="61"/>
  <c r="I23" i="61" s="1"/>
  <c r="F18" i="61"/>
  <c r="F17" i="61"/>
  <c r="I21" i="61" s="1"/>
  <c r="F16" i="61"/>
  <c r="F15" i="61"/>
  <c r="F14" i="61"/>
  <c r="F13" i="61"/>
  <c r="F12" i="61"/>
  <c r="F11" i="61"/>
  <c r="F10" i="61"/>
  <c r="F9" i="61"/>
  <c r="F8" i="61"/>
  <c r="I7" i="61"/>
  <c r="F7" i="61"/>
  <c r="F6" i="61"/>
  <c r="I5" i="61"/>
  <c r="F5" i="61"/>
  <c r="F4" i="61"/>
  <c r="I8" i="61" s="1"/>
  <c r="F3" i="61"/>
  <c r="F2" i="61"/>
  <c r="I6" i="61" s="1"/>
  <c r="F23" i="60"/>
  <c r="F7" i="60"/>
  <c r="F166" i="60"/>
  <c r="F165" i="60"/>
  <c r="F164" i="60"/>
  <c r="F163" i="60"/>
  <c r="F162" i="60"/>
  <c r="F161" i="60"/>
  <c r="F160" i="60"/>
  <c r="F159" i="60"/>
  <c r="F158" i="60"/>
  <c r="I157" i="60"/>
  <c r="F157" i="60"/>
  <c r="I156" i="60"/>
  <c r="F156" i="60"/>
  <c r="I158" i="60" s="1"/>
  <c r="I155" i="60"/>
  <c r="F155" i="60"/>
  <c r="F154" i="60"/>
  <c r="F153" i="60"/>
  <c r="I154" i="60" s="1"/>
  <c r="F152" i="60"/>
  <c r="I153" i="60" s="1"/>
  <c r="I159" i="60" s="1"/>
  <c r="F151" i="60"/>
  <c r="F150" i="60"/>
  <c r="F149" i="60"/>
  <c r="F148" i="60"/>
  <c r="F147" i="60"/>
  <c r="F146" i="60"/>
  <c r="F145" i="60"/>
  <c r="F144" i="60"/>
  <c r="F143" i="60"/>
  <c r="I142" i="60"/>
  <c r="F142" i="60"/>
  <c r="F141" i="60"/>
  <c r="F140" i="60"/>
  <c r="I140" i="60" s="1"/>
  <c r="F139" i="60"/>
  <c r="F138" i="60"/>
  <c r="I139" i="60" s="1"/>
  <c r="F137" i="60"/>
  <c r="F136" i="60"/>
  <c r="F135" i="60"/>
  <c r="F134" i="60"/>
  <c r="F133" i="60"/>
  <c r="F132" i="60"/>
  <c r="F131" i="60"/>
  <c r="F130" i="60"/>
  <c r="F129" i="60"/>
  <c r="F128" i="60"/>
  <c r="I127" i="60"/>
  <c r="F127" i="60"/>
  <c r="I126" i="60"/>
  <c r="F126" i="60"/>
  <c r="I125" i="60"/>
  <c r="F125" i="60"/>
  <c r="F124" i="60"/>
  <c r="F123" i="60"/>
  <c r="I124" i="60" s="1"/>
  <c r="F122" i="60"/>
  <c r="I123" i="60" s="1"/>
  <c r="F121" i="60"/>
  <c r="F120" i="60"/>
  <c r="F119" i="60"/>
  <c r="F118" i="60"/>
  <c r="F117" i="60"/>
  <c r="F116" i="60"/>
  <c r="F115" i="60"/>
  <c r="F114" i="60"/>
  <c r="F113" i="60"/>
  <c r="I112" i="60"/>
  <c r="F112" i="60"/>
  <c r="F111" i="60"/>
  <c r="I111" i="60" s="1"/>
  <c r="I110" i="60"/>
  <c r="F110" i="60"/>
  <c r="F109" i="60"/>
  <c r="F108" i="60"/>
  <c r="I109" i="60" s="1"/>
  <c r="F107" i="60"/>
  <c r="I108" i="60" s="1"/>
  <c r="F106" i="60"/>
  <c r="F105" i="60"/>
  <c r="F104" i="60"/>
  <c r="F103" i="60"/>
  <c r="F102" i="60"/>
  <c r="F101" i="60"/>
  <c r="F100" i="60"/>
  <c r="F99" i="60"/>
  <c r="F98" i="60"/>
  <c r="I97" i="60"/>
  <c r="F97" i="60"/>
  <c r="I96" i="60"/>
  <c r="F96" i="60"/>
  <c r="I98" i="60" s="1"/>
  <c r="I95" i="60"/>
  <c r="F95" i="60"/>
  <c r="F94" i="60"/>
  <c r="F93" i="60"/>
  <c r="I94" i="60" s="1"/>
  <c r="F92" i="60"/>
  <c r="I93" i="60" s="1"/>
  <c r="I99" i="60" s="1"/>
  <c r="F91" i="60"/>
  <c r="F90" i="60"/>
  <c r="F89" i="60"/>
  <c r="F88" i="60"/>
  <c r="F87" i="60"/>
  <c r="F86" i="60"/>
  <c r="F85" i="60"/>
  <c r="F84" i="60"/>
  <c r="F83" i="60"/>
  <c r="I82" i="60"/>
  <c r="F82" i="60"/>
  <c r="F81" i="60"/>
  <c r="I80" i="60"/>
  <c r="F80" i="60"/>
  <c r="F79" i="60"/>
  <c r="F78" i="60"/>
  <c r="I79" i="60" s="1"/>
  <c r="F77" i="60"/>
  <c r="F76" i="60"/>
  <c r="F75" i="60"/>
  <c r="F74" i="60"/>
  <c r="F73" i="60"/>
  <c r="F72" i="60"/>
  <c r="F71" i="60"/>
  <c r="F70" i="60"/>
  <c r="F69" i="60"/>
  <c r="F68" i="60"/>
  <c r="I67" i="60"/>
  <c r="F67" i="60"/>
  <c r="F66" i="60"/>
  <c r="I68" i="60" s="1"/>
  <c r="F65" i="60"/>
  <c r="F64" i="60"/>
  <c r="F63" i="60"/>
  <c r="F62" i="60"/>
  <c r="F61" i="60"/>
  <c r="F60" i="60"/>
  <c r="F59" i="60"/>
  <c r="F58" i="60"/>
  <c r="F57" i="60"/>
  <c r="F56" i="60"/>
  <c r="F55" i="60"/>
  <c r="F54" i="60"/>
  <c r="F53" i="60"/>
  <c r="I52" i="60"/>
  <c r="F52" i="60"/>
  <c r="F51" i="60"/>
  <c r="I51" i="60" s="1"/>
  <c r="I50" i="60"/>
  <c r="F50" i="60"/>
  <c r="F49" i="60"/>
  <c r="F48" i="60"/>
  <c r="I49" i="60" s="1"/>
  <c r="F47" i="60"/>
  <c r="F46" i="60"/>
  <c r="F45" i="60"/>
  <c r="F44" i="60"/>
  <c r="F43" i="60"/>
  <c r="F42" i="60"/>
  <c r="F41" i="60"/>
  <c r="F40" i="60"/>
  <c r="F39" i="60"/>
  <c r="F38" i="60"/>
  <c r="I37" i="60"/>
  <c r="F37" i="60"/>
  <c r="I36" i="60"/>
  <c r="F36" i="60"/>
  <c r="I35" i="60"/>
  <c r="F35" i="60"/>
  <c r="F34" i="60"/>
  <c r="F33" i="60"/>
  <c r="I34" i="60" s="1"/>
  <c r="F32" i="60"/>
  <c r="I33" i="60" s="1"/>
  <c r="F31" i="60"/>
  <c r="F30" i="60"/>
  <c r="F29" i="60"/>
  <c r="F28" i="60"/>
  <c r="F27" i="60"/>
  <c r="F26" i="60"/>
  <c r="F25" i="60"/>
  <c r="F24" i="60"/>
  <c r="I22" i="60"/>
  <c r="F22" i="60"/>
  <c r="F21" i="60"/>
  <c r="F20" i="60"/>
  <c r="F19" i="60"/>
  <c r="F18" i="60"/>
  <c r="I19" i="60" s="1"/>
  <c r="F17" i="60"/>
  <c r="I18" i="60" s="1"/>
  <c r="F16" i="60"/>
  <c r="F15" i="60"/>
  <c r="F14" i="60"/>
  <c r="F13" i="60"/>
  <c r="F12" i="60"/>
  <c r="F11" i="60"/>
  <c r="F10" i="60"/>
  <c r="F9" i="60"/>
  <c r="F8" i="60"/>
  <c r="I7" i="60"/>
  <c r="F6" i="60"/>
  <c r="I5" i="60"/>
  <c r="F5" i="60"/>
  <c r="F4" i="60"/>
  <c r="F3" i="60"/>
  <c r="I4" i="60" s="1"/>
  <c r="F2" i="60"/>
  <c r="I108" i="65" l="1"/>
  <c r="I110" i="65"/>
  <c r="I138" i="65"/>
  <c r="I65" i="65"/>
  <c r="I64" i="65"/>
  <c r="I53" i="65"/>
  <c r="I48" i="65"/>
  <c r="I53" i="63"/>
  <c r="I49" i="63"/>
  <c r="I48" i="63"/>
  <c r="I38" i="65"/>
  <c r="I33" i="65"/>
  <c r="I35" i="65"/>
  <c r="I63" i="67"/>
  <c r="I69" i="67" s="1"/>
  <c r="I68" i="65"/>
  <c r="I66" i="65"/>
  <c r="I63" i="65"/>
  <c r="I80" i="67"/>
  <c r="I5" i="67"/>
  <c r="I33" i="67"/>
  <c r="I39" i="67" s="1"/>
  <c r="I18" i="67"/>
  <c r="I24" i="67" s="1"/>
  <c r="I3" i="67"/>
  <c r="I9" i="67" s="1"/>
  <c r="I153" i="67"/>
  <c r="I159" i="67" s="1"/>
  <c r="I140" i="67"/>
  <c r="I138" i="67"/>
  <c r="I144" i="67" s="1"/>
  <c r="I123" i="67"/>
  <c r="I129" i="67" s="1"/>
  <c r="I108" i="67"/>
  <c r="I114" i="67" s="1"/>
  <c r="I93" i="67"/>
  <c r="I99" i="67" s="1"/>
  <c r="I78" i="67"/>
  <c r="I84" i="67" s="1"/>
  <c r="I53" i="67"/>
  <c r="I54" i="67"/>
  <c r="I94" i="65"/>
  <c r="I95" i="65"/>
  <c r="I98" i="65"/>
  <c r="I18" i="65"/>
  <c r="I123" i="65"/>
  <c r="I66" i="64"/>
  <c r="I63" i="64"/>
  <c r="I68" i="63"/>
  <c r="I66" i="63"/>
  <c r="I63" i="63"/>
  <c r="I66" i="62"/>
  <c r="I68" i="62"/>
  <c r="I123" i="63"/>
  <c r="I98" i="64"/>
  <c r="I99" i="64" s="1"/>
  <c r="I128" i="62"/>
  <c r="I143" i="63"/>
  <c r="I140" i="63"/>
  <c r="I141" i="63"/>
  <c r="I139" i="63"/>
  <c r="I113" i="64"/>
  <c r="I108" i="64"/>
  <c r="I98" i="63"/>
  <c r="I94" i="63"/>
  <c r="I95" i="63"/>
  <c r="I113" i="63"/>
  <c r="I143" i="62"/>
  <c r="I141" i="62"/>
  <c r="I142" i="62"/>
  <c r="I18" i="64"/>
  <c r="I38" i="63"/>
  <c r="I39" i="63" s="1"/>
  <c r="I20" i="62"/>
  <c r="I38" i="62"/>
  <c r="I94" i="62"/>
  <c r="I113" i="62"/>
  <c r="I112" i="62"/>
  <c r="I78" i="63"/>
  <c r="I80" i="63"/>
  <c r="I79" i="65"/>
  <c r="I84" i="65" s="1"/>
  <c r="I24" i="65"/>
  <c r="I54" i="65"/>
  <c r="I69" i="65"/>
  <c r="I114" i="65"/>
  <c r="I129" i="65"/>
  <c r="I144" i="65"/>
  <c r="I3" i="64"/>
  <c r="I8" i="64"/>
  <c r="I5" i="64"/>
  <c r="I4" i="64"/>
  <c r="I9" i="64"/>
  <c r="I24" i="64"/>
  <c r="I54" i="64"/>
  <c r="I69" i="64"/>
  <c r="I114" i="64"/>
  <c r="I129" i="64"/>
  <c r="I144" i="64"/>
  <c r="I8" i="63"/>
  <c r="I3" i="63"/>
  <c r="I5" i="63"/>
  <c r="I24" i="63"/>
  <c r="I54" i="63"/>
  <c r="I69" i="63"/>
  <c r="I114" i="63"/>
  <c r="I129" i="63"/>
  <c r="I144" i="63"/>
  <c r="I7" i="62"/>
  <c r="I81" i="62"/>
  <c r="I82" i="62"/>
  <c r="I138" i="61"/>
  <c r="I123" i="61"/>
  <c r="I18" i="61"/>
  <c r="I19" i="61"/>
  <c r="I108" i="61"/>
  <c r="I66" i="61"/>
  <c r="I63" i="61"/>
  <c r="I68" i="61"/>
  <c r="I48" i="61"/>
  <c r="I49" i="61"/>
  <c r="I51" i="61"/>
  <c r="I50" i="61"/>
  <c r="I65" i="61"/>
  <c r="I153" i="62"/>
  <c r="I159" i="62" s="1"/>
  <c r="I140" i="62"/>
  <c r="I138" i="62"/>
  <c r="I144" i="62" s="1"/>
  <c r="I123" i="62"/>
  <c r="I129" i="62" s="1"/>
  <c r="I110" i="62"/>
  <c r="I108" i="62"/>
  <c r="I114" i="62" s="1"/>
  <c r="I93" i="62"/>
  <c r="I99" i="62" s="1"/>
  <c r="I78" i="62"/>
  <c r="I84" i="62" s="1"/>
  <c r="I65" i="62"/>
  <c r="I63" i="62"/>
  <c r="I69" i="62" s="1"/>
  <c r="I50" i="62"/>
  <c r="I53" i="62"/>
  <c r="I48" i="62"/>
  <c r="I54" i="62" s="1"/>
  <c r="I35" i="62"/>
  <c r="I36" i="62"/>
  <c r="I33" i="62"/>
  <c r="I39" i="62" s="1"/>
  <c r="I23" i="62"/>
  <c r="I18" i="62"/>
  <c r="I24" i="62" s="1"/>
  <c r="I5" i="62"/>
  <c r="I3" i="62"/>
  <c r="I9" i="62" s="1"/>
  <c r="I35" i="61"/>
  <c r="I33" i="61"/>
  <c r="I78" i="61"/>
  <c r="I79" i="61"/>
  <c r="I3" i="61"/>
  <c r="I4" i="61"/>
  <c r="I9" i="61"/>
  <c r="I24" i="61"/>
  <c r="I39" i="61"/>
  <c r="I54" i="61"/>
  <c r="I69" i="61"/>
  <c r="I84" i="61"/>
  <c r="I114" i="61"/>
  <c r="I129" i="61"/>
  <c r="I144" i="61"/>
  <c r="I143" i="60"/>
  <c r="I138" i="60"/>
  <c r="I141" i="60"/>
  <c r="I128" i="60"/>
  <c r="I129" i="60" s="1"/>
  <c r="I63" i="60"/>
  <c r="I66" i="60"/>
  <c r="I64" i="60"/>
  <c r="I65" i="60"/>
  <c r="I53" i="60"/>
  <c r="I54" i="60" s="1"/>
  <c r="I113" i="60"/>
  <c r="I114" i="60" s="1"/>
  <c r="I38" i="60"/>
  <c r="I39" i="60" s="1"/>
  <c r="I21" i="60"/>
  <c r="I20" i="60"/>
  <c r="I23" i="60"/>
  <c r="I24" i="60" s="1"/>
  <c r="I83" i="60"/>
  <c r="I78" i="60"/>
  <c r="I81" i="60"/>
  <c r="I8" i="60"/>
  <c r="I3" i="60"/>
  <c r="I6" i="60"/>
  <c r="I39" i="65" l="1"/>
  <c r="I99" i="65"/>
  <c r="I99" i="63"/>
  <c r="I84" i="63"/>
  <c r="I9" i="63"/>
  <c r="I144" i="60"/>
  <c r="I69" i="60"/>
  <c r="I84" i="60"/>
  <c r="I9" i="60"/>
</calcChain>
</file>

<file path=xl/sharedStrings.xml><?xml version="1.0" encoding="utf-8"?>
<sst xmlns="http://schemas.openxmlformats.org/spreadsheetml/2006/main" count="3549" uniqueCount="810">
  <si>
    <t>Resource Name</t>
  </si>
  <si>
    <t>Action Point / Impediments</t>
  </si>
  <si>
    <t>Status</t>
  </si>
  <si>
    <t>Comments</t>
  </si>
  <si>
    <t>In-progress</t>
  </si>
  <si>
    <t>Done</t>
  </si>
  <si>
    <t>Discarded / Hold</t>
  </si>
  <si>
    <t>Hours Spent - Project</t>
  </si>
  <si>
    <t>Hours Spent - Non Project</t>
  </si>
  <si>
    <t>Girishkumar</t>
  </si>
  <si>
    <t>Gowtham</t>
  </si>
  <si>
    <t>Mani Maran</t>
  </si>
  <si>
    <t>Mohammed Irfan</t>
  </si>
  <si>
    <t>Ponvizhi</t>
  </si>
  <si>
    <t>Pooja</t>
  </si>
  <si>
    <t>Ranjith</t>
  </si>
  <si>
    <t>Sandhiya</t>
  </si>
  <si>
    <t>Sriram</t>
  </si>
  <si>
    <t>Venkateshwaran</t>
  </si>
  <si>
    <t>Individual Admin and Reviewer Flow</t>
  </si>
  <si>
    <t>Created User stories for individual actors</t>
  </si>
  <si>
    <t xml:space="preserve">Created User stories for individual actors </t>
  </si>
  <si>
    <t>Individual Query Solver and Query Raiser</t>
  </si>
  <si>
    <t>Creation of User Flow,Admin flow</t>
  </si>
  <si>
    <t>Absent</t>
  </si>
  <si>
    <t>Refining of Admin flow,and started with creating wireframe for forum</t>
  </si>
  <si>
    <t>Created admin flow and refined the user stories</t>
  </si>
  <si>
    <t>Discuss about user flow and create user flow diagram.create wire frame for admin side -reviewer &amp;user verification view.</t>
  </si>
  <si>
    <t>Refining of Individual Admin flow and Reviewer flow,refined in Actor flow docs and started with creating wireframe for Admin Dashboard page.</t>
  </si>
  <si>
    <t>Created Individual admin and Reviewer flow,Added MOM in excel</t>
  </si>
  <si>
    <t>Refining of Query solving and Query Raising flow.Created Wireframe for Reviewing page.</t>
  </si>
  <si>
    <t>Created User stories for individual actors,Added Query raiser and query solver in excel.</t>
  </si>
  <si>
    <t>Refining User Flow of Query solving and Query Raising .Created Wireframe for Reviewer Dashboard.</t>
  </si>
  <si>
    <t>Refined the User flow according to the suggestions given and wireframe for articless .</t>
  </si>
  <si>
    <t>Created User Flow,User stories for Article publisher and reader has been refined</t>
  </si>
  <si>
    <t>Creation of Reviewer flow and started creating wireframe for home page,profile page ,article page.</t>
  </si>
  <si>
    <t>Created User flow and admin flow and refined user stories for author</t>
  </si>
  <si>
    <t xml:space="preserve">Refining the queryraiser and query solver.Created wireframework for login and register </t>
  </si>
  <si>
    <t>Refining of the reviewer flow,Started Creating  the wireframe for spam query report and user authorization</t>
  </si>
  <si>
    <t>Created Individual user flow and refined with the user stories</t>
  </si>
  <si>
    <t>Created Wireframes for forum page,query raising page,report query page and view query page.</t>
  </si>
  <si>
    <t>Refined the Admin flow and started planning wireframes for forum</t>
  </si>
  <si>
    <t>created wire frame for admin side -reviewer &amp;user verification view.</t>
  </si>
  <si>
    <t>Discuss about user flow and create user flow diagram.Planning wire frame for admin side -reviewer &amp;user verification view.</t>
  </si>
  <si>
    <t>Created Wireframe for Admin Dashboard overview page,Employees page .</t>
  </si>
  <si>
    <t>I wrote Acceptance Criteria,Dependencies,constraints for Article reviewer</t>
  </si>
  <si>
    <t>2,1.5,1.5,1</t>
  </si>
  <si>
    <t>Created wireframe for Reviewer page,publish and report page.</t>
  </si>
  <si>
    <t>Refined query solver,query raiser flow  and discuss with team about wireframe.</t>
  </si>
  <si>
    <t>Created wireframe for Reviewer Dashboard.Acceptance criteria for Query Solver.</t>
  </si>
  <si>
    <t>Refining query solver , query raiser and created wireframe for reviewer dashboard.</t>
  </si>
  <si>
    <t>The wireframe for Myarticles,Published articles and Draft has been created</t>
  </si>
  <si>
    <t>The User flow has been refined and the wireframe for Myarticles has been planned</t>
  </si>
  <si>
    <t>Created HomePage,Profile and article page</t>
  </si>
  <si>
    <t>Refined Review flow and started with planning Wireframe for Home ,Profile and article page.</t>
  </si>
  <si>
    <t>Creating Login and Register page. Acceptance criteria for Query Raiser</t>
  </si>
  <si>
    <t>Refined query raiser flow and started planning wireframe for Login,Register page.</t>
  </si>
  <si>
    <t>Created wrieframe for spamreports</t>
  </si>
  <si>
    <t>I have created acceptance criteria , dependencies,constraints for Admin</t>
  </si>
  <si>
    <t>1.5,1.5,1.5,1</t>
  </si>
  <si>
    <t> </t>
  </si>
  <si>
    <t>Refined the wireframes of forum module like adding query page,Viewing specific query page and commenting to the query and search query</t>
  </si>
  <si>
    <t xml:space="preserve">Created wireframes for forum pages like query viewing,adding quering,reporting spam </t>
  </si>
  <si>
    <t>Refined the wireframes of admin page and created entity model</t>
  </si>
  <si>
    <t> created wire frame for admin side -reviewer &amp;user verification view.</t>
  </si>
  <si>
    <t>Work on entity model on Reviewer Dashboard.</t>
  </si>
  <si>
    <t xml:space="preserve">Redefined Wireframe for Reviewer Dashboard,Publish and Reject Page. </t>
  </si>
  <si>
    <t> Created wireframe for Reviewer Dashboard</t>
  </si>
  <si>
    <t> 6</t>
  </si>
  <si>
    <t> 2</t>
  </si>
  <si>
    <t> Refined the WireFrames for Published Articles,Draft and Worked on entity model</t>
  </si>
  <si>
    <t> Created the wireframes for My Articles page,Published and Draft page and Create Articles Page</t>
  </si>
  <si>
    <t>3,1,1</t>
  </si>
  <si>
    <t> Refined the wireframe for homepage, article page and added  pagenation and worked on entity model</t>
  </si>
  <si>
    <t>Created wireframe for homepage and article page</t>
  </si>
  <si>
    <t> Refined the wieframe for Login and register page and worked on entity model on query raiser</t>
  </si>
  <si>
    <t> Created wireframe for login and register</t>
  </si>
  <si>
    <t xml:space="preserve">Working on entity model </t>
  </si>
  <si>
    <t> Refined  the wireframe Spam query list and reported query list</t>
  </si>
  <si>
    <t>1,1,1</t>
  </si>
  <si>
    <t>2,1,1,1,1</t>
  </si>
  <si>
    <t>Refining Admin page and worked on entity model</t>
  </si>
  <si>
    <t xml:space="preserve"> created wire frame for admin side -reviewer &amp;user verification view</t>
  </si>
  <si>
    <t>Work on entity model.</t>
  </si>
  <si>
    <t>Refined the wireframe for Reviewer dashboard,Review page and Publish page</t>
  </si>
  <si>
    <t>Refined The Wireframes based on the suggestions given, and Worked on Entity Models</t>
  </si>
  <si>
    <t>2,1.5,2</t>
  </si>
  <si>
    <t>Refined the wireframe for homepage,articlepage and worked on entity models</t>
  </si>
  <si>
    <t>Refined the wireframe for homepage,profile page and article page</t>
  </si>
  <si>
    <t>Refined made on login  and register wireframe and worked on entity model on query</t>
  </si>
  <si>
    <t>Changes made on entity model and wireframe</t>
  </si>
  <si>
    <t xml:space="preserve"> Worked on Entity Models and Refining the wireframes</t>
  </si>
  <si>
    <t>Refined wireframes on spam report list</t>
  </si>
  <si>
    <t>2,2,1</t>
  </si>
  <si>
    <t>Refined the Wireframes of Forum pages Like Adding query pageand viewing query page,Discussed about the data model entities and created the data model</t>
  </si>
  <si>
    <t xml:space="preserve">Made the changes in the forum wireframe. Explored on data model and DBcontext </t>
  </si>
  <si>
    <t>Refined Admin wireframe.Discussing about Entity Data Model.Started designing Data model</t>
  </si>
  <si>
    <t>Made the changes in the admin wireframe</t>
  </si>
  <si>
    <t>1.Refining Admin Dashboard Wireframe.  2.Discussing about Entity Data Model.            3.Started designing Data model</t>
  </si>
  <si>
    <t> Completed Changes in Wireframe. Explored about Middlewares and Pipelines</t>
  </si>
  <si>
    <t xml:space="preserve">2                                                             1                                                                2                                                                            </t>
  </si>
  <si>
    <t>Refined Reviwer Dashboard,Reviewer page,Publish page and Discussed the data models.</t>
  </si>
  <si>
    <t>Refined the Changes in Wireframe(Reviewer flow).</t>
  </si>
  <si>
    <t> Refined Reviewer Dashboard and Dissued Data Models and created data models</t>
  </si>
  <si>
    <t>Refined the changes in reviewer dashboard</t>
  </si>
  <si>
    <t>Refined the Wireframes of Articles Page, Created MOM, Discussed the Data Models and created data models</t>
  </si>
  <si>
    <t xml:space="preserve">Refined the changes in the Articles and forum Page.Explored on EAR </t>
  </si>
  <si>
    <t>Refined Article Page ,Created Data Model with example</t>
  </si>
  <si>
    <t>Refined Changes in Home Page,discussed and created DataModel</t>
  </si>
  <si>
    <t>Refining the data model for query table</t>
  </si>
  <si>
    <t>Updated wireframe for login and register</t>
  </si>
  <si>
    <t xml:space="preserve"> Discussed Data Models and created data models</t>
  </si>
  <si>
    <t>Refined Spam report wireframe</t>
  </si>
  <si>
    <t>1.Working on physical model,convert of conceptual model to physical model                                  2.refrained the changes of the filter in the wireframes</t>
  </si>
  <si>
    <t>Brainstorming- 1hr
Discussion about Data model-1hr
Creation of user entity in Data model -1.30hr
Refrained the data model -2hr
Review Session with Rafi-1hr
Discussed about the Changes need to done after Review -1hr
Explored About Code First and DB first Approach-1hr</t>
  </si>
  <si>
    <t>7.30 hours</t>
  </si>
  <si>
    <t>1hour</t>
  </si>
  <si>
    <t>created Logical data model with operations</t>
  </si>
  <si>
    <t>6:00Hour</t>
  </si>
  <si>
    <t>1Hour</t>
  </si>
  <si>
    <t>1.Working on Logical and physical model.                      2.Operations in Datamodel.</t>
  </si>
  <si>
    <t xml:space="preserve">Discussion about DataModel  -  1hr                                                                           Createddatamodel for Article,Article-Comment,Article-Rating - 2hr                                       Mapped relationships between data models - 1.5hr                           Review Session with Rafi-1hr                                                                               Team Retrospecive meeting -1hr                                                                         Explored about Context classes in Entity Core - 1hr   </t>
  </si>
  <si>
    <t>6.30 hours</t>
  </si>
  <si>
    <t>1 hour</t>
  </si>
  <si>
    <t>Working on  Operation in datamodel and Physical model.</t>
  </si>
  <si>
    <t xml:space="preserve">Datamodel(Discussion) - 1 hr                                                                   Creation of entity data model - 2 hrs                                                          Refined the Data model- 1 hr                                                                                        Session with Rafi - 1 hr                                                                                        Team discussion (After Review ) - 1 hr </t>
  </si>
  <si>
    <t>6:00 hours</t>
  </si>
  <si>
    <t>2 hours</t>
  </si>
  <si>
    <t>Created data models and relationship.</t>
  </si>
  <si>
    <t>Refined wireframe for reviewer dashboard.</t>
  </si>
  <si>
    <t>7:00 hours</t>
  </si>
  <si>
    <t>Worked on the convertion of conceptual model to logical model.</t>
  </si>
  <si>
    <t xml:space="preserve"> Brain stroming   -1hr
Discussed about data model -1 hr
Creation of Data table and check the data model flow -2 hr
refined the Data Model -1 hr
Session with Rafi - 1 hr
Team discussion on the changes to be done after meeting -1 hr</t>
  </si>
  <si>
    <t xml:space="preserve">working on logical model and physical model and operations.                 </t>
  </si>
  <si>
    <t xml:space="preserve">Brainstorming- 1hr
Discussion about Data model-1hr
Creation of article entity in Data model -1.30hr
Refined the data model -1hr
Review Session with Rafi-1hr
Discussed about the Changes need to done after Review -1hr
</t>
  </si>
  <si>
    <t>6.30 hrs</t>
  </si>
  <si>
    <t>Identified operation for the entity in conceptual model</t>
  </si>
  <si>
    <t xml:space="preserve">Brainstorming- 1hr
Discussion about Data model-1hr
Creation of Query entity in Data model -1.30hr
Refined the data model -2hr
Review Session with Rafi-1hr
Discussed about the Changes need to done after Review -1hr
</t>
  </si>
  <si>
    <t>Working on Refining User Stories</t>
  </si>
  <si>
    <t xml:space="preserve">
Discussed about data model -1 hr
Creation of Data table and check the data model flow -1 hr 15 mins
Refined the Data Model -45 mins
Review Session with Rafi - 1 hr
Team discussion on the changes to be done after meeting -1 hr</t>
  </si>
  <si>
    <t>5:00 hours</t>
  </si>
  <si>
    <t>2:00 hours</t>
  </si>
  <si>
    <t>Explored about the HLD Document, Started Creating HLD</t>
  </si>
  <si>
    <t>1.Creation of Physical model and logical model-2hr
2.Discussion with Rafi-30mins
3.Refined the wireframes of the filter in the user side-2hr
4.Explored on middlewares and pipeline-1.30</t>
  </si>
  <si>
    <t>5.30 hours</t>
  </si>
  <si>
    <t>1.30 hours</t>
  </si>
  <si>
    <t>Explored on Html,css and started creating layout</t>
  </si>
  <si>
    <t>Created  the operation for  data model</t>
  </si>
  <si>
    <t>1.Refining Operations in Data Model.                                                                                             2.High Level Design</t>
  </si>
  <si>
    <t>1. Started Creating operations in Data Model - 2hr   2.Group Dicussion for creating Physical and logical model -1hr                                                                  3.Meeting With Raffi regarding HLD - 1hr                                    4.Explored about High Level Design - 1hr                                            5.Explored about Entity Db Context class -1 hr</t>
  </si>
  <si>
    <t>6hours </t>
  </si>
  <si>
    <t>2 hour</t>
  </si>
  <si>
    <t>Start working on Layout.</t>
  </si>
  <si>
    <t>Worked on datamodel(Logical).</t>
  </si>
  <si>
    <t>Added Operations for data model and converted into physical model</t>
  </si>
  <si>
    <t>finished Physical data model</t>
  </si>
  <si>
    <t>Started creating HLD</t>
  </si>
  <si>
    <t>Creation of Logical model
meeting with Rafi
Explored on HLD</t>
  </si>
  <si>
    <t>Explored on Html,css and started layout</t>
  </si>
  <si>
    <t>worked on physical and logical model</t>
  </si>
  <si>
    <t>Creating  the operation for  data model</t>
  </si>
  <si>
    <t>Discussed about the Changes need to done after Review 
Refined the data model 
Discussion with Raffi about design pattern</t>
  </si>
  <si>
    <t>5 hours</t>
  </si>
  <si>
    <t>Refining the acceptance criteria,dependencies,constraints</t>
  </si>
  <si>
    <t xml:space="preserve">Group Dicussion for creating Physical and logical model -1hour                                                                 Meeting With Raffi regarding HLD - 1hour                            Explored about High Level Design - 30 Mins                                          </t>
  </si>
  <si>
    <t>4:30 Hours</t>
  </si>
  <si>
    <t>Working on HLD Document</t>
  </si>
  <si>
    <t>Refining of Physical model and Logical model-1hr
Explored about the HLD Document and worked on the HLD Document -2hr
Explored on Code first Approach in the Web API-2hr
Explored about the HTTP Verbs and methods in the Web API-2hr</t>
  </si>
  <si>
    <t>3 Hours</t>
  </si>
  <si>
    <t>4 Hours</t>
  </si>
  <si>
    <t>Working on Home layout</t>
  </si>
  <si>
    <t>Created  the operation for  data model-1hr.Explored angular-3hr</t>
  </si>
  <si>
    <t>Refining ViewModel and Operations in Datamodel .</t>
  </si>
  <si>
    <t>Refined Datamodel operations .                                          started creating view models.                                               Explored and worked with Web Api Scaffold,Code First and Database First Approach using migrations in Sample Application.                                                                  Explored about typescript.</t>
  </si>
  <si>
    <t>4 hours</t>
  </si>
  <si>
    <t>2.5 hours</t>
  </si>
  <si>
    <t>Working on HTML Layout.</t>
  </si>
  <si>
    <t>Refined Data model operations.
Learned Codefirst approach and Angular .</t>
  </si>
  <si>
    <t>Refined operations on the data model.
Explored about creating web api , angular and typescript.</t>
  </si>
  <si>
    <t>Refined the physical model
Explored on HLD,Web API,Typescript</t>
  </si>
  <si>
    <t>Working on Layout</t>
  </si>
  <si>
    <t xml:space="preserve">Explored on code first Approach and Angular-2hr.                            Started Creating layout-2hr                                                 </t>
  </si>
  <si>
    <t>4hrs</t>
  </si>
  <si>
    <t>Working on operation in the data model</t>
  </si>
  <si>
    <t xml:space="preserve">Refining the operation on the data model.
Exploring about the code first approach </t>
  </si>
  <si>
    <t>Refining ViewModel and Operations.</t>
  </si>
  <si>
    <t>Refined the acceptance criteria,dependencies,constraints</t>
  </si>
  <si>
    <t>Working on the HLD Document, and created Layout for the user side</t>
  </si>
  <si>
    <t>Explored About components and System architecture for the HLD document
Started Working on the HLD document
Explored about the Components in Angular</t>
  </si>
  <si>
    <t>Created layout for user footer</t>
  </si>
  <si>
    <t xml:space="preserve">
Explored about  Angular
Explored about  TypeScript</t>
  </si>
  <si>
    <t>Refining in View Model</t>
  </si>
  <si>
    <t>Refined View Model and Operations in DataModel.2h                                                                 Started Exploring about Angular and its components. 1.5hr                                                                               Created Sample Component and Worked with Sample API in Angular.   2hr                                                                    Explored about typecript.1hr</t>
  </si>
  <si>
    <t>Working on Admin Layout.</t>
  </si>
  <si>
    <t>Explored on Typescript.
Worked on Admin side layout.</t>
  </si>
  <si>
    <t>5 hrs</t>
  </si>
  <si>
    <t>3 hrs</t>
  </si>
  <si>
    <t>Working  on View Model</t>
  </si>
  <si>
    <t>Explored on Typescript.                                                                              Worked on Dashboard for Layouts.</t>
  </si>
  <si>
    <t>Working on the HLD document.</t>
  </si>
  <si>
    <t xml:space="preserve">Explored on Components and system Architecture
Created the Database Dictionary
Started working on HLD </t>
  </si>
  <si>
    <t>Working on layout</t>
  </si>
  <si>
    <t> explored concepts on type script .working on layout</t>
  </si>
  <si>
    <t> 5 hrs</t>
  </si>
  <si>
    <t>2 hrs</t>
  </si>
  <si>
    <t>Created layout for user navigation bar</t>
  </si>
  <si>
    <t>Explored on Typescript and component files in angular.                                                                              Worked on user side layout.</t>
  </si>
  <si>
    <t>Worked on view model</t>
  </si>
  <si>
    <t>Explored about Typescript and worked on sample code.
Refining operation in the data model.</t>
  </si>
  <si>
    <t>Exploring  on dashboard layout</t>
  </si>
  <si>
    <t xml:space="preserve"> Started Exploring about  typescripts                                                                                                                              Refined the view model and operations</t>
  </si>
  <si>
    <t>Working on the Layout of user side</t>
  </si>
  <si>
    <t>1.Session on Design pattern  -1hr
2.Session on HLD   -30mins
3.Review Session with Rafi -30mins
4.Refined the Data model -1hr
5.Refined the operation and added input,output in the data model-1.30mins
6.Worked on the Main layout page for the userside-2hr
7.Explored on the angular component(html template,component class,component metadata)-1.30hr</t>
  </si>
  <si>
    <t>6.30hours</t>
  </si>
  <si>
    <t>1.30hours</t>
  </si>
  <si>
    <t>Working on System Architecture</t>
  </si>
  <si>
    <t xml:space="preserve">Worked on System Architecture -1hr
Attended Rafi session  -30min
Review with Rafi -30min
Softskill Training-1hr
</t>
  </si>
  <si>
    <t>3hr</t>
  </si>
  <si>
    <t>1hr</t>
  </si>
  <si>
    <t>Refining Services in Class File</t>
  </si>
  <si>
    <t>1.Refined Viewmodel and operations -2hr                                                                                   2.Session on HLD   - 30min                                                   3. Created Article Card Component in Angular-1hr,        4.SoftSkill session-1hr,                                                           5.Started creating services for datamodel. -1hr                       6.Worked with sample Web ApI -1hr                                     7.Review meeting with Raffi   -30min</t>
  </si>
  <si>
    <t>6hour</t>
  </si>
  <si>
    <t>Working on Dependencies Interactions.</t>
  </si>
  <si>
    <t>Softskill session - 1hr
Session on HLD - 30mins
Explored angular concept - 2hr
Worked on Admin Dashboard Layout - 2 hrs
Team Discussion - 30mins
Review meeting - 30mins</t>
  </si>
  <si>
    <t>1 hr 30 min</t>
  </si>
  <si>
    <t>Working on Services</t>
  </si>
  <si>
    <t xml:space="preserve">Refined ViewModel
Softskill Session                                                          Session on HLD
</t>
  </si>
  <si>
    <t>Working on Data model and Services</t>
  </si>
  <si>
    <t>SoftSkill Session
Session on High level design with Rafi
Review Session with Rafi
Started working on the Refining of operations in Datamodel</t>
  </si>
  <si>
    <t>Working on NFR</t>
  </si>
  <si>
    <t xml:space="preserve">
Worked on Review Dashboard Layout 
Team Discussion
Review meeting 
SoftSkill session-1hr,  
Session on HLD - 3O mins
Exploring angular   </t>
  </si>
  <si>
    <t> 5hr</t>
  </si>
  <si>
    <t>1 hr</t>
  </si>
  <si>
    <t>Worked on Navigation bar for user side-1.30hr                                                                         Attended rafi session about hld-30mins                        Review with rafi-30mins                                                      Worked on System Architecture-1hr                        Explored on Src files,types of binding in angular and typescript-2.30hrs                                                                soft skill-1hr</t>
  </si>
  <si>
    <t>3.3hrs</t>
  </si>
  <si>
    <t>Working on system architecture and NFR</t>
  </si>
  <si>
    <t>Attended soft skill session-1hr
Attended the session on Hld-30min
Review session with raffi-30min
Worked on System Architecture-1hr
Worked on NFR-1hr
Working on uer side layout-1hr</t>
  </si>
  <si>
    <t>4 hrs</t>
  </si>
  <si>
    <t>Working on Database Diagram</t>
  </si>
  <si>
    <t xml:space="preserve">
1Session on HLD with Rafi   -40mins
2.Project Review Session with Rafi -32mins                    3.Softskill Sessions - 1hr</t>
  </si>
  <si>
    <t>4hours 30Mintues</t>
  </si>
  <si>
    <t>3 hours</t>
  </si>
  <si>
    <t>Working on the Editor in the Create article page</t>
  </si>
  <si>
    <t>9.00-9.15 -Brainstorming with team
9.15-10.15-Refined the Articles,Articles Comment,user,department and designation entity
10.15-10.40-Break
10.40-12.00-Refined the operation for article,article comment,user,department and designation entity
12.00-12.30-Referring other team mates work
12.30-1.00-Discussion with the team before meeting
1.00-1.30-Lunch
1.30-2.45-Review session with rafi
3.00-4.00-Timesheet and SVN Session by AspireSystems
4.00-4.30-Break
4.30-5.00-Discussion with team after the review meeting 
5.00-6.00-Started working on the editor in the create article page</t>
  </si>
  <si>
    <t>6.20 hours</t>
  </si>
  <si>
    <t>2.25 hours</t>
  </si>
  <si>
    <t>Creating system architecture</t>
  </si>
  <si>
    <t xml:space="preserve">
9.00-9.15 -Team discussion
9.30-10.30-Discussed about creating System Architecture 
10.30-10.45-break
10.45-11.30-Created System Architecture
11.30-12.30-Explored basic concept of type script and worked on data types
12.30-1.00-Discussion with the team before meeting
1.00-1.30-Lunch
1.30-2.45-Review session with rafi
3.00-4.00-Timesheet and SVN Session by AspireSystems
4.00-4.20-Break
4.30-5.00-Discussion with team after the review meeting 
5.00-6.00-Explored System Architecture(presentation layer,bussiness layer,data access layer &amp; cross cutting concerns)</t>
  </si>
  <si>
    <t>6.45 hr</t>
  </si>
  <si>
    <t>Creating Sample Web API</t>
  </si>
  <si>
    <t>9.00 - 9.15 -General Discussion                                                           9.15-10.00-Refined Operations in the data model                             10.00-11.00 - created Services and  its methods.                               11.00-11.20    - Coffee break                                                                   11.20-12.00    - Refined Services                                                                   12.00-12.30 - Refined database diagram in SQL                                 12.30-1.00 - Team Discussion before review                             1.00-1.30  - Lunch                                                                                    1.30-2.45  - Review Meeting with Raffi                                                        3.00-4.00 -Timesheet and SVN session by AspireSystems                                                  4.00-4.20 - Break                                                                                             4.30-5.00-Team Discussion After Review                                                         5.00-6.00 - Worked with Sample Web API.S</t>
  </si>
  <si>
    <t>6.15hour</t>
  </si>
  <si>
    <t>Worked on Dependency.</t>
  </si>
  <si>
    <t xml:space="preserve">9.00-9.15 -Brainstorming with team
9.15-10.30-Worked on Services and Dependency Interaction.
10.30-10.40-Break
10.40-12.30-Learned AngularMaterial,DesignComponent,Route modules,created sample dashboard and How to import Api in src file.
12.30-1.00-Discussion with the team before meeting
1.00-1.30-Break
1.30-2.45-Review session with rafi
3.00-4.00-Timesheet and SVN Session by AspireSystems
4.00-4.30-Break
4.30-5.00-Discussion with team after the review meeting 
5.00-5.45-Refined MasterTable services and discuss with team. </t>
  </si>
  <si>
    <t>6.hours</t>
  </si>
  <si>
    <t>2.10hours</t>
  </si>
  <si>
    <t xml:space="preserve">9.00-9.15 -Brainstorming with team.
9:40-11:10 - Worked on services.
12.30-1.00-Discussion with the team before meeting.
1.00-1.30-Lunch.
1.30-2.45-Review session with rafi.
3.00-4.00-Timesheet and SVN Session by AspireSystems .
4.30-5.00-Discussion with team after the review meeting .
5.10-5.30- Gathering information to do sample web api.
</t>
  </si>
  <si>
    <t>Working on services</t>
  </si>
  <si>
    <t>BrainStroming with Team                                           -9.00-9.15
Worked on refining the operations of Query,QueryComment,Spam,VerifyStatus             -9.30 -   12.00                                                                  
Discussion with Team before Review                       -12.30 -1.00
Lunch                                                                             -1.00 -1.25
Session with Rafi                                                         -1.30 -2.45
Attended Timesheet and SVN session by AspireSystems                    -3.00 -4.00
Discussion with the team about review meeting   -4.30 -5.00
Created the Master Table services                           -5.00 -5.15
Refined the Article and User Services                   -5.15 -5.40
Changes in the Services has been done with discussion                                                                                                                      -5.40 -6.00</t>
  </si>
  <si>
    <t xml:space="preserve">9.00-9.15 -Brainstorming with team
9.30-10.30-NFR
10.30-10.45-break
10.45-12.00-In Angular(commands) worked on sample codes 
12.00-12.30-learnt about HTTP(put,update,delete,get)
12.30-1.00-Discussion with the team before meeting
1.00-1.30-Lunch
1.30-2.45-Review session with rafi
3.00-4.00-Timesheet and SVN Session by AspireSystems4.00-4.30 -Break
4.30-5.00-Discussion with team after the review meeting 
5.00-5.30-Data model 
</t>
  </si>
  <si>
    <t>Working On Article Side Layout</t>
  </si>
  <si>
    <t>9.00-9.15 Brainstroming
9.15-10.30 Designed User Layout
10.30-10-45 Break
10.45-11.15 System Architecture 
11.15-12.30 Worked on typescript(class,function,array) and angular(interpolation,property)
12.30-1.00 Discussion with team
1.00-1.30 Lunch
1.30-2.45 Review with Rafi
2.45-3.00 break
3.00-4.00 Timesheet and SNS Session by AspireSystems
4.00-4.30 Break
4.30-5.00 Discussion with team
5.00-5.50 Worked on basic code of WebApi CodeFirst approach</t>
  </si>
  <si>
    <t>5hrs</t>
  </si>
  <si>
    <t>2hrs 20 mins</t>
  </si>
  <si>
    <t>working on bread crums and pagination</t>
  </si>
  <si>
    <t xml:space="preserve">9.00am-9.15am Brainstroming with team
9.15am-9.20am Mail checking
9.20am-10.25am Working on system architecture
10.25am-11.00am Working on NFR
11.00am-11.20am Tea break
11.20am-12.30pm Understanding the service,database diagram,data model done by the organization.
12.30pm-1.15pm Lunch
1.30pm-2.45pm review seesion with Rafi
3.00pm-4.00pm Timesheet and SVN session by AspireSystems
4.00pm-4.30pm Tea break
4.30pm-5.00pm discussion about the work split in team
</t>
  </si>
  <si>
    <t>3.55 Hours</t>
  </si>
  <si>
    <t>2.35 Hours</t>
  </si>
  <si>
    <t>Refineing system architecture</t>
  </si>
  <si>
    <t xml:space="preserve">9.00-9.15 -Brainstorming with team
9.15-10.30-Database Diagram
10.30-11:00-Break
11.00-12.00-Reviewing and Correcting the database Diagram.
12.30-1.00-Discussion with the team before meeting
1.00-1.30-Lunch
1.30-2.45-Review session with rafi
3.00-4.00-Timesheet and SVN Session by AspireSystems
4.00-4.30-Break
4.30-5.00-Discussion with team after the review meeting and splited the work.
5.00-5:30 - Had a look on system architecture concepts.              </t>
  </si>
  <si>
    <t>4hrs 30 mins</t>
  </si>
  <si>
    <t>Working on the editor,cards view and filter</t>
  </si>
  <si>
    <t xml:space="preserve">9.00-9.15 -Brainstorming with team
9.15-10.15-Searched for the Text editor template and tried out the samples to include in the application
10.15-10.40-Break
11.00-12.00-Refined the navigation bar and footer in the user side layout
12.00-12.30-Reviewed and referred teammates work
12.30-1.00-Discussion with team before meeting
1.00-1.50-Lunch
2.00-3.05-Review Session with Rafi
3.10-3.30-Discussion with team after the review
3.30-5.00-Activity session with Training department
5.00.5.30-Tea Break
5.30-6.00-Discussion with team after the review
</t>
  </si>
  <si>
    <t>5.10 hours</t>
  </si>
  <si>
    <t>3.15 hrs</t>
  </si>
  <si>
    <t>creating interaction</t>
  </si>
  <si>
    <t>9.00-9.15 -Team discussion
9.30-10.30- created System Architecture 
10.30-10.45-break
11.00-12.30- type script - worked on(variables,operators,decision making)
12.30-1.00-Discussion with the team before meeting
1.00-2.00-Lunch
2.00-3.05-Review session with rafi
3.10-3.30-Discussion with team after the review
3.30-5.00-Activity session with Training department
5.00-5.30-Break
5.30-6.00-Discussion with team after the review</t>
  </si>
  <si>
    <t>6hr</t>
  </si>
  <si>
    <t>Working on web api</t>
  </si>
  <si>
    <t>9.00-9.15 -Team discussion
9.30-10.30- explored on web api
10.30-10.45-break
11.00-12.30-worked on web api and refine the services
12.30-1.00-Discussion with the team before meeting
1.00-2.00-Lunch
2.00-3.05-Review session with rafi
3.10-3.30-Discussion with team after the review
3.30-5.00-Activity session with Training department
5.00-5.30-Break
5.30-6.00-Discussion with team after the review</t>
  </si>
  <si>
    <t>Working on admin dashboard</t>
  </si>
  <si>
    <t>09.00-09.15- Brainstroming with team
09.15-11.00-Learned Angular Concept(Api,routing modules)
11.00-11.20-Break
11.20-12.30-Working on Admin Dashboard
12.30-01.00- Discusion with team
01.00-02.00- Break
02.00-03.05-Review session with Rafi
03.05-03.30-Discussion with team
03.30-05.00-Activity session with Training team
05.00-05.30-Working on Admin Dashboard
05.30-06.00-Discussion with team.</t>
  </si>
  <si>
    <t>09.00-09.15- Brainstroming with team
09.15-11.00-Learned Angular Concept
11.00-11.20-Break
11.20-12.30-Working on web api sample
12.30-01.00- Discusion with team
01.00-02.00- Break
02.00-03.05-Review session with Rafi
03.05-03.30-Discussion with team
03.30-05.00-Activity session with Training team
05.00-05.30-NFR
05.30-06.00-Discussion with team.</t>
  </si>
  <si>
    <t>Working on the Refining of DataModel,Services for the Spam and Reviewer</t>
  </si>
  <si>
    <t>9.00-9.30   Brainstroming with the Team
9.30-10.30  Refined the services of Article and Query Services
10.45-11.00 Break
11.00-12.15 Review the Services and made changes in the services
12.00-12.30 Understand the works done by the team members
12.30-1.00  Team Discussion before review
1.00-1.45   Lunch
2.00-3.05   Session with Rafi
3.10-3.25   Discussion with team After review
3.30-5.00   Fun Friday Activity
5.00 -5.25  Break
5.30-6.00   Team discussion aboutthe review meeting and works to be done</t>
  </si>
  <si>
    <t xml:space="preserve">9.00-9.15 - Brainstroming
9.30-11.00-Anguar(routing, module,components(html,css))  
10.30-11.00 -Break
11.00-12.30 - Worked on Reviewer Dashboard
12.30-1.00 Team Discussion
1.00-1.55 Lunch
2.00-3.05 Review session with rafi
3.10-3.30 Discussion with team
3.30-5.00 Activity with Training department
5.00-5.30 Break
5.30-6.00 Discussion with team </t>
  </si>
  <si>
    <t>5.30 hr</t>
  </si>
  <si>
    <t>2 hr</t>
  </si>
  <si>
    <t>Craetaing a layout page for particular query</t>
  </si>
  <si>
    <t xml:space="preserve">9.00-9.15 Brainstroming
9.15-10.30 Worked on cards in User side
10.30-11.00 Break
11.00-12.15 Worked on Full Page Alignment for user side.
12.15-12.30 Discussed on Services
12.30-1.00 Team Discussion
1.00-1.55 Lunch
2.00-3.05 Review session with rafi
3.10-3.30 Discussion with team
3.30-5.00 Activity with Training department
5.00-5.30 Break
5.30-6.00 Discussion with team </t>
  </si>
  <si>
    <t>1hr 30 mins</t>
  </si>
  <si>
    <t>Creating a layout page for particular article</t>
  </si>
  <si>
    <t>9.00-9.15- Brainstroming with team
9.15-11.00-working on layout on home page
11.00-11.20-Break
11.20-12.30-working on Home page
12.30-1.00- discusion with team
1.00-2.00- Lunch
2.00-3.05-Review session with Rafi
3.05-3.30-Discussion with team
3.30-5.00-Activity session with training team
5.00-5.30-Tea break
5.30-6.00-Discussion with team</t>
  </si>
  <si>
    <t>9.00-9.15- Brainstroming with team
9.15-11.00-Reviewing services                                                                         11.00-11.40-Break
11.40-12.30-Reviewing NFR
12.30-1.00- Discusion with team
1.00-2.00- Lunch
2.00-3.05-Review session with Rafi (43Mins)
3.05-3.30-Discussion with Team
3.30-5.00-Activity session with training team
5.00-5.30-coffee break
5.30-6.00-Discussion with team</t>
  </si>
  <si>
    <t>Working on User Side Article and Query Cards</t>
  </si>
  <si>
    <t>09.00-09.15- Brainstroming with team
09.15-11.00-Worked on Interaction .
11.00-11.20-Break
11.20-01.00-Worked on Interaction.                01.00-02.00- Break
02.00-02.30- Discussion with team
02.30-03.20-Review session with Rafi
03.20-03.50-Discussion with team
03.50-04.10-Break</t>
  </si>
  <si>
    <t>Working on sample WebApi</t>
  </si>
  <si>
    <t>Working on Admin and Reviewer works.</t>
  </si>
  <si>
    <t>09.00-09.15- Brainstroming with team
09.15-11.00-Worked on Admin Dashboard.
11.00-11.20-Break
11.20-01.00-Worked on Admin Dashboard
01.00-02.00- Break
02.00-02.30- Discussion with team
02.30-03.20-Review session with Rafi
03.20-03.50-Discussion with team
03.50-04.10-Break
04.10-05.30-Working on Reviewer Dashboard</t>
  </si>
  <si>
    <t>5.30 hrs</t>
  </si>
  <si>
    <t>1.50hr</t>
  </si>
  <si>
    <t xml:space="preserve">
Working on Admin Layout(User Verification)</t>
  </si>
  <si>
    <t>9.00-9.15   Brainstroming with the Team
9.45-10.30  Worked on Refining the datamodel and services
10.20-11.10 Discussion about the changes to be made in Spam Report
11.20-11.35 Break
12.00-12.30 Modified the changes in the datamodel after discussion
12.30-1.00  Team Discussion before review
1.00-1.45   Worked on Dependencies
2.05-2.25   Lunch
2.30-3.20   Session with Rafi
3.30-3.50  Break
4.00-5.00  Team discussion about the review meeting and changes to be done</t>
  </si>
  <si>
    <t>Working on review(content) dashboard</t>
  </si>
  <si>
    <t>09.00-09.15- Brainstroming with team
09.15-11.00-Worked on Reviewer (content) Dashboard.
11.00-11.30-Break
11.30-01.00-Worked on Review side (To Review)
01.00-02.00- Break
02.00-02.30- Discussion with team
02.30-03.20-Review session with Rafi
03.20-03.50-Discussion with team
03.50-04.20-Break
04.20-05.30-Working on Reviewer side (Article Reviewed)</t>
  </si>
  <si>
    <t>6 hr</t>
  </si>
  <si>
    <t>Working on User side Layout-Specific Query,Raise Query</t>
  </si>
  <si>
    <t>9.00-9.15 Brainstroming with team                            9.15-10 Worked on interactions and Query Layout
10-10.40 Discussed on Query Services with team        10.40-11 Break                                                                  11-1 Worked on User Side                                                  1-2 Lunch
2.30-3.20 Session with Rafi                                                 3.20-3.30 break                                                                     3.35-4 Worked on User side                                                              
4.00-5.00 Discussion with team</t>
  </si>
  <si>
    <t>6hr 30mins</t>
  </si>
  <si>
    <t>Working on User side Layout-Specific Article,Login,Register</t>
  </si>
  <si>
    <t>9.00-9.15 Brainstroming with team                         
9.15-10.20 Worked on the particular article
10.20-11.10 Discussion about the changes in the spam report
11.10-11.35 Break
11.35-12.30 worked on the article pag
12.30-1.00 Discussion with team 
1.00-1.45 Lunch
2.30-3.20 Review session
3.20-3.50 Break
3.50-4.30 team discussion
4.30-5.20 worked o the layout</t>
  </si>
  <si>
    <t>6 hours</t>
  </si>
  <si>
    <t>Working on spam reports layout</t>
  </si>
  <si>
    <t>9.00-9.30   Brainstroming with the Team
10.20-11.10 Discussion about the changes to be made in Spam Report
11.20-11.35 Break
12.30-1.00  Team Discussion before review
1.00-1.45   Worked on Dependencies
2.05-2.25   Lunch
2.30-3.20   Session with Rafi
3.30-3.50  Break
4.00-5.00  Team discussion about the review meeting and changes to be done</t>
  </si>
  <si>
    <t>Working on the create article and update article pages</t>
  </si>
  <si>
    <t xml:space="preserve">9.00-9.15 -Brainstorming
9.15-10.15-Working on the Article view cards and Query cards
10.15-10.45-Break
10.45-11.30-Merged the layout Work of team members and pushed into github
11.30-12.30-Started Working on the filter in the article and query 
12.30-1.00-Team meeting before review
1.00-2.00-Lunch
2.00-2.35-checked the merged work and resolved the conflicts
2.35-2.55-Review with Rafi
3.00-3.30-Discussion with team after review meeting
3.30-4.20-Worked on create article editor
4.20-4.40-Session with rafi on estimation
4.40-5.10-Evening break
5.10-6.00-Worked on create article editor and filter in article and query pages
 </t>
  </si>
  <si>
    <t>6hrs</t>
  </si>
  <si>
    <t>Working on User Side Home Page</t>
  </si>
  <si>
    <t>0 hr</t>
  </si>
  <si>
    <t xml:space="preserve">Refining Exceptions and Validations in Web API  </t>
  </si>
  <si>
    <t xml:space="preserve">9.00-9.15 -Brainstorming                                                                                              9.15-9.30 -Pulled Code from Github and started Migrating it to the Database.                                                                                                                                9.30-10.30 -Refined changes in WebAPI                                                                  10.30-11.00 - Explored and Implemented Dependency Injection                          11.00-11.30 - Implemented File Logging in Web API                                                11.30-12.00 - Helped Team with their Layouts                                                                  12.30-1.00-Team Discussion                                                                                                          1.00-2.00 -Lunch                                                                                                                          2.35-2.55 - Review with Raffi                                                                                                        3.00-3.30-Discussion with team after Review                                                                  3.30-4.00 -Refined WebAPI                                                                                                 4.20-4.40 - Session with Raffi on Estimation                                                                        5.00-6.00 - Explained WebAPI basics to Genisis.                             </t>
  </si>
  <si>
    <t>Working on Reviewer side operations.</t>
  </si>
  <si>
    <t>09.00-09.15 -Brainstorming
09.15-11.00-Working on the Reviewer side(Operation).
11.00-11.20-Break
11.20-12.30-Working on Article Publish  page.
12.30-01.00-Team meeting before review
01.00-02.00-Lunch
02.00-02.35-Added content in Article view page.
02.35-02.55-Review with Rafi
03.00-03.30-Discussion with team after review meeting
03.30-04.20-Added content in Article view page.
04.20-04.40-Session with rafi on estimation
04.40-05.10-Evening break
05.10-05.45-Worked on Reviewer operations.</t>
  </si>
  <si>
    <t>2hrs</t>
  </si>
  <si>
    <t>Working on Estimation.</t>
  </si>
  <si>
    <t>8.59-11.10 Logging</t>
  </si>
  <si>
    <t>Working on the User Verification and Employees page refining and on PopUp Message.</t>
  </si>
  <si>
    <t>9.00-9.30 Brainstroming with the team
9.30-11.00 Worked on User Verification(Admin Side) Layout
11.15-11.30 break
11.40-1.00 After pushed the common source in Github,Refined the Admin Layout
1.10-1.40 Lunch
2.35-2.55 Review Session with Rafi
3.00-3.30 Team Discussion after the Review session
4.20-4.40 Session with Rafi on Time Estimation
4.50-6.00 Worked on layout in Admin Side.</t>
  </si>
  <si>
    <t>1 hrs</t>
  </si>
  <si>
    <t>Working on the reviewer Dashboard</t>
  </si>
  <si>
    <t xml:space="preserve">9.00-9.15 -Brainstorming
9.15-10.15-Working on Reviewer Dashboard
10.15-10.45-Break
11.30-12.30-Working on Reviewer Dashboard
12.30-1.00-Team meeting before review
1.00-2.00-Lunch
2.00-2.35-Working on Reviewer Dashboard
2.35-2.55-Review with Rafi
3.00-3.30-Discussion with team after review meeting
3.30-4.20-Working on Reviewer Dashboard(Table,Buttons)
4.20-4.40-Session with rafi on estimation
4.40-5.30-Working on Reviewer Dashboard
 </t>
  </si>
  <si>
    <t>Working on My profile layout</t>
  </si>
  <si>
    <t>9.00-9.15 Brainstroming
9.15-11.00 Specific query
11.00-11.15 Break
11.30-12.15 raise query and report spam
12.30-1.00-Team meeting before review
1.00-2.00 Lunch
2.15-2.30 Timesheet 
2.35-2.55-Review with Rafi
3.00-3.30-Discussion with team after review meeting
3.30-4.00 break
4.00-6 Report spam and myprofile</t>
  </si>
  <si>
    <t>6 hrs</t>
  </si>
  <si>
    <t>Working on Specific query</t>
  </si>
  <si>
    <t>9.00-9.15 Brainstroming
9.15-11.15 Specific Article
11.15-11.35 Break
11.35-12.15 Login and register
12.30-1.00-Team meeting before review
1.00-2.00 Lunch
2.00-2.30 Reviewed others layout
2.30-2.55-Review with Rafi
3.00-3.30-Discussion with team after review meeting
3.30-4.00 Break
4.00-5.00 Register and login
5.00-5.30 Article</t>
  </si>
  <si>
    <t>Working on admindashboard</t>
  </si>
  <si>
    <t>9.00-9.15 -Brainstorming
9.15-10.30-Working on the Spam reports  adminside
10.35-11:00-Break
11.30-12.30-working on SpamReports Layout
12.30-1.00-Team meeting before review
1.00-2.00-Lunch
2.35-2.55-Review with Rafi
3.00-3.30-Discussion with team after review meeting
3.30-4.20-Had a look on estimation template
4.20-4.40-Session with rafi on estimation
4.40-5.10-Evening break
5.10-6.00-Shifting My machine from caleum to corvus.
8:00-9:10-Worked on group mail creation for all team.</t>
  </si>
  <si>
    <t>Working on layout and estimation for createarticle,updatearticle and reportspam page</t>
  </si>
  <si>
    <t>9.00-9.15 -Brainstorming
9.15-9.30-Started working on the create editor page
9.30-10.30-Softskill session
10.30-11.00-Break
11.00.12.00-Referred about the Github pages to host the project
12.00-12.30-worked on publishing project in the github pages
12.30-1.30-Started working on the estimation for CreateArticle,UpdateArticle and Report Spam page 
1.45-2.30-Review Session with Rafi
2.30-3.00-Lunch
3.00-3.30-Team Discussion after Review meeting
3.30-4.00-Worked with the sample WebAPI
4.00-4.30-Break
4.30-5.00-Session with team about the Entity framework and code first approach
5.00-6.00-Started working with codefirst approach with example</t>
  </si>
  <si>
    <t>6hours</t>
  </si>
  <si>
    <t>3hours</t>
  </si>
  <si>
    <t>Working on employee,user verification layouts and estimation</t>
  </si>
  <si>
    <t>9.00-9.15 -Brainstorming
9.15-9.30-Creating admin side-employee page
9.30-10.30-Softskill session
10.30-11.00-Break
11.00.12.00-Explored on bootstrap(tables,modals)
12.00-12.50-Creating admin side-employee page
12.50-1.30-Lunch 
1.45-2.30-Review Session with Rafi
3.00-3.30-Team Discussion
3.30-4.00-Worked with the sample WebAPI
4.00-4.30-Break
4.30-5.00-Session with team about the Entity framework and code first approach</t>
  </si>
  <si>
    <t>5hr</t>
  </si>
  <si>
    <t>2hr</t>
  </si>
  <si>
    <t>Refining HomePage and Exception hanling in Web API</t>
  </si>
  <si>
    <t xml:space="preserve">9.00-9.15 -Team Discussion
9.15-9.30-Reviewing overall Html pages 
9.30-10.30-Softskill session
10.30-10.50-Break                                                                                                         10.50-11.30 -Refined Web ApI                                                                                                11:30-12:30 - Worked with page Responsiveness.                                                 1.45-2.30-Review Session with Rafi                                                                           2.30-3.00-Lunch
3.00-3.30-Team Discussion after Review meeting                                                 3.30-4.00 - Explained WebAPI basics to Team.                                                          4.00-4.30 -Break                                                                                                                4.30-5.10 - Explained about ADO.NET,Entity Framework and Code First Approach to the Team.                                                                                                 5.10-6.00-Helped Team to Create Sample Table using Migrations.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</si>
  <si>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2.5hours</t>
  </si>
  <si>
    <t>Working on Estimation for Reviewer Dashboard,To Review,Article Reviewed and its operations.</t>
  </si>
  <si>
    <t>09.00-09.15 -Brainstorming.
09.15-09.30-Started working on the Publish and Reject page.
09.30-10.30-Softskill session.
10.30-11.00-Break.
11.00.12.30-Working  on the Publish ,Reject page.
12.30-01.15-Alligned Reviewer side operations.
01.15-01.45-Break.
01.45-02.30-Review Session with Rafi.
02.30-03.00-Refined the mistakes(Naming,Allignment).
03.00-03.30-Team Discussion after Review meeting.
03.30-04.00-Worked with the sample WebAPI.
04.00-04.30-Break.
04.30-05.00-Session with team about the Entity framework and code first approach.
05.00-05.50-Started working with codefirst approach with example.
08.45-10.00- Working on Reason for Rejection page.</t>
  </si>
  <si>
    <t>6.15 hrs</t>
  </si>
  <si>
    <t>2.30hrs</t>
  </si>
  <si>
    <t>Working on cards for Query page.</t>
  </si>
  <si>
    <t xml:space="preserve">6:40-7:25 - SeriLog  Logging  and exploring for editor                                                                                                                                                      9.00-9.15 -Brainstorming                                                                                 9:40-10:40 - Helped for Layout                                                                     11:10- 1:30 - Estimation for every pages.
2.30-3.00-Lunch
3.00-3.30 Team Discussion After the Review
3.30-3.45 Break
4.30-5.00 Session with team about the Entity framework and code first approach
</t>
  </si>
  <si>
    <t>Working on Layout of Articles,Trending Articles,Latest Articles</t>
  </si>
  <si>
    <t>9.00-9.15  Brainstroming with the team
9.20-9.40  Explored on How to get the pop up message for User Verification
9.40-10.30 SoftSkill
10.40-11.00 break
11.00-1.00 Explored and Worked on User Verification for Page PopUp Message
1.00-1.30 Lunch
1.45-2.30 Review Session with Rafi
3.00-3.30 Team Discussion After the Review
3.30-3.45 Break
4.30-5.00 Learned the WebAPI Sample Code First Approach
5.00-6.00 Worked on Sample WebApi.</t>
  </si>
  <si>
    <t>Working on Reviewer layout</t>
  </si>
  <si>
    <t>09.00-09.15 -Brainstorming.
09.15-09.30-Started worked on Article Reviewed Page
09.30-10.30-Softskill session.
10.30-11.00-Break.
11.00.12.30-worked on Article Reviewed Page
12.30-01.15-Contentent adding in Articles.
01.00-01.45-Break.
01.45-02.30-Review Session with Rafi.
02.30-03.00-Worked on Reject and conform Buttons
03.00-03.30-Team Discussion after Review meeting.
03.30-04.00-Worked with the sample WebAPI.
04.00-04.30-Break.
04.30-05.00-Session with team about the Entity framework and code first approach.
05.00-05.50-Started working with codefirst approach with example.
08.45-10.00- Worked on Confirmation Box</t>
  </si>
  <si>
    <t>05:30hrs</t>
  </si>
  <si>
    <t>f</t>
  </si>
  <si>
    <t>Working on Specific query,raise query,</t>
  </si>
  <si>
    <t xml:space="preserve">
9.00-9.15 -Brainstorming
9.15-9.30-Worked  on Report spam layout
9.30-10.30-Softskill session
10.30-11.00-Break
11.00-12.30-Worked on Report Spam and view profile
12.30-1.00-Timesheet and Estimation
1.00-1.35-Lunch
1.45-2.30-Review Session with Rafi
2.30-3.00-Worked on Specific query
3.00-3.30-Discussion with team
3.30-4.00-Explored and created webapi
4.00-4.30-Break
4.30-5.00-Session with team(Entity framework and code first approach)
5.00-6.00-working on codefirst approach</t>
  </si>
  <si>
    <t>3.10hours</t>
  </si>
  <si>
    <t>Worked on login,register,and Specific article</t>
  </si>
  <si>
    <t xml:space="preserve">
9.00-9.15 -Brainstorming
9.15-9.30-Refined the login page
9.30-10.30-Softskill session
10.30-11.00-Break
11.00-11.30-Timesheet and Estimation
11.30-1.00-Refined the login and register page,Article page
1.00-1.35-Lunch
1.45-2.30-Review Session with Rafi
2.30-3.00-Worked on Specific Article page
3.00-3.30-Discussion with team members
3.30-4.00-created an sample webapi and using swagger
4.00-4.30-Break
4.30-5.00-Explored on entityframework and webapi with team
5.00-6.00-Solved hardware problems</t>
  </si>
  <si>
    <t>5.15 Hours</t>
  </si>
  <si>
    <t>3.20 Hours</t>
  </si>
  <si>
    <t>Working on Spam Reports Layout</t>
  </si>
  <si>
    <t>9.00-9.15 -Brainstorming
9.15-9.30-Started working on spam report page
9.30-10.30-Softskill session
10.30-11.00-Break
11.00.11.30-learning about (Modal)
11.30-12.30-Working on Modals
12.30-1.30-Started working on the estimation for SpamReports Page(Admin side)
1.45-2.30-Review Session with Rafi
2.30-3.00-Lunch
3.00-3.30-Team Discussion after Review meeting
3.30-4.00-Worked with the sample WebAPI
4.00-4.30-Break
4.30-5.00-Software Installation</t>
  </si>
  <si>
    <t>4:00 hours</t>
  </si>
  <si>
    <t>3:00 hours</t>
  </si>
  <si>
    <t xml:space="preserve">Resource </t>
  </si>
  <si>
    <t>Task Name</t>
  </si>
  <si>
    <t>Task Type</t>
  </si>
  <si>
    <t>Start Time</t>
  </si>
  <si>
    <t>End Time</t>
  </si>
  <si>
    <t>Total Time</t>
  </si>
  <si>
    <t>Brainstorming with Team</t>
  </si>
  <si>
    <t xml:space="preserve">Meeting </t>
  </si>
  <si>
    <t>Split</t>
  </si>
  <si>
    <t>Time</t>
  </si>
  <si>
    <t>Project</t>
  </si>
  <si>
    <t>Worked on the Create Editor in the page</t>
  </si>
  <si>
    <t>Non Project</t>
  </si>
  <si>
    <t>Break</t>
  </si>
  <si>
    <t>Lunch and Break</t>
  </si>
  <si>
    <t xml:space="preserve">Exploration </t>
  </si>
  <si>
    <t>Resolved the problems on spam report and specific query page</t>
  </si>
  <si>
    <t>Team meeting about estimation</t>
  </si>
  <si>
    <t>Customer Review</t>
  </si>
  <si>
    <t xml:space="preserve">Worked on the Estimation for Create,updateArticle and report spam      </t>
  </si>
  <si>
    <t>Reviewed the estimation and otherpages done by teammates and updated the repository</t>
  </si>
  <si>
    <t>Lunch</t>
  </si>
  <si>
    <t>TOTAL</t>
  </si>
  <si>
    <t>Review With Rafi</t>
  </si>
  <si>
    <t>Team meeting after Review</t>
  </si>
  <si>
    <t>Working on the Responsiveness of report spam page and footer</t>
  </si>
  <si>
    <t>Angular Session by Training Department</t>
  </si>
  <si>
    <t>Explored on the bootstrap modal and CkEditor</t>
  </si>
  <si>
    <t>Working on responsiveness and create article page</t>
  </si>
  <si>
    <t>Team Meeting</t>
  </si>
  <si>
    <t>Created admin side (employee layout)</t>
  </si>
  <si>
    <t>Explored on bootstrap</t>
  </si>
  <si>
    <t>worked on estimation(admin side-employee,user verification)</t>
  </si>
  <si>
    <t>working on admin side- user verification</t>
  </si>
  <si>
    <t xml:space="preserve">Lunch </t>
  </si>
  <si>
    <t>Review  session with Rafi</t>
  </si>
  <si>
    <t>Angular Session by Training team</t>
  </si>
  <si>
    <t>In progress(admin side - user verification layout)</t>
  </si>
  <si>
    <t>Explored on CSS cards for Query</t>
  </si>
  <si>
    <t>Explored on Github Gist for Displaying code</t>
  </si>
  <si>
    <t>Morning Break</t>
  </si>
  <si>
    <t>Started working with Query Css Card in Html page</t>
  </si>
  <si>
    <t>Worked on the Estimation for Homepage,MyArticles,MyQueries</t>
  </si>
  <si>
    <t>Worked on Query CSS card</t>
  </si>
  <si>
    <t>Review Session With Rafi</t>
  </si>
  <si>
    <t>Explored on FlipFlop in css card</t>
  </si>
  <si>
    <t>Explored on Angular data binding</t>
  </si>
  <si>
    <t>WEB API Integration</t>
  </si>
  <si>
    <t>Worked on Reviewer side operational.(Responsive)</t>
  </si>
  <si>
    <t>Refined the Publish page.</t>
  </si>
  <si>
    <t>Worked on Estimation (To Review,Reviewer Dashboard,Article Reviewed,Rejection Page)</t>
  </si>
  <si>
    <t>Worked on Rejection page and Reason for Rejection.</t>
  </si>
  <si>
    <t>Lunch Break</t>
  </si>
  <si>
    <t>Review session With Rafi</t>
  </si>
  <si>
    <t>Explored on cards in Bootstrap</t>
  </si>
  <si>
    <t>Session by Taining Team</t>
  </si>
  <si>
    <t>Rectify the work what i done in that day and upload the folder in Onedrive</t>
  </si>
  <si>
    <t>Working on Responsiveness and  Reviewer Side</t>
  </si>
  <si>
    <t>Cards for Layout</t>
  </si>
  <si>
    <t>Layout for Queries</t>
  </si>
  <si>
    <t>Instructions about time sheet</t>
  </si>
  <si>
    <t>Meeting For Estimation</t>
  </si>
  <si>
    <t>Estimation Calculation</t>
  </si>
  <si>
    <t>Evening Break</t>
  </si>
  <si>
    <t>Learned Angular &lt;Topics&gt;</t>
  </si>
  <si>
    <t>Metting with team for splitting of works</t>
  </si>
  <si>
    <t>Fliiping of cards</t>
  </si>
  <si>
    <t>Session on Angular</t>
  </si>
  <si>
    <t>Reported for System Error</t>
  </si>
  <si>
    <t>Working on  layouts for Queries , Trending Queries, Latest Queries and My Queries.</t>
  </si>
  <si>
    <t>Brain Stroming with team</t>
  </si>
  <si>
    <t>Worked on Trending Articles Layout page</t>
  </si>
  <si>
    <t>Meeting on Estimation</t>
  </si>
  <si>
    <t>Identified the services needed for Articles,Trending Articles,trending Queries and calculated Estimation Time</t>
  </si>
  <si>
    <t>Review Meeting with Rafi</t>
  </si>
  <si>
    <t>Team Meeting after Review</t>
  </si>
  <si>
    <t>Worked on Responsiveness of Articles Page</t>
  </si>
  <si>
    <t>Session By Training Department on Angular</t>
  </si>
  <si>
    <t>Instruction about Timesheet with Rafi</t>
  </si>
  <si>
    <t>Worked on the Layout resolution of Articles Page</t>
  </si>
  <si>
    <t>Working Article page</t>
  </si>
  <si>
    <t>Soft Skill</t>
  </si>
  <si>
    <t>Customer Meeting</t>
  </si>
  <si>
    <t>Working on HTML layout</t>
  </si>
  <si>
    <t>Brainstroming with Team</t>
  </si>
  <si>
    <t xml:space="preserve">Worked on Specific Query </t>
  </si>
  <si>
    <t>Worked on Specific Query and Refined View Profile</t>
  </si>
  <si>
    <t>Worked on estimation and timesheet</t>
  </si>
  <si>
    <t>Explored and worked on collapsible in Specific Query</t>
  </si>
  <si>
    <t>Session with Rafi</t>
  </si>
  <si>
    <t>Refining Specific Query</t>
  </si>
  <si>
    <t>Angular Session</t>
  </si>
  <si>
    <t>Reviewed Responsive and explored on angular(types of binding)</t>
  </si>
  <si>
    <t>Working on specific query page</t>
  </si>
  <si>
    <t>Worked on Specific Article</t>
  </si>
  <si>
    <t>Worked On Specific Article</t>
  </si>
  <si>
    <t>Refined Login and Register Page</t>
  </si>
  <si>
    <t>Explored on Collapsible for Specific Article</t>
  </si>
  <si>
    <t>Worked on Timesheet and Estimation</t>
  </si>
  <si>
    <t>Working on Specific Article and Responsiveness</t>
  </si>
  <si>
    <t>Reported for system error</t>
  </si>
  <si>
    <t>Working on Comments,like ,share for layout</t>
  </si>
  <si>
    <t>Worked on spam report</t>
  </si>
  <si>
    <t>Team meeting bout Estimation</t>
  </si>
  <si>
    <t>Exploring About Modal in HTML</t>
  </si>
  <si>
    <t>Angular Session by Aspire Systems</t>
  </si>
  <si>
    <t>Working on Modal Implementation in Spam Reports Page</t>
  </si>
  <si>
    <t xml:space="preserve">Working on Estimation </t>
  </si>
  <si>
    <t>Resource Name 11</t>
  </si>
  <si>
    <t>Working on the Update Article page</t>
  </si>
  <si>
    <t>SoftSkill Session</t>
  </si>
  <si>
    <t>Started Working on the Responsiveness in User Side</t>
  </si>
  <si>
    <t>Worked on the Modal in spam Report page</t>
  </si>
  <si>
    <t>Reviewed the Estimation and Worked on the Responsiveness in admin side</t>
  </si>
  <si>
    <t>Meeting after the Review</t>
  </si>
  <si>
    <t>Explored about the DataTable jquery plugin</t>
  </si>
  <si>
    <t>Worked on responsiveness in the Admin and Reviewer Side</t>
  </si>
  <si>
    <t>Worked on the navigatability of the application in the user side</t>
  </si>
  <si>
    <t>Explored about the Sticky footer and  Data Table Plugin</t>
  </si>
  <si>
    <t>Worked on the Data Table in the Employee page</t>
  </si>
  <si>
    <t>Working on the Responsiveness in the Table</t>
  </si>
  <si>
    <t>worked on (admin side-user verification)</t>
  </si>
  <si>
    <t>Explored on angular components</t>
  </si>
  <si>
    <t>worked on estimation for employee &amp; user verification</t>
  </si>
  <si>
    <t>worked on responsiveness in the user verification &amp; employee</t>
  </si>
  <si>
    <t xml:space="preserve">Lunch Break </t>
  </si>
  <si>
    <t>Meeting with Rafi</t>
  </si>
  <si>
    <t>Team meeting</t>
  </si>
  <si>
    <t>worked on sample web api &amp; code first approach</t>
  </si>
  <si>
    <t>explored bootstrap for search bar &amp; filters</t>
  </si>
  <si>
    <t>break</t>
  </si>
  <si>
    <t xml:space="preserve">worked on (admin side- employee &amp; user verification) change the searchbar &amp; placed a filter </t>
  </si>
  <si>
    <t>Continued Exploring on Angular components</t>
  </si>
  <si>
    <t xml:space="preserve">Explored Angular API Integration </t>
  </si>
  <si>
    <t>Brainstorming &amp; Timesheet of Previous day</t>
  </si>
  <si>
    <t>Refined Web API - changed ActionResult return type and reolved some bugs.</t>
  </si>
  <si>
    <t>Reviewed the Estimation and Html Pages</t>
  </si>
  <si>
    <t>Started Refining Web API with Exceptions and Validation</t>
  </si>
  <si>
    <t>Explored in codefirst Github Example</t>
  </si>
  <si>
    <t>Refining Web API by separated context,interfaces and factory in different folders</t>
  </si>
  <si>
    <t>Explored github samples for WebAPI Service Implementaion</t>
  </si>
  <si>
    <t>Refining WEB API , Exception handling , logging</t>
  </si>
  <si>
    <t>Explored  Angular material concept(Api reference) and updated Timesheet.</t>
  </si>
  <si>
    <t>Created Admin dashboard and include piechart in that.</t>
  </si>
  <si>
    <t>Checked the responsiveness in Article page and Reviewed page.</t>
  </si>
  <si>
    <t>Created Home page layout .</t>
  </si>
  <si>
    <t>Added Trending Articles,Queries and Latest Articles,Queries in Home page.</t>
  </si>
  <si>
    <t>Explored Stepper,Collapse concept in Angular material.</t>
  </si>
  <si>
    <t>Test WEB API and Controllers in WEB API</t>
  </si>
  <si>
    <t>Worked on  layouts for Queries , Trending Queries, Latest Queries and My Queries.</t>
  </si>
  <si>
    <t>Softskill Session</t>
  </si>
  <si>
    <t>Complaint System for Error(Buffering Screen) , Checked and temporarly resolved</t>
  </si>
  <si>
    <t>Meetting with Rafi and system error has heen retified (Monitor has been changed)</t>
  </si>
  <si>
    <t>Explored about the article services for webapi</t>
  </si>
  <si>
    <t>Worked on WebApi for Article Services</t>
  </si>
  <si>
    <t>Explored about post,get,put,delete in webapi</t>
  </si>
  <si>
    <t>Working on Validations in webapi.</t>
  </si>
  <si>
    <t xml:space="preserve">Worked on Queries page </t>
  </si>
  <si>
    <t xml:space="preserve">Started to work on the refining of Latest and trending queries </t>
  </si>
  <si>
    <t>Refined the Filters in the Articles and Queries page filters</t>
  </si>
  <si>
    <t xml:space="preserve">Explored on how to make a pop up for invite users </t>
  </si>
  <si>
    <t xml:space="preserve">Created the Create Group invite Popup </t>
  </si>
  <si>
    <t>Checked the navigation and responsiveness of all pages</t>
  </si>
  <si>
    <t xml:space="preserve">Explored on the scrolling content </t>
  </si>
  <si>
    <t>Started to Worked on Spam View Page</t>
  </si>
  <si>
    <t>Worked on Spam View Page</t>
  </si>
  <si>
    <t>Working on spam view page</t>
  </si>
  <si>
    <t>Exploring on WEB API</t>
  </si>
  <si>
    <t>Worked on Responsive for Query side Project</t>
  </si>
  <si>
    <t>Soft skill</t>
  </si>
  <si>
    <t>Worked on Code tag and view more in Query side</t>
  </si>
  <si>
    <t>Updated timesheet and estimation</t>
  </si>
  <si>
    <t>Refined the Raise query</t>
  </si>
  <si>
    <t>lunch</t>
  </si>
  <si>
    <t>Review with Rafi</t>
  </si>
  <si>
    <t xml:space="preserve">Meeting with team </t>
  </si>
  <si>
    <t xml:space="preserve">Explored on Codefirst </t>
  </si>
  <si>
    <t xml:space="preserve">started to work on Article side webapi  </t>
  </si>
  <si>
    <t>Worked on navigability for userside</t>
  </si>
  <si>
    <t>working on specific article page,Query layout</t>
  </si>
  <si>
    <t>Explored on WebApi crud and return type</t>
  </si>
  <si>
    <t>Worked on Code tag and collapsible in Query side layout</t>
  </si>
  <si>
    <t>System admin</t>
  </si>
  <si>
    <t>Working on Article view page</t>
  </si>
  <si>
    <t>Exploring on components in angular</t>
  </si>
  <si>
    <t>Working on  Article view page on Like,share,comment,make it responsive</t>
  </si>
  <si>
    <t>Checking Spam Verification Page</t>
  </si>
  <si>
    <t>Soft Skills</t>
  </si>
  <si>
    <t>Spam Verfication Modal Allignment</t>
  </si>
  <si>
    <t>Working On Estimation</t>
  </si>
  <si>
    <t>Team Discussion</t>
  </si>
  <si>
    <t>Explored On WEB API (Dotnet in tamil Youtube Channel)</t>
  </si>
  <si>
    <t>Worked On Sample WEB API(With Dummy Get and Post Method In Swagger)</t>
  </si>
  <si>
    <t>Draw an Idea about How to create WEB API for Article Page .</t>
  </si>
  <si>
    <t>Explored On WEB API (Dotnet in tamil Youtube Channel) Continued</t>
  </si>
  <si>
    <t>Wroking On WEB API</t>
  </si>
  <si>
    <t xml:space="preserve">Working on Validation and web api </t>
  </si>
  <si>
    <t>Identifying the Components for creating Angular components</t>
  </si>
  <si>
    <t>Started Working on the Responsiveness in Reviewer Side</t>
  </si>
  <si>
    <t>Fun Friday Activity</t>
  </si>
  <si>
    <t>Worked on Responsiveness in User Side</t>
  </si>
  <si>
    <t>Worked on Responsiveness in Admin Side</t>
  </si>
  <si>
    <t>Checked the navigatabillity in the User,Admin and Reviewer side</t>
  </si>
  <si>
    <t>Team Meeting After Review</t>
  </si>
  <si>
    <t xml:space="preserve">Refrained the Responsiveness </t>
  </si>
  <si>
    <t>Working on the Responsiveness in the User side</t>
  </si>
  <si>
    <t>Explored on the angular material components and worked with it</t>
  </si>
  <si>
    <t>TimeSheet Filled</t>
  </si>
  <si>
    <t>Explored Angular components</t>
  </si>
  <si>
    <t>Review  With Rafi</t>
  </si>
  <si>
    <t>created angular components(button,header)</t>
  </si>
  <si>
    <t>created angular components(header)</t>
  </si>
  <si>
    <t>Explored Angular components(breadcrumbs)</t>
  </si>
  <si>
    <t>Angular Exploration</t>
  </si>
  <si>
    <t>Timesheet of Previous day</t>
  </si>
  <si>
    <t>Refined WebAPI Services</t>
  </si>
  <si>
    <t>Refined Exception handling and logging in QueryService</t>
  </si>
  <si>
    <t xml:space="preserve">Reviewed My code </t>
  </si>
  <si>
    <t xml:space="preserve">Discussed about the Estimation plan </t>
  </si>
  <si>
    <t xml:space="preserve">Refining Web API </t>
  </si>
  <si>
    <t>Explored on WebAPI Github Samples</t>
  </si>
  <si>
    <t>Worked on Logger Helper service</t>
  </si>
  <si>
    <t>Learned webapi concept(Testwebapi,controller)</t>
  </si>
  <si>
    <t>Worked on Responsiveness(Reviewer side).</t>
  </si>
  <si>
    <t>Activity(Fun friday)</t>
  </si>
  <si>
    <t>Worked on Responsiveness in Admin and Reviewer table,search bar.</t>
  </si>
  <si>
    <t>Worked on Homepage layout</t>
  </si>
  <si>
    <t>Timesheet</t>
  </si>
  <si>
    <t xml:space="preserve">Worked on Homepage layout </t>
  </si>
  <si>
    <t xml:space="preserve">Team Meeting </t>
  </si>
  <si>
    <t>Worked on angular component(Admin and Reviewer side Dashboard).</t>
  </si>
  <si>
    <t>Learned webapi concept(Routing)</t>
  </si>
  <si>
    <t>Worked on Admin and Reviewer Dashboard(piechart).</t>
  </si>
  <si>
    <t xml:space="preserve">TimeSheet </t>
  </si>
  <si>
    <t>Worked on Validations For Query webapi</t>
  </si>
  <si>
    <t xml:space="preserve">Fun Friday </t>
  </si>
  <si>
    <t>Validaions for webapi</t>
  </si>
  <si>
    <t>Review with rafi</t>
  </si>
  <si>
    <t>Worked on webapi</t>
  </si>
  <si>
    <t>Explored about LLD</t>
  </si>
  <si>
    <t>Sequence Diagram exploration</t>
  </si>
  <si>
    <t>Worked on validations For Query webapi</t>
  </si>
  <si>
    <t>Refined the Spam View Page</t>
  </si>
  <si>
    <t>Overview of all loyout pages and its navigation</t>
  </si>
  <si>
    <t xml:space="preserve"> Review Session with Rafi</t>
  </si>
  <si>
    <t>Worked on the Responsiveness of the spam view Page</t>
  </si>
  <si>
    <t>Checked the responsiveness of the admin side pages</t>
  </si>
  <si>
    <t xml:space="preserve">Brainstorming and TimeSheet Filling </t>
  </si>
  <si>
    <t>Refined the ReViewer Side Page</t>
  </si>
  <si>
    <t>Worked on the Reviewer Side (toReview ,Reviewed)</t>
  </si>
  <si>
    <t xml:space="preserve">Explored on Api </t>
  </si>
  <si>
    <t>worked On Api</t>
  </si>
  <si>
    <t>Started working on Responsive for query</t>
  </si>
  <si>
    <t>started with identifing component</t>
  </si>
  <si>
    <t xml:space="preserve">Refined layout for specific query </t>
  </si>
  <si>
    <t>Explored on Angular material</t>
  </si>
  <si>
    <t>Refined Layout for user</t>
  </si>
  <si>
    <t>Meeting</t>
  </si>
  <si>
    <t>Installing angular and worked on layout</t>
  </si>
  <si>
    <t>Explored on angular binding</t>
  </si>
  <si>
    <t>Working on the article view page</t>
  </si>
  <si>
    <t xml:space="preserve"> exploring about angular component</t>
  </si>
  <si>
    <t>working on the responsive for article view page</t>
  </si>
  <si>
    <t>working on responsive for login and register page</t>
  </si>
  <si>
    <t>Installing angular and node js</t>
  </si>
  <si>
    <t>Working on angular component</t>
  </si>
  <si>
    <t xml:space="preserve">Brainstorming </t>
  </si>
  <si>
    <t>Working on validation for query  services</t>
  </si>
  <si>
    <t>Working on validation for query  services and  Timesheet Filling</t>
  </si>
  <si>
    <t>Had a look on angular components creation</t>
  </si>
  <si>
    <t>Discussed about estimation plan</t>
  </si>
  <si>
    <t>Microsoft Server sotware installed by admin</t>
  </si>
  <si>
    <t>Reviewing the Query services API</t>
  </si>
  <si>
    <t>Explored about creating a angular components</t>
  </si>
  <si>
    <t>Started Working on the Query Card Componerts</t>
  </si>
  <si>
    <t>Explored about passing the Dynamic vaue to the component</t>
  </si>
  <si>
    <t>Worked on passing a dynamic value to the query card component</t>
  </si>
  <si>
    <t>Started Working on the Article Card Components</t>
  </si>
  <si>
    <t>Worked with the DataTable Component</t>
  </si>
  <si>
    <t>Started Refining WebAPI</t>
  </si>
  <si>
    <t>BreakFast</t>
  </si>
  <si>
    <t xml:space="preserve">Worked with Validation </t>
  </si>
  <si>
    <t>Refined WebApi with logger functionalities and created Enum for Development Team</t>
  </si>
  <si>
    <t>Explored Angular routes and  Crud Operations</t>
  </si>
  <si>
    <t xml:space="preserve">Timesheet </t>
  </si>
  <si>
    <t>Learned webapi concept(Conventional routing and Attribute routing)</t>
  </si>
  <si>
    <t xml:space="preserve">Bank work </t>
  </si>
  <si>
    <t>worked on Api for articles</t>
  </si>
  <si>
    <t>Working on Api</t>
  </si>
  <si>
    <t>Worked on responsiveness of Articles Page</t>
  </si>
  <si>
    <t>Worked on responsiveness of Home Pages</t>
  </si>
  <si>
    <t>Explored on angular installation and installed</t>
  </si>
  <si>
    <t>Explored on angular component</t>
  </si>
  <si>
    <t>Worked with Sample angular component</t>
  </si>
  <si>
    <t>Installed the node,angular in my lap and started working</t>
  </si>
  <si>
    <t>Explored on Api</t>
  </si>
  <si>
    <t>worked on Api</t>
  </si>
  <si>
    <t xml:space="preserve">worked on WebApi (logger functionalities) </t>
  </si>
  <si>
    <t>Worked on query component</t>
  </si>
  <si>
    <t>Worked on college project</t>
  </si>
  <si>
    <t>Review in college</t>
  </si>
  <si>
    <t>Worked on the specific article view on angular</t>
  </si>
  <si>
    <t>Worked on angular component</t>
  </si>
  <si>
    <t>Working on the typescript on angular</t>
  </si>
  <si>
    <t>worked on the article view component</t>
  </si>
  <si>
    <t>Attended Internal Exam at College ( E-commerce )</t>
  </si>
  <si>
    <t>Explored on logging , stack trace .</t>
  </si>
  <si>
    <t>Attended Internal Exam at College ( Cyber Forensics)</t>
  </si>
  <si>
    <t>Explored about Angular Components creation</t>
  </si>
  <si>
    <t>Worked on the Article Card Component</t>
  </si>
  <si>
    <t>Explored on the Angular Material Components</t>
  </si>
  <si>
    <t>Worked on the Button component</t>
  </si>
  <si>
    <t>Explored on the Datatable component in the Angular material</t>
  </si>
  <si>
    <t>Worked with Filter Component</t>
  </si>
  <si>
    <t>Started Working on the DataTable Component</t>
  </si>
  <si>
    <t>created navbar on adminside</t>
  </si>
  <si>
    <t>created sidenavbar on adminside(include list,icon)</t>
  </si>
  <si>
    <t>Explored on angular (breadcrumbs)</t>
  </si>
  <si>
    <t>working on breadcrumbs</t>
  </si>
  <si>
    <t>Explored on angular (paginator)</t>
  </si>
  <si>
    <t>working on pagination</t>
  </si>
  <si>
    <t>explored on angular(routing)</t>
  </si>
  <si>
    <t>worked on admin side</t>
  </si>
  <si>
    <t>Started Creating User and Its Master table models</t>
  </si>
  <si>
    <t>Created User Controller,User Services and UserRepository</t>
  </si>
  <si>
    <t>Explored about password hashing</t>
  </si>
  <si>
    <t>Worked with Password hashing</t>
  </si>
  <si>
    <t>Explored on Token Authentication</t>
  </si>
  <si>
    <t>Worked on user JWt Bearer Authentication</t>
  </si>
  <si>
    <t>ABSENT</t>
  </si>
  <si>
    <t xml:space="preserve">Creation of Footer Component </t>
  </si>
  <si>
    <t>Explored on the type not found error and fixed that error</t>
  </si>
  <si>
    <t>Worked on fixing the Footer in the bootom of the page</t>
  </si>
  <si>
    <t>Worked on the responsiveness of the footer</t>
  </si>
  <si>
    <t>Team Meeting about the progress of the work</t>
  </si>
  <si>
    <t>Explored on Navbar component creation</t>
  </si>
  <si>
    <t>Started working on Navbar Creation</t>
  </si>
  <si>
    <t>Worked on Dropdown List in the navbar</t>
  </si>
  <si>
    <t>Explored about Nested Dropdown</t>
  </si>
  <si>
    <t>Worked on the Nested Dropdown in Navbar Component</t>
  </si>
  <si>
    <t>Worked on Alignment of the Navbar</t>
  </si>
  <si>
    <t xml:space="preserve">explored on Angular </t>
  </si>
  <si>
    <t>Worked on query component in angular</t>
  </si>
  <si>
    <t>Refined query component</t>
  </si>
  <si>
    <t>Explored on routing</t>
  </si>
  <si>
    <t>Worked on routing</t>
  </si>
  <si>
    <t>Exploring on Web Api Integration</t>
  </si>
  <si>
    <t>Started Working on the Filter Component</t>
  </si>
  <si>
    <t>Explored on how to pass the List to the component and get the component dynamically</t>
  </si>
  <si>
    <t>Worked on passing a list to a query card component</t>
  </si>
  <si>
    <t>Explored on how to use all the components in the same page</t>
  </si>
  <si>
    <t>Created a Queries page with the Components created</t>
  </si>
  <si>
    <t>Worked on the Queries page</t>
  </si>
  <si>
    <t>Worked on the Article card passing a list</t>
  </si>
  <si>
    <t>created breadcrumb component</t>
  </si>
  <si>
    <t>created paginator component</t>
  </si>
  <si>
    <t xml:space="preserve"> expored on angular components(toolbar,menu button,sidenavbar)</t>
  </si>
  <si>
    <t xml:space="preserve">working on side navbar(adminside) </t>
  </si>
  <si>
    <t>working on side navbar(reviewerside)</t>
  </si>
  <si>
    <t xml:space="preserve">working on side navbar(adminside,reviewerside) </t>
  </si>
  <si>
    <t>Explored on JWT authentication</t>
  </si>
  <si>
    <t xml:space="preserve">Worked on Token Authentication </t>
  </si>
  <si>
    <t>Tried to get Cliams from Token</t>
  </si>
  <si>
    <t>Worked with web API</t>
  </si>
  <si>
    <t>Web API code bug fixes</t>
  </si>
  <si>
    <t>Worked on Webapi for article</t>
  </si>
  <si>
    <t xml:space="preserve">Angular Session </t>
  </si>
  <si>
    <t xml:space="preserve">Timesheet Filled </t>
  </si>
  <si>
    <t>Discussed about the changes to be made</t>
  </si>
  <si>
    <t>Worked on the changes and refined the Navbar And Footer</t>
  </si>
  <si>
    <t>Created the  Page using Components Created</t>
  </si>
  <si>
    <t>Checked the Responsiveness of the Page and Alligned</t>
  </si>
  <si>
    <t>Demo of Creating the sample components</t>
  </si>
  <si>
    <t>Angular session by training department</t>
  </si>
  <si>
    <t>Worked on the SideNav Collapse</t>
  </si>
  <si>
    <t>Worked on SideNavbar</t>
  </si>
  <si>
    <t>expored on angular component and materials</t>
  </si>
  <si>
    <t>worked on Reviewer Dashboard in Angualr</t>
  </si>
  <si>
    <t>worked on Reviewer side (Employee)in Angualr</t>
  </si>
  <si>
    <t>Worked on specificquery in angular</t>
  </si>
  <si>
    <t>Explored on services</t>
  </si>
  <si>
    <t>Worked on userside component</t>
  </si>
  <si>
    <t>Worked on queryside angular</t>
  </si>
  <si>
    <t>Worked on Raisequery and view query</t>
  </si>
  <si>
    <t>Started working on the login page component</t>
  </si>
  <si>
    <t>Working on the Register page component</t>
  </si>
  <si>
    <t>Exploring how to form binding</t>
  </si>
  <si>
    <t>worked on the merging of component</t>
  </si>
  <si>
    <t>Working on the specific page component</t>
  </si>
  <si>
    <t>working on the component</t>
  </si>
  <si>
    <t>Brain Stroming</t>
  </si>
  <si>
    <t>Explored about Web Api Integration</t>
  </si>
  <si>
    <t>Working on Queries Service</t>
  </si>
  <si>
    <t>Working on  Validation(Query,Article,User)</t>
  </si>
  <si>
    <t>Explored on Swashbuckle</t>
  </si>
  <si>
    <t>Worked on SideNavbar Component Creation</t>
  </si>
  <si>
    <t>Started working on the Article Filter component</t>
  </si>
  <si>
    <t>Worked on the Query card Component,Passing a list of data and limit the no of characters displaying</t>
  </si>
  <si>
    <t>Angular session</t>
  </si>
  <si>
    <t>Explored on limiting the characters displaying in the cards</t>
  </si>
  <si>
    <t>Created the Query page using the components created</t>
  </si>
  <si>
    <t>Worked on the query page with the components created</t>
  </si>
  <si>
    <t>Explored on angular table</t>
  </si>
  <si>
    <t>Worked on the Article page using the components created</t>
  </si>
  <si>
    <t>Started working on the editor component</t>
  </si>
  <si>
    <t>explored  on creating table in angular</t>
  </si>
  <si>
    <t>started working on creating table component</t>
  </si>
  <si>
    <t>Angular session by training team</t>
  </si>
  <si>
    <t>working on creating table component</t>
  </si>
  <si>
    <t>search for how to store the data in angular table</t>
  </si>
  <si>
    <t>started working with Trending Query and Latest query in WebAPI</t>
  </si>
  <si>
    <t>Exploring about Json serialization</t>
  </si>
  <si>
    <t>worked with Json serialization</t>
  </si>
  <si>
    <t>Worked with Web API Refining and Fixed bugs in it</t>
  </si>
  <si>
    <t>Started combining Article and Query page</t>
  </si>
  <si>
    <t>refined web api</t>
  </si>
  <si>
    <t>worked with Trending Articles and Latest articles ,added service operations for Article Likes</t>
  </si>
  <si>
    <t>Explored about API Integration in Angular</t>
  </si>
  <si>
    <t>Worked on Table component(angular).</t>
  </si>
  <si>
    <t>Worked on Navbar,Maticons(Reviewer and Adminside)</t>
  </si>
  <si>
    <t>Worked on Dashboard(Angular component)</t>
  </si>
  <si>
    <t>Discussed about the work to be done</t>
  </si>
  <si>
    <t>Explored on piechart components</t>
  </si>
  <si>
    <t>Started to create the piechart component</t>
  </si>
  <si>
    <t>Discussion with friends about the component creation</t>
  </si>
  <si>
    <t>Explored on piechart component dynamic response</t>
  </si>
  <si>
    <t>Worked on Piechart,Worked on Articles page using Components Created</t>
  </si>
  <si>
    <t>Worked on Alignment of the Page</t>
  </si>
  <si>
    <t>Created the admin page using the components created</t>
  </si>
  <si>
    <t>worked on Pagination in Angualr</t>
  </si>
  <si>
    <t>Created the component for  specific article</t>
  </si>
  <si>
    <t>Routing the component</t>
  </si>
  <si>
    <t>Worked on  specific component</t>
  </si>
  <si>
    <t>Expolored on angular table, form binding</t>
  </si>
  <si>
    <t>Working on the Login and register component</t>
  </si>
  <si>
    <t>Working on the spesific query</t>
  </si>
  <si>
    <t>BrainStroming</t>
  </si>
  <si>
    <t>Worked on Sample Integration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</si>
</sst>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hh:mm:ss;@"/>
  </numFmts>
  <fonts count="19"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1"/>
      <color theme="1"/>
      <name val="Calibri"/>
      <family val="2"/>
    </font>
    <font>
      <sz val="10"/>
      <color theme="1"/>
      <name val="Times New Roman"/>
      <family val="1"/>
    </font>
    <font>
      <b/>
      <sz val="10"/>
      <color theme="1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Times New Roman"/>
      <family val="1"/>
    </font>
    <font>
      <sz val="10"/>
      <color rgb="FF000000"/>
      <name val="Calibri"/>
      <family val="2"/>
    </font>
    <font>
      <sz val="11"/>
      <color rgb="FF000000"/>
      <name val="Calibri"/>
    </font>
    <font>
      <b/>
      <sz val="11"/>
      <color rgb="FF000000"/>
      <name val="Calibri"/>
    </font>
    <font>
      <sz val="10"/>
      <color rgb="FF000000"/>
      <name val="Calibri"/>
    </font>
    <font>
      <b/>
      <sz val="10"/>
      <color rgb="FF000000"/>
      <name val="Calibri"/>
    </font>
    <font>
      <sz val="10"/>
      <color rgb="FF000000"/>
      <name val="Calibri"/>
      <charset val="1"/>
    </font>
    <font>
      <b/>
      <sz val="11"/>
      <color rgb="FFFFFFFF"/>
      <name val="Calibri"/>
    </font>
    <font>
      <b/>
      <sz val="12"/>
      <color rgb="FFFFFFFF"/>
      <name val="Calibri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</fonts>
  <fills count="4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3" fillId="0" borderId="0" xfId="0" applyFont="1" applyAlignment="1">
      <alignment wrapText="1"/>
    </xf>
    <xf numFmtId="0" fontId="2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top" wrapText="1"/>
    </xf>
    <xf numFmtId="0" fontId="1" fillId="0" borderId="1" xfId="0" applyFont="1" applyBorder="1" applyAlignment="1">
      <alignment vertical="center" wrapText="1"/>
    </xf>
    <xf numFmtId="0" fontId="3" fillId="0" borderId="0" xfId="0" applyFont="1"/>
    <xf numFmtId="0" fontId="5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/>
    <xf numFmtId="0" fontId="5" fillId="0" borderId="1" xfId="0" applyFont="1" applyBorder="1" applyAlignment="1">
      <alignment wrapText="1"/>
    </xf>
    <xf numFmtId="0" fontId="5" fillId="0" borderId="2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5" fillId="0" borderId="3" xfId="0" applyFont="1" applyBorder="1" applyAlignment="1">
      <alignment wrapText="1"/>
    </xf>
    <xf numFmtId="0" fontId="9" fillId="0" borderId="4" xfId="0" applyFont="1" applyBorder="1" applyAlignment="1">
      <alignment wrapText="1"/>
    </xf>
    <xf numFmtId="0" fontId="9" fillId="0" borderId="0" xfId="0" applyFont="1" applyAlignment="1">
      <alignment wrapText="1"/>
    </xf>
    <xf numFmtId="0" fontId="5" fillId="0" borderId="4" xfId="0" applyFont="1" applyBorder="1" applyAlignment="1">
      <alignment wrapText="1"/>
    </xf>
    <xf numFmtId="0" fontId="7" fillId="0" borderId="0" xfId="0" applyFont="1" applyAlignment="1">
      <alignment wrapText="1"/>
    </xf>
    <xf numFmtId="0" fontId="8" fillId="0" borderId="0" xfId="0" applyFont="1"/>
    <xf numFmtId="0" fontId="8" fillId="0" borderId="4" xfId="0" applyFont="1" applyBorder="1" applyAlignment="1">
      <alignment wrapText="1"/>
    </xf>
    <xf numFmtId="0" fontId="6" fillId="0" borderId="4" xfId="0" applyFont="1" applyBorder="1" applyAlignment="1">
      <alignment wrapText="1"/>
    </xf>
    <xf numFmtId="0" fontId="10" fillId="0" borderId="0" xfId="0" applyFont="1"/>
    <xf numFmtId="0" fontId="11" fillId="0" borderId="1" xfId="0" applyFont="1" applyBorder="1" applyAlignment="1">
      <alignment wrapText="1"/>
    </xf>
    <xf numFmtId="0" fontId="11" fillId="0" borderId="3" xfId="0" applyFont="1" applyBorder="1" applyAlignment="1">
      <alignment wrapText="1"/>
    </xf>
    <xf numFmtId="0" fontId="11" fillId="0" borderId="0" xfId="0" applyFont="1" applyAlignment="1">
      <alignment wrapText="1"/>
    </xf>
    <xf numFmtId="0" fontId="11" fillId="0" borderId="2" xfId="0" applyFont="1" applyBorder="1" applyAlignment="1">
      <alignment wrapText="1"/>
    </xf>
    <xf numFmtId="0" fontId="12" fillId="0" borderId="4" xfId="0" applyFont="1" applyBorder="1" applyAlignment="1">
      <alignment wrapText="1"/>
    </xf>
    <xf numFmtId="0" fontId="12" fillId="0" borderId="0" xfId="0" applyFont="1" applyAlignment="1">
      <alignment wrapText="1"/>
    </xf>
    <xf numFmtId="0" fontId="11" fillId="0" borderId="4" xfId="0" applyFont="1" applyBorder="1" applyAlignment="1">
      <alignment wrapText="1"/>
    </xf>
    <xf numFmtId="0" fontId="10" fillId="0" borderId="0" xfId="0" applyFont="1" applyAlignment="1">
      <alignment wrapText="1"/>
    </xf>
    <xf numFmtId="0" fontId="13" fillId="0" borderId="4" xfId="0" applyFont="1" applyBorder="1" applyAlignment="1">
      <alignment wrapText="1"/>
    </xf>
    <xf numFmtId="0" fontId="14" fillId="0" borderId="0" xfId="0" applyFont="1"/>
    <xf numFmtId="0" fontId="15" fillId="2" borderId="2" xfId="0" applyFont="1" applyFill="1" applyBorder="1" applyAlignment="1">
      <alignment wrapText="1"/>
    </xf>
    <xf numFmtId="0" fontId="16" fillId="2" borderId="1" xfId="0" applyFont="1" applyFill="1" applyBorder="1" applyAlignment="1">
      <alignment wrapText="1"/>
    </xf>
    <xf numFmtId="0" fontId="12" fillId="0" borderId="5" xfId="0" applyFont="1" applyBorder="1" applyAlignment="1">
      <alignment wrapText="1"/>
    </xf>
    <xf numFmtId="0" fontId="12" fillId="0" borderId="6" xfId="0" applyFont="1" applyBorder="1" applyAlignment="1">
      <alignment wrapText="1"/>
    </xf>
    <xf numFmtId="0" fontId="11" fillId="0" borderId="7" xfId="0" applyFont="1" applyBorder="1" applyAlignment="1">
      <alignment wrapText="1"/>
    </xf>
    <xf numFmtId="0" fontId="14" fillId="0" borderId="8" xfId="0" applyFont="1" applyBorder="1"/>
    <xf numFmtId="0" fontId="14" fillId="0" borderId="8" xfId="0" applyFont="1" applyBorder="1" applyAlignment="1">
      <alignment wrapText="1"/>
    </xf>
    <xf numFmtId="0" fontId="0" fillId="0" borderId="1" xfId="0" applyBorder="1"/>
    <xf numFmtId="0" fontId="9" fillId="0" borderId="1" xfId="0" applyFont="1" applyBorder="1" applyAlignment="1">
      <alignment wrapText="1"/>
    </xf>
    <xf numFmtId="0" fontId="12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11" fillId="0" borderId="8" xfId="0" applyFont="1" applyBorder="1" applyAlignment="1">
      <alignment wrapText="1"/>
    </xf>
    <xf numFmtId="0" fontId="12" fillId="0" borderId="8" xfId="0" applyFont="1" applyBorder="1" applyAlignment="1">
      <alignment wrapText="1"/>
    </xf>
    <xf numFmtId="0" fontId="8" fillId="0" borderId="8" xfId="0" applyFont="1" applyBorder="1" applyAlignment="1">
      <alignment wrapText="1"/>
    </xf>
    <xf numFmtId="0" fontId="0" fillId="0" borderId="8" xfId="0" applyBorder="1"/>
    <xf numFmtId="0" fontId="13" fillId="0" borderId="8" xfId="0" applyFont="1" applyBorder="1" applyAlignment="1">
      <alignment wrapText="1"/>
    </xf>
    <xf numFmtId="0" fontId="0" fillId="0" borderId="8" xfId="0" applyBorder="1" applyAlignment="1">
      <alignment wrapText="1"/>
    </xf>
    <xf numFmtId="0" fontId="16" fillId="2" borderId="9" xfId="0" applyFont="1" applyFill="1" applyBorder="1" applyAlignment="1">
      <alignment wrapText="1"/>
    </xf>
    <xf numFmtId="0" fontId="15" fillId="2" borderId="10" xfId="0" applyFont="1" applyFill="1" applyBorder="1" applyAlignment="1">
      <alignment wrapText="1"/>
    </xf>
    <xf numFmtId="20" fontId="12" fillId="0" borderId="8" xfId="0" applyNumberFormat="1" applyFont="1" applyBorder="1" applyAlignment="1">
      <alignment wrapText="1"/>
    </xf>
    <xf numFmtId="0" fontId="17" fillId="3" borderId="1" xfId="0" applyFont="1" applyFill="1" applyBorder="1"/>
    <xf numFmtId="164" fontId="17" fillId="3" borderId="1" xfId="0" applyNumberFormat="1" applyFont="1" applyFill="1" applyBorder="1"/>
    <xf numFmtId="0" fontId="17" fillId="0" borderId="0" xfId="0" applyFont="1"/>
    <xf numFmtId="164" fontId="0" fillId="0" borderId="1" xfId="0" applyNumberFormat="1" applyBorder="1"/>
    <xf numFmtId="0" fontId="17" fillId="0" borderId="1" xfId="0" applyFont="1" applyBorder="1"/>
    <xf numFmtId="164" fontId="0" fillId="0" borderId="0" xfId="0" applyNumberFormat="1"/>
    <xf numFmtId="0" fontId="18" fillId="0" borderId="0" xfId="0" applyFont="1"/>
    <xf numFmtId="21" fontId="18" fillId="0" borderId="0" xfId="0" applyNumberFormat="1" applyFont="1"/>
    <xf numFmtId="0" fontId="10" fillId="0" borderId="1" xfId="0" applyFont="1" applyBorder="1" applyAlignment="1">
      <alignment wrapText="1"/>
    </xf>
    <xf numFmtId="0" fontId="17" fillId="3" borderId="1" xfId="0" applyFont="1" applyFill="1" applyBorder="1" applyAlignment="1">
      <alignment horizontal="left" vertical="top"/>
    </xf>
  </cellXfs>
  <cellStyles count="1">
    <cellStyle name="Normal" xfId="0" builtinId="0"/>
  </cellStyles>
  <dxfs count="91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H19"/>
  <sheetViews>
    <sheetView workbookViewId="0">
      <selection activeCell="A3" sqref="A3:M22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/>
      <c r="D10" s="5"/>
      <c r="E10" s="5"/>
      <c r="F10" s="5"/>
      <c r="G10" s="5"/>
      <c r="H10" s="4"/>
    </row>
    <row r="11" spans="2:8" ht="45.75" customHeight="1">
      <c r="B11" s="2" t="s">
        <v>10</v>
      </c>
      <c r="C11" s="5"/>
      <c r="D11" s="5"/>
      <c r="E11" s="5"/>
      <c r="F11" s="5"/>
      <c r="G11" s="5"/>
      <c r="H11" s="4"/>
    </row>
    <row r="12" spans="2:8" ht="39" customHeight="1">
      <c r="B12" s="2" t="s">
        <v>11</v>
      </c>
      <c r="C12" s="5"/>
      <c r="D12" s="5"/>
      <c r="E12" s="5"/>
      <c r="F12" s="5"/>
      <c r="G12" s="5"/>
      <c r="H12" s="8"/>
    </row>
    <row r="13" spans="2:8" ht="39.75" customHeight="1">
      <c r="B13" s="2" t="s">
        <v>12</v>
      </c>
      <c r="C13" s="5"/>
      <c r="D13" s="5"/>
      <c r="E13" s="5"/>
      <c r="F13" s="5"/>
      <c r="G13" s="5"/>
      <c r="H13" s="4"/>
    </row>
    <row r="14" spans="2:8" ht="44.25" customHeight="1">
      <c r="B14" s="2" t="s">
        <v>13</v>
      </c>
      <c r="C14" s="5"/>
      <c r="D14" s="5"/>
      <c r="E14" s="5"/>
      <c r="F14" s="5"/>
      <c r="G14" s="5"/>
      <c r="H14" s="8"/>
    </row>
    <row r="15" spans="2:8" ht="35.25" customHeight="1">
      <c r="B15" s="2" t="s">
        <v>14</v>
      </c>
      <c r="C15" s="5"/>
      <c r="D15" s="5"/>
      <c r="E15" s="5"/>
      <c r="F15" s="5"/>
      <c r="G15" s="5"/>
      <c r="H15" s="4"/>
    </row>
    <row r="16" spans="2:8">
      <c r="B16" s="2" t="s">
        <v>15</v>
      </c>
      <c r="C16" s="5"/>
      <c r="D16" s="5"/>
      <c r="E16" s="5"/>
      <c r="F16" s="5"/>
      <c r="G16" s="5"/>
      <c r="H16" s="4"/>
    </row>
    <row r="17" spans="2:8" ht="50.25" customHeight="1">
      <c r="B17" s="2" t="s">
        <v>16</v>
      </c>
      <c r="C17" s="5"/>
      <c r="D17" s="5"/>
      <c r="E17" s="5"/>
      <c r="F17" s="5"/>
      <c r="G17" s="5"/>
      <c r="H17" s="4"/>
    </row>
    <row r="18" spans="2:8" ht="47.25" customHeight="1">
      <c r="B18" s="2" t="s">
        <v>17</v>
      </c>
      <c r="C18" s="5"/>
      <c r="D18" s="5"/>
      <c r="E18" s="5"/>
      <c r="F18" s="5"/>
      <c r="G18" s="5"/>
      <c r="H18" s="4"/>
    </row>
    <row r="19" spans="2:8" ht="46.5" customHeight="1">
      <c r="B19" s="2" t="s">
        <v>18</v>
      </c>
      <c r="C19" s="5"/>
      <c r="D19" s="5"/>
      <c r="E19" s="5"/>
      <c r="F19" s="5"/>
      <c r="G19" s="5"/>
      <c r="H19" s="3"/>
    </row>
  </sheetData>
  <pageMargins left="0.7" right="0.7" top="0.75" bottom="0.75" header="0.3" footer="0.3"/>
  <pageSetup paperSize="187" orientation="portrait" horizontalDpi="180" verticalDpi="18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3C9BC-8DDB-47B1-97C5-6554A935B49F}">
  <dimension ref="E7:K22"/>
  <sheetViews>
    <sheetView topLeftCell="A17" zoomScaleNormal="100" workbookViewId="0">
      <selection activeCell="F22" sqref="F22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 ht="60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6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166</v>
      </c>
      <c r="G13" s="30" t="s">
        <v>167</v>
      </c>
      <c r="H13" s="30"/>
      <c r="I13" s="30" t="s">
        <v>168</v>
      </c>
      <c r="J13" s="30" t="s">
        <v>169</v>
      </c>
      <c r="K13" s="23" t="s">
        <v>60</v>
      </c>
    </row>
    <row r="14" spans="5:11" ht="101.25" customHeight="1">
      <c r="E14" s="27" t="s">
        <v>10</v>
      </c>
      <c r="F14" t="s">
        <v>170</v>
      </c>
      <c r="G14" s="45" t="s">
        <v>171</v>
      </c>
      <c r="H14" s="30" t="s">
        <v>60</v>
      </c>
      <c r="I14" s="30" t="s">
        <v>168</v>
      </c>
      <c r="J14" s="30" t="s">
        <v>168</v>
      </c>
      <c r="K14" s="23" t="s">
        <v>60</v>
      </c>
    </row>
    <row r="15" spans="5:11" ht="93.75" customHeight="1">
      <c r="E15" s="27" t="s">
        <v>11</v>
      </c>
      <c r="F15" s="30" t="s">
        <v>172</v>
      </c>
      <c r="G15" s="30" t="s">
        <v>173</v>
      </c>
      <c r="H15" s="43"/>
      <c r="I15" s="30" t="s">
        <v>174</v>
      </c>
      <c r="J15" s="30" t="s">
        <v>175</v>
      </c>
      <c r="K15" s="34" t="s">
        <v>60</v>
      </c>
    </row>
    <row r="16" spans="5:11" ht="90.75" customHeight="1">
      <c r="E16" s="27" t="s">
        <v>12</v>
      </c>
      <c r="F16" t="s">
        <v>176</v>
      </c>
      <c r="G16" s="46" t="s">
        <v>177</v>
      </c>
      <c r="H16" s="30" t="s">
        <v>60</v>
      </c>
      <c r="I16" s="30">
        <v>6</v>
      </c>
      <c r="J16">
        <v>2</v>
      </c>
      <c r="K16" s="23" t="s">
        <v>60</v>
      </c>
    </row>
    <row r="17" spans="5:11" ht="70.5" customHeight="1">
      <c r="E17" s="27" t="s">
        <v>13</v>
      </c>
      <c r="F17" s="30" t="s">
        <v>166</v>
      </c>
      <c r="G17" s="39" t="s">
        <v>178</v>
      </c>
      <c r="H17" s="30" t="s">
        <v>60</v>
      </c>
      <c r="I17" s="30">
        <v>6</v>
      </c>
      <c r="J17" s="30">
        <v>1</v>
      </c>
      <c r="K17" s="34" t="s">
        <v>60</v>
      </c>
    </row>
    <row r="18" spans="5:11" ht="121.5" customHeight="1">
      <c r="E18" s="27" t="s">
        <v>14</v>
      </c>
      <c r="F18" s="38" t="s">
        <v>166</v>
      </c>
      <c r="G18" s="42" t="s">
        <v>179</v>
      </c>
      <c r="H18" s="30" t="s">
        <v>60</v>
      </c>
      <c r="I18" s="30" t="s">
        <v>174</v>
      </c>
      <c r="J18" s="30">
        <v>2</v>
      </c>
      <c r="K18" s="23" t="s">
        <v>60</v>
      </c>
    </row>
    <row r="19" spans="5:11">
      <c r="E19" s="27" t="s">
        <v>15</v>
      </c>
      <c r="F19" s="30" t="s">
        <v>60</v>
      </c>
      <c r="G19" s="30" t="s">
        <v>60</v>
      </c>
      <c r="H19" s="30" t="s">
        <v>60</v>
      </c>
      <c r="I19" s="30" t="s">
        <v>60</v>
      </c>
      <c r="J19" s="30" t="s">
        <v>60</v>
      </c>
      <c r="K19" s="23" t="s">
        <v>60</v>
      </c>
    </row>
    <row r="20" spans="5:11" ht="98.25" customHeight="1">
      <c r="E20" s="27" t="s">
        <v>16</v>
      </c>
      <c r="F20" s="30" t="s">
        <v>180</v>
      </c>
      <c r="G20" s="30" t="s">
        <v>181</v>
      </c>
      <c r="H20" s="30" t="s">
        <v>60</v>
      </c>
      <c r="I20" s="30" t="s">
        <v>182</v>
      </c>
      <c r="J20" s="30">
        <v>2</v>
      </c>
      <c r="K20" s="23" t="s">
        <v>60</v>
      </c>
    </row>
    <row r="21" spans="5:11" ht="83.25" customHeight="1">
      <c r="E21" s="27" t="s">
        <v>17</v>
      </c>
      <c r="F21" s="39" t="s">
        <v>183</v>
      </c>
      <c r="G21" s="30" t="s">
        <v>184</v>
      </c>
      <c r="H21" s="30" t="s">
        <v>60</v>
      </c>
      <c r="I21" s="30" t="s">
        <v>162</v>
      </c>
      <c r="J21" s="30" t="s">
        <v>123</v>
      </c>
      <c r="K21" s="23" t="s">
        <v>60</v>
      </c>
    </row>
    <row r="22" spans="5:11" ht="105" customHeight="1">
      <c r="E22" s="40" t="s">
        <v>18</v>
      </c>
      <c r="F22" s="30" t="s">
        <v>185</v>
      </c>
      <c r="G22" s="42" t="s">
        <v>186</v>
      </c>
      <c r="H22" s="30" t="s">
        <v>60</v>
      </c>
      <c r="I22" s="30" t="s">
        <v>140</v>
      </c>
      <c r="J22" s="30" t="s">
        <v>141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FC7A1-65DE-4294-81B5-CC274C5DE27E}">
  <dimension ref="E7:K22"/>
  <sheetViews>
    <sheetView topLeftCell="A14" zoomScaleNormal="100" workbookViewId="0">
      <selection activeCell="J22" sqref="J22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 ht="60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6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187</v>
      </c>
      <c r="G13" s="30" t="s">
        <v>188</v>
      </c>
      <c r="H13" s="30"/>
      <c r="I13" s="30">
        <v>6</v>
      </c>
      <c r="J13" s="30">
        <v>2</v>
      </c>
      <c r="K13" s="23" t="s">
        <v>60</v>
      </c>
    </row>
    <row r="14" spans="5:11" ht="101.25" customHeight="1">
      <c r="E14" s="27" t="s">
        <v>10</v>
      </c>
      <c r="F14" s="35" t="s">
        <v>189</v>
      </c>
      <c r="G14" s="45" t="s">
        <v>190</v>
      </c>
      <c r="H14" s="30" t="s">
        <v>60</v>
      </c>
      <c r="I14" s="30">
        <v>6</v>
      </c>
      <c r="J14" s="30">
        <v>2</v>
      </c>
      <c r="K14" s="23" t="s">
        <v>60</v>
      </c>
    </row>
    <row r="15" spans="5:11" ht="93.75" customHeight="1">
      <c r="E15" s="27" t="s">
        <v>11</v>
      </c>
      <c r="F15" s="30" t="s">
        <v>191</v>
      </c>
      <c r="G15" s="30" t="s">
        <v>192</v>
      </c>
      <c r="H15" s="43"/>
      <c r="I15" s="30" t="s">
        <v>162</v>
      </c>
      <c r="J15" s="30" t="s">
        <v>127</v>
      </c>
      <c r="K15" s="34" t="s">
        <v>60</v>
      </c>
    </row>
    <row r="16" spans="5:11" ht="90.75" customHeight="1">
      <c r="E16" s="27" t="s">
        <v>12</v>
      </c>
      <c r="F16" t="s">
        <v>193</v>
      </c>
      <c r="G16" s="46" t="s">
        <v>194</v>
      </c>
      <c r="H16" s="30" t="s">
        <v>60</v>
      </c>
      <c r="I16" s="30" t="s">
        <v>195</v>
      </c>
      <c r="J16" t="s">
        <v>196</v>
      </c>
      <c r="K16" s="23" t="s">
        <v>60</v>
      </c>
    </row>
    <row r="17" spans="5:11" ht="70.5" customHeight="1">
      <c r="E17" s="27" t="s">
        <v>13</v>
      </c>
      <c r="F17" s="30" t="s">
        <v>197</v>
      </c>
      <c r="G17" s="39" t="s">
        <v>198</v>
      </c>
      <c r="H17" s="30" t="s">
        <v>60</v>
      </c>
      <c r="I17" s="30">
        <v>5</v>
      </c>
      <c r="J17">
        <v>3</v>
      </c>
      <c r="K17" s="34" t="s">
        <v>60</v>
      </c>
    </row>
    <row r="18" spans="5:11" ht="121.5" customHeight="1">
      <c r="E18" s="27" t="s">
        <v>14</v>
      </c>
      <c r="F18" s="38" t="s">
        <v>199</v>
      </c>
      <c r="G18" s="42" t="s">
        <v>200</v>
      </c>
      <c r="H18" s="30"/>
      <c r="I18" s="30">
        <v>5</v>
      </c>
      <c r="J18" s="30">
        <v>2</v>
      </c>
      <c r="K18" s="23" t="s">
        <v>60</v>
      </c>
    </row>
    <row r="19" spans="5:11">
      <c r="E19" s="27" t="s">
        <v>15</v>
      </c>
      <c r="F19" s="30" t="s">
        <v>201</v>
      </c>
      <c r="G19" s="30" t="s">
        <v>202</v>
      </c>
      <c r="H19" s="30" t="s">
        <v>60</v>
      </c>
      <c r="I19" s="30" t="s">
        <v>203</v>
      </c>
      <c r="J19" s="30" t="s">
        <v>204</v>
      </c>
      <c r="K19" s="23" t="s">
        <v>60</v>
      </c>
    </row>
    <row r="20" spans="5:11" ht="98.25" customHeight="1">
      <c r="E20" s="27" t="s">
        <v>16</v>
      </c>
      <c r="F20" s="30" t="s">
        <v>205</v>
      </c>
      <c r="G20" s="30" t="s">
        <v>206</v>
      </c>
      <c r="H20" s="30" t="s">
        <v>60</v>
      </c>
      <c r="I20" s="30">
        <v>5</v>
      </c>
      <c r="J20" s="30">
        <v>3</v>
      </c>
      <c r="K20" s="23" t="s">
        <v>60</v>
      </c>
    </row>
    <row r="21" spans="5:11" ht="83.25" customHeight="1">
      <c r="E21" s="27" t="s">
        <v>17</v>
      </c>
      <c r="F21" s="39" t="s">
        <v>207</v>
      </c>
      <c r="G21" s="30" t="s">
        <v>208</v>
      </c>
      <c r="H21" s="30" t="s">
        <v>60</v>
      </c>
      <c r="I21" s="30">
        <v>5</v>
      </c>
      <c r="J21" s="30">
        <v>2</v>
      </c>
      <c r="K21" s="23" t="s">
        <v>60</v>
      </c>
    </row>
    <row r="22" spans="5:11" ht="105" customHeight="1">
      <c r="E22" s="40" t="s">
        <v>18</v>
      </c>
      <c r="F22" s="30" t="s">
        <v>209</v>
      </c>
      <c r="G22" s="30" t="s">
        <v>210</v>
      </c>
      <c r="H22" s="30" t="s">
        <v>60</v>
      </c>
      <c r="I22" s="30">
        <v>3</v>
      </c>
      <c r="J22" s="30">
        <v>5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81B83-E4F9-48C7-866F-0458E5F9EE36}">
  <dimension ref="E7:K22"/>
  <sheetViews>
    <sheetView topLeftCell="A19" zoomScaleNormal="100" workbookViewId="0">
      <selection activeCell="G14" sqref="G14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74.75" customHeight="1">
      <c r="E13" s="27" t="s">
        <v>9</v>
      </c>
      <c r="F13" s="30" t="s">
        <v>211</v>
      </c>
      <c r="G13" s="30" t="s">
        <v>212</v>
      </c>
      <c r="H13" s="30"/>
      <c r="I13" s="35" t="s">
        <v>213</v>
      </c>
      <c r="J13" s="30" t="s">
        <v>214</v>
      </c>
      <c r="K13" s="23" t="s">
        <v>60</v>
      </c>
    </row>
    <row r="14" spans="5:11" ht="101.25" customHeight="1">
      <c r="E14" s="27" t="s">
        <v>10</v>
      </c>
      <c r="F14" s="35" t="s">
        <v>215</v>
      </c>
      <c r="G14" s="30" t="s">
        <v>216</v>
      </c>
      <c r="H14" s="30" t="s">
        <v>60</v>
      </c>
      <c r="I14" s="30" t="s">
        <v>217</v>
      </c>
      <c r="J14" s="30" t="s">
        <v>218</v>
      </c>
      <c r="K14" s="23" t="s">
        <v>60</v>
      </c>
    </row>
    <row r="15" spans="5:11" ht="93.75" customHeight="1">
      <c r="E15" s="27" t="s">
        <v>11</v>
      </c>
      <c r="F15" s="30" t="s">
        <v>219</v>
      </c>
      <c r="G15" s="30" t="s">
        <v>220</v>
      </c>
      <c r="H15" s="43"/>
      <c r="I15" s="30" t="s">
        <v>221</v>
      </c>
      <c r="J15" s="30" t="s">
        <v>116</v>
      </c>
      <c r="K15" s="34" t="s">
        <v>60</v>
      </c>
    </row>
    <row r="16" spans="5:11" ht="90.75" customHeight="1">
      <c r="E16" s="27" t="s">
        <v>12</v>
      </c>
      <c r="F16" t="s">
        <v>222</v>
      </c>
      <c r="G16" s="46" t="s">
        <v>223</v>
      </c>
      <c r="H16" s="30" t="s">
        <v>60</v>
      </c>
      <c r="I16" s="30" t="s">
        <v>195</v>
      </c>
      <c r="J16" t="s">
        <v>224</v>
      </c>
      <c r="K16" s="23" t="s">
        <v>60</v>
      </c>
    </row>
    <row r="17" spans="5:11" ht="70.5" customHeight="1">
      <c r="E17" s="27" t="s">
        <v>13</v>
      </c>
      <c r="F17" s="30" t="s">
        <v>225</v>
      </c>
      <c r="G17" s="39" t="s">
        <v>226</v>
      </c>
      <c r="H17" s="30" t="s">
        <v>60</v>
      </c>
      <c r="I17" s="30">
        <v>5</v>
      </c>
      <c r="J17">
        <v>2</v>
      </c>
      <c r="K17" s="34" t="s">
        <v>60</v>
      </c>
    </row>
    <row r="18" spans="5:11" ht="121.5" customHeight="1">
      <c r="E18" s="27" t="s">
        <v>14</v>
      </c>
      <c r="F18" s="38" t="s">
        <v>227</v>
      </c>
      <c r="G18" s="42" t="s">
        <v>228</v>
      </c>
      <c r="H18" s="30"/>
      <c r="I18" s="30" t="s">
        <v>195</v>
      </c>
      <c r="J18" s="30">
        <v>1</v>
      </c>
      <c r="K18" s="23" t="s">
        <v>60</v>
      </c>
    </row>
    <row r="19" spans="5:11" ht="85.5" customHeight="1">
      <c r="E19" s="27" t="s">
        <v>15</v>
      </c>
      <c r="F19" s="30" t="s">
        <v>229</v>
      </c>
      <c r="G19" s="30" t="s">
        <v>230</v>
      </c>
      <c r="H19" s="30" t="s">
        <v>60</v>
      </c>
      <c r="I19" s="30" t="s">
        <v>231</v>
      </c>
      <c r="J19" s="30" t="s">
        <v>232</v>
      </c>
      <c r="K19" s="23" t="s">
        <v>60</v>
      </c>
    </row>
    <row r="20" spans="5:11" ht="98.25" customHeight="1">
      <c r="E20" s="27" t="s">
        <v>16</v>
      </c>
      <c r="F20" s="30" t="s">
        <v>215</v>
      </c>
      <c r="G20" s="30" t="s">
        <v>233</v>
      </c>
      <c r="H20" s="30" t="s">
        <v>60</v>
      </c>
      <c r="I20" s="30" t="s">
        <v>234</v>
      </c>
      <c r="J20" s="30" t="s">
        <v>234</v>
      </c>
      <c r="K20" s="23" t="s">
        <v>60</v>
      </c>
    </row>
    <row r="21" spans="5:11" ht="83.25" customHeight="1">
      <c r="E21" s="27" t="s">
        <v>17</v>
      </c>
      <c r="F21" s="39" t="s">
        <v>235</v>
      </c>
      <c r="G21" s="30" t="s">
        <v>236</v>
      </c>
      <c r="H21" s="30" t="s">
        <v>60</v>
      </c>
      <c r="I21" s="30" t="s">
        <v>237</v>
      </c>
      <c r="J21" s="30" t="s">
        <v>204</v>
      </c>
      <c r="K21" s="23" t="s">
        <v>60</v>
      </c>
    </row>
    <row r="22" spans="5:11" ht="145.5" customHeight="1">
      <c r="E22" s="40" t="s">
        <v>18</v>
      </c>
      <c r="F22" s="30" t="s">
        <v>238</v>
      </c>
      <c r="G22" s="30" t="s">
        <v>239</v>
      </c>
      <c r="H22" s="30" t="s">
        <v>60</v>
      </c>
      <c r="I22" s="30" t="s">
        <v>240</v>
      </c>
      <c r="J22" s="30" t="s">
        <v>241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F63B3-2472-435F-A833-BA0C49A1E3BE}">
  <dimension ref="E7:K22"/>
  <sheetViews>
    <sheetView topLeftCell="A13" zoomScaleNormal="100" workbookViewId="0">
      <selection activeCell="G14" sqref="G14"/>
    </sheetView>
  </sheetViews>
  <sheetFormatPr defaultRowHeight="15"/>
  <cols>
    <col min="5" max="5" width="23.28515625" customWidth="1"/>
    <col min="6" max="6" width="35.7109375" customWidth="1"/>
    <col min="7" max="7" width="49.285156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219.75" customHeight="1">
      <c r="E13" s="27" t="s">
        <v>9</v>
      </c>
      <c r="F13" s="30" t="s">
        <v>242</v>
      </c>
      <c r="G13" s="30" t="s">
        <v>243</v>
      </c>
      <c r="H13" s="30"/>
      <c r="I13" s="35" t="s">
        <v>244</v>
      </c>
      <c r="J13" s="30" t="s">
        <v>245</v>
      </c>
      <c r="K13" s="23" t="s">
        <v>60</v>
      </c>
    </row>
    <row r="14" spans="5:11" ht="218.25" customHeight="1">
      <c r="E14" s="27" t="s">
        <v>10</v>
      </c>
      <c r="F14" s="35" t="s">
        <v>246</v>
      </c>
      <c r="G14" s="30" t="s">
        <v>247</v>
      </c>
      <c r="H14" s="30" t="s">
        <v>60</v>
      </c>
      <c r="I14" s="30" t="s">
        <v>248</v>
      </c>
      <c r="J14" s="30">
        <v>2.15</v>
      </c>
      <c r="K14" s="23" t="s">
        <v>60</v>
      </c>
    </row>
    <row r="15" spans="5:11" ht="186.75" customHeight="1">
      <c r="E15" s="27" t="s">
        <v>11</v>
      </c>
      <c r="F15" s="30" t="s">
        <v>249</v>
      </c>
      <c r="G15" s="30" t="s">
        <v>250</v>
      </c>
      <c r="H15" s="43"/>
      <c r="I15" s="30" t="s">
        <v>251</v>
      </c>
      <c r="J15" s="30" t="s">
        <v>151</v>
      </c>
      <c r="K15" s="34" t="s">
        <v>60</v>
      </c>
    </row>
    <row r="16" spans="5:11" ht="240" customHeight="1">
      <c r="E16" s="27" t="s">
        <v>12</v>
      </c>
      <c r="F16" t="s">
        <v>252</v>
      </c>
      <c r="G16" s="46" t="s">
        <v>253</v>
      </c>
      <c r="H16" s="30" t="s">
        <v>60</v>
      </c>
      <c r="I16" s="30" t="s">
        <v>254</v>
      </c>
      <c r="J16" t="s">
        <v>255</v>
      </c>
      <c r="K16" s="23" t="s">
        <v>60</v>
      </c>
    </row>
    <row r="17" spans="5:11" ht="129" customHeight="1">
      <c r="E17" s="27" t="s">
        <v>13</v>
      </c>
      <c r="F17" s="30" t="s">
        <v>225</v>
      </c>
      <c r="G17" s="39" t="s">
        <v>256</v>
      </c>
      <c r="H17" s="30" t="s">
        <v>60</v>
      </c>
      <c r="I17" s="30">
        <v>4</v>
      </c>
      <c r="J17">
        <v>2</v>
      </c>
      <c r="K17" s="34" t="s">
        <v>60</v>
      </c>
    </row>
    <row r="18" spans="5:11" ht="179.25" customHeight="1">
      <c r="E18" s="27" t="s">
        <v>14</v>
      </c>
      <c r="F18" s="38" t="s">
        <v>257</v>
      </c>
      <c r="G18" s="42" t="s">
        <v>258</v>
      </c>
      <c r="H18" s="30"/>
      <c r="I18" s="30" t="s">
        <v>162</v>
      </c>
      <c r="J18" s="30" t="s">
        <v>123</v>
      </c>
      <c r="K18" s="23" t="s">
        <v>60</v>
      </c>
    </row>
    <row r="19" spans="5:11" ht="207.75" customHeight="1">
      <c r="E19" s="27" t="s">
        <v>15</v>
      </c>
      <c r="F19" s="30" t="s">
        <v>229</v>
      </c>
      <c r="G19" s="30" t="s">
        <v>259</v>
      </c>
      <c r="H19" s="30" t="s">
        <v>60</v>
      </c>
      <c r="I19" s="30" t="s">
        <v>162</v>
      </c>
      <c r="J19" s="30" t="s">
        <v>127</v>
      </c>
      <c r="K19" s="23" t="s">
        <v>60</v>
      </c>
    </row>
    <row r="20" spans="5:11" ht="225" customHeight="1">
      <c r="E20" s="27" t="s">
        <v>16</v>
      </c>
      <c r="F20" s="30" t="s">
        <v>260</v>
      </c>
      <c r="G20" s="30" t="s">
        <v>261</v>
      </c>
      <c r="H20" s="30" t="s">
        <v>60</v>
      </c>
      <c r="I20" s="30" t="s">
        <v>262</v>
      </c>
      <c r="J20" s="30" t="s">
        <v>263</v>
      </c>
      <c r="K20" s="23" t="s">
        <v>60</v>
      </c>
    </row>
    <row r="21" spans="5:11" ht="222.75" customHeight="1">
      <c r="E21" s="27" t="s">
        <v>17</v>
      </c>
      <c r="F21" s="39" t="s">
        <v>264</v>
      </c>
      <c r="G21" s="30" t="s">
        <v>265</v>
      </c>
      <c r="H21" s="30" t="s">
        <v>60</v>
      </c>
      <c r="I21" s="30" t="s">
        <v>266</v>
      </c>
      <c r="J21" s="30" t="s">
        <v>267</v>
      </c>
      <c r="K21" s="23" t="s">
        <v>60</v>
      </c>
    </row>
    <row r="22" spans="5:11" ht="217.5" customHeight="1">
      <c r="E22" s="40" t="s">
        <v>18</v>
      </c>
      <c r="F22" s="30" t="s">
        <v>268</v>
      </c>
      <c r="G22" s="30" t="s">
        <v>269</v>
      </c>
      <c r="H22" s="30" t="s">
        <v>60</v>
      </c>
      <c r="I22" s="30" t="s">
        <v>270</v>
      </c>
      <c r="J22" s="30" t="s">
        <v>196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DC50E-16A4-4CDA-8FF3-0E88F8D8A47F}">
  <dimension ref="E7:K22"/>
  <sheetViews>
    <sheetView topLeftCell="A15" zoomScaleNormal="100" workbookViewId="0">
      <selection activeCell="G15" sqref="G15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19.75" customHeight="1">
      <c r="E13" s="47" t="s">
        <v>9</v>
      </c>
      <c r="F13" s="48" t="s">
        <v>271</v>
      </c>
      <c r="G13" s="48" t="s">
        <v>272</v>
      </c>
      <c r="H13" s="48"/>
      <c r="I13" s="48" t="s">
        <v>273</v>
      </c>
      <c r="J13" s="48" t="s">
        <v>274</v>
      </c>
      <c r="K13" s="49" t="s">
        <v>60</v>
      </c>
    </row>
    <row r="14" spans="5:11" ht="218.25" customHeight="1">
      <c r="E14" s="47" t="s">
        <v>10</v>
      </c>
      <c r="F14" s="41" t="s">
        <v>275</v>
      </c>
      <c r="G14" s="48" t="s">
        <v>276</v>
      </c>
      <c r="H14" s="48"/>
      <c r="I14" s="48" t="s">
        <v>277</v>
      </c>
      <c r="J14" s="48" t="s">
        <v>217</v>
      </c>
      <c r="K14" s="49" t="s">
        <v>60</v>
      </c>
    </row>
    <row r="15" spans="5:11" ht="186.75" customHeight="1">
      <c r="E15" s="47" t="s">
        <v>11</v>
      </c>
      <c r="F15" s="48" t="s">
        <v>278</v>
      </c>
      <c r="G15" s="48" t="s">
        <v>279</v>
      </c>
      <c r="H15" s="50"/>
      <c r="I15" s="48">
        <v>5</v>
      </c>
      <c r="J15" s="48">
        <v>2</v>
      </c>
      <c r="K15" s="51" t="s">
        <v>60</v>
      </c>
    </row>
    <row r="16" spans="5:11" ht="181.5" customHeight="1">
      <c r="E16" s="47" t="s">
        <v>12</v>
      </c>
      <c r="F16" s="50" t="s">
        <v>280</v>
      </c>
      <c r="G16" s="52" t="s">
        <v>281</v>
      </c>
      <c r="H16" s="48" t="s">
        <v>60</v>
      </c>
      <c r="I16" s="48">
        <v>5</v>
      </c>
      <c r="J16" s="50">
        <v>3</v>
      </c>
      <c r="K16" s="49" t="s">
        <v>60</v>
      </c>
    </row>
    <row r="17" spans="5:11" ht="227.25" customHeight="1">
      <c r="E17" s="47" t="s">
        <v>13</v>
      </c>
      <c r="F17" s="48" t="s">
        <v>278</v>
      </c>
      <c r="G17" s="52" t="s">
        <v>282</v>
      </c>
      <c r="H17" s="48" t="s">
        <v>60</v>
      </c>
      <c r="I17" s="48">
        <v>4</v>
      </c>
      <c r="J17" s="50">
        <v>3</v>
      </c>
      <c r="K17" s="51" t="s">
        <v>60</v>
      </c>
    </row>
    <row r="18" spans="5:11" ht="179.25" customHeight="1">
      <c r="E18" s="47" t="s">
        <v>14</v>
      </c>
      <c r="F18" s="48" t="s">
        <v>283</v>
      </c>
      <c r="G18" s="42" t="s">
        <v>284</v>
      </c>
      <c r="H18" s="48"/>
      <c r="I18" s="48" t="s">
        <v>162</v>
      </c>
      <c r="J18" s="48" t="s">
        <v>145</v>
      </c>
      <c r="K18" s="49" t="s">
        <v>60</v>
      </c>
    </row>
    <row r="19" spans="5:11" ht="207.75" customHeight="1">
      <c r="E19" s="47" t="s">
        <v>15</v>
      </c>
      <c r="F19" s="48" t="s">
        <v>280</v>
      </c>
      <c r="G19" s="48" t="s">
        <v>285</v>
      </c>
      <c r="H19" s="48" t="s">
        <v>60</v>
      </c>
      <c r="I19" s="48" t="s">
        <v>286</v>
      </c>
      <c r="J19" s="48" t="s">
        <v>287</v>
      </c>
      <c r="K19" s="49" t="s">
        <v>60</v>
      </c>
    </row>
    <row r="20" spans="5:11" ht="225" customHeight="1">
      <c r="E20" s="47" t="s">
        <v>16</v>
      </c>
      <c r="F20" s="48" t="s">
        <v>288</v>
      </c>
      <c r="G20" s="48" t="s">
        <v>289</v>
      </c>
      <c r="H20" s="48" t="s">
        <v>60</v>
      </c>
      <c r="I20" s="48" t="s">
        <v>262</v>
      </c>
      <c r="J20" s="48" t="s">
        <v>290</v>
      </c>
      <c r="K20" s="49" t="s">
        <v>60</v>
      </c>
    </row>
    <row r="21" spans="5:11" ht="222.75" customHeight="1">
      <c r="E21" s="47" t="s">
        <v>17</v>
      </c>
      <c r="F21" s="48" t="s">
        <v>291</v>
      </c>
      <c r="G21" s="48" t="s">
        <v>292</v>
      </c>
      <c r="H21" s="48" t="s">
        <v>60</v>
      </c>
      <c r="I21" s="48">
        <v>4</v>
      </c>
      <c r="J21" s="48">
        <v>3</v>
      </c>
      <c r="K21" s="49" t="s">
        <v>60</v>
      </c>
    </row>
    <row r="22" spans="5:11" ht="217.5" customHeight="1">
      <c r="E22" s="47" t="s">
        <v>18</v>
      </c>
      <c r="F22" s="48" t="s">
        <v>278</v>
      </c>
      <c r="G22" s="48" t="s">
        <v>293</v>
      </c>
      <c r="H22" s="48" t="s">
        <v>60</v>
      </c>
      <c r="I22" s="55">
        <v>0.14583333333333334</v>
      </c>
      <c r="J22" s="55">
        <v>0.20833333333333334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7B1E9-7124-4543-9DEC-A2AA41143497}">
  <dimension ref="H6:N16"/>
  <sheetViews>
    <sheetView topLeftCell="A8" workbookViewId="0">
      <selection activeCell="M15" sqref="M15"/>
    </sheetView>
  </sheetViews>
  <sheetFormatPr defaultRowHeight="15"/>
  <cols>
    <col min="8" max="8" width="17.85546875" customWidth="1"/>
    <col min="9" max="9" width="26.28515625" customWidth="1"/>
    <col min="10" max="10" width="42.7109375" customWidth="1"/>
    <col min="11" max="11" width="23.7109375" customWidth="1"/>
    <col min="12" max="12" width="19.85546875" customWidth="1"/>
    <col min="13" max="13" width="17.5703125" customWidth="1"/>
    <col min="14" max="14" width="23" customWidth="1"/>
  </cols>
  <sheetData>
    <row r="6" spans="8:14" ht="45">
      <c r="H6" s="53" t="s">
        <v>0</v>
      </c>
      <c r="I6" s="54" t="s">
        <v>4</v>
      </c>
      <c r="J6" s="54" t="s">
        <v>5</v>
      </c>
      <c r="K6" s="54" t="s">
        <v>6</v>
      </c>
      <c r="L6" s="54" t="s">
        <v>7</v>
      </c>
      <c r="M6" s="54" t="s">
        <v>8</v>
      </c>
      <c r="N6" s="54" t="s">
        <v>3</v>
      </c>
    </row>
    <row r="7" spans="8:14" ht="191.25" customHeight="1">
      <c r="H7" s="47" t="s">
        <v>9</v>
      </c>
      <c r="I7" s="48" t="s">
        <v>294</v>
      </c>
      <c r="J7" s="48" t="s">
        <v>24</v>
      </c>
      <c r="K7" s="48"/>
      <c r="L7" s="48">
        <v>3</v>
      </c>
      <c r="M7" s="48">
        <v>5</v>
      </c>
      <c r="N7" s="49" t="s">
        <v>60</v>
      </c>
    </row>
    <row r="8" spans="8:14" ht="295.5" customHeight="1">
      <c r="H8" s="47" t="s">
        <v>10</v>
      </c>
      <c r="I8" s="41" t="s">
        <v>24</v>
      </c>
      <c r="J8" s="52" t="s">
        <v>295</v>
      </c>
      <c r="K8" s="48"/>
      <c r="L8" s="48">
        <v>4.5</v>
      </c>
      <c r="M8" s="48">
        <v>2</v>
      </c>
      <c r="N8" s="49" t="s">
        <v>60</v>
      </c>
    </row>
    <row r="9" spans="8:14" ht="331.5" customHeight="1">
      <c r="H9" s="47" t="s">
        <v>11</v>
      </c>
      <c r="I9" s="48" t="s">
        <v>296</v>
      </c>
      <c r="J9" s="48" t="s">
        <v>24</v>
      </c>
      <c r="K9" s="50"/>
      <c r="L9" s="48">
        <v>2</v>
      </c>
      <c r="M9" s="48">
        <v>6</v>
      </c>
      <c r="N9" s="51" t="s">
        <v>60</v>
      </c>
    </row>
    <row r="10" spans="8:14" ht="225.75" customHeight="1">
      <c r="H10" s="47" t="s">
        <v>12</v>
      </c>
      <c r="I10" s="50" t="s">
        <v>297</v>
      </c>
      <c r="J10" s="52" t="s">
        <v>298</v>
      </c>
      <c r="K10" s="48" t="s">
        <v>60</v>
      </c>
      <c r="L10" s="48" t="s">
        <v>299</v>
      </c>
      <c r="M10" s="50" t="s">
        <v>300</v>
      </c>
      <c r="N10" s="49" t="s">
        <v>60</v>
      </c>
    </row>
    <row r="11" spans="8:14" ht="216" customHeight="1">
      <c r="H11" s="47" t="s">
        <v>13</v>
      </c>
      <c r="I11" s="48" t="s">
        <v>278</v>
      </c>
      <c r="J11" s="52" t="s">
        <v>24</v>
      </c>
      <c r="K11" s="48" t="s">
        <v>60</v>
      </c>
      <c r="L11" s="48">
        <v>4</v>
      </c>
      <c r="M11" s="50">
        <v>3</v>
      </c>
      <c r="N11" s="51" t="s">
        <v>60</v>
      </c>
    </row>
    <row r="12" spans="8:14" ht="276.75" customHeight="1">
      <c r="H12" s="47" t="s">
        <v>14</v>
      </c>
      <c r="I12" s="48" t="s">
        <v>301</v>
      </c>
      <c r="J12" s="42" t="s">
        <v>302</v>
      </c>
      <c r="K12" s="48"/>
      <c r="L12" s="48">
        <v>5</v>
      </c>
      <c r="M12" s="48">
        <v>1</v>
      </c>
      <c r="N12" s="49" t="s">
        <v>60</v>
      </c>
    </row>
    <row r="13" spans="8:14" ht="281.25" customHeight="1">
      <c r="H13" s="47" t="s">
        <v>15</v>
      </c>
      <c r="I13" s="48" t="s">
        <v>303</v>
      </c>
      <c r="J13" s="48" t="s">
        <v>304</v>
      </c>
      <c r="K13" s="48" t="s">
        <v>60</v>
      </c>
      <c r="L13" s="48" t="s">
        <v>305</v>
      </c>
      <c r="M13" s="48" t="s">
        <v>287</v>
      </c>
      <c r="N13" s="49" t="s">
        <v>60</v>
      </c>
    </row>
    <row r="14" spans="8:14" ht="300.75" customHeight="1">
      <c r="H14" s="47" t="s">
        <v>16</v>
      </c>
      <c r="I14" s="48" t="s">
        <v>306</v>
      </c>
      <c r="J14" s="48" t="s">
        <v>307</v>
      </c>
      <c r="K14" s="48" t="s">
        <v>60</v>
      </c>
      <c r="L14" s="48" t="s">
        <v>308</v>
      </c>
      <c r="M14" s="48" t="s">
        <v>218</v>
      </c>
      <c r="N14" s="49" t="s">
        <v>60</v>
      </c>
    </row>
    <row r="15" spans="8:14" ht="319.5" customHeight="1">
      <c r="H15" s="47" t="s">
        <v>17</v>
      </c>
      <c r="I15" s="48" t="s">
        <v>309</v>
      </c>
      <c r="J15" s="48" t="s">
        <v>310</v>
      </c>
      <c r="K15" s="48" t="s">
        <v>60</v>
      </c>
      <c r="L15" s="48" t="s">
        <v>311</v>
      </c>
      <c r="M15" s="48" t="s">
        <v>123</v>
      </c>
      <c r="N15" s="49" t="s">
        <v>60</v>
      </c>
    </row>
    <row r="16" spans="8:14" ht="320.25" customHeight="1">
      <c r="H16" s="47" t="s">
        <v>18</v>
      </c>
      <c r="I16" s="48" t="s">
        <v>312</v>
      </c>
      <c r="J16" s="42" t="s">
        <v>313</v>
      </c>
      <c r="K16" s="48" t="s">
        <v>60</v>
      </c>
      <c r="L16" s="55" t="s">
        <v>241</v>
      </c>
      <c r="M16" s="55" t="s">
        <v>162</v>
      </c>
      <c r="N16" s="51" t="s">
        <v>60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30DF9-416C-427A-A7D1-D0D69B73A6C1}">
  <dimension ref="E7:K22"/>
  <sheetViews>
    <sheetView topLeftCell="A12" zoomScaleNormal="100" workbookViewId="0">
      <selection activeCell="J20" sqref="J20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46.75" customHeight="1">
      <c r="E13" s="47" t="s">
        <v>9</v>
      </c>
      <c r="F13" s="48" t="s">
        <v>314</v>
      </c>
      <c r="G13" s="48" t="s">
        <v>315</v>
      </c>
      <c r="H13" s="48"/>
      <c r="I13" s="48" t="s">
        <v>316</v>
      </c>
      <c r="J13" s="48" t="s">
        <v>204</v>
      </c>
      <c r="K13" s="49" t="s">
        <v>60</v>
      </c>
    </row>
    <row r="14" spans="5:11" ht="218.25" customHeight="1">
      <c r="E14" s="47" t="s">
        <v>10</v>
      </c>
      <c r="F14" s="41" t="s">
        <v>317</v>
      </c>
      <c r="G14" s="48" t="s">
        <v>24</v>
      </c>
      <c r="H14" s="48"/>
      <c r="I14" s="48" t="s">
        <v>318</v>
      </c>
      <c r="J14" s="48" t="s">
        <v>318</v>
      </c>
      <c r="K14" s="49" t="s">
        <v>60</v>
      </c>
    </row>
    <row r="15" spans="5:11" ht="186.75" customHeight="1">
      <c r="E15" s="47" t="s">
        <v>11</v>
      </c>
      <c r="F15" s="48" t="s">
        <v>319</v>
      </c>
      <c r="G15" s="48" t="s">
        <v>320</v>
      </c>
      <c r="H15" s="50"/>
      <c r="I15" s="48" t="s">
        <v>311</v>
      </c>
      <c r="J15" s="48" t="s">
        <v>127</v>
      </c>
      <c r="K15" s="51" t="s">
        <v>60</v>
      </c>
    </row>
    <row r="16" spans="5:11" ht="181.5" customHeight="1">
      <c r="E16" s="47" t="s">
        <v>12</v>
      </c>
      <c r="F16" s="50" t="s">
        <v>321</v>
      </c>
      <c r="G16" s="52" t="s">
        <v>322</v>
      </c>
      <c r="H16" s="48" t="s">
        <v>60</v>
      </c>
      <c r="I16" s="48" t="s">
        <v>195</v>
      </c>
      <c r="J16" s="50" t="s">
        <v>323</v>
      </c>
      <c r="K16" s="49" t="s">
        <v>60</v>
      </c>
    </row>
    <row r="17" spans="5:11" ht="227.25" customHeight="1">
      <c r="E17" s="47" t="s">
        <v>13</v>
      </c>
      <c r="F17" s="48" t="s">
        <v>324</v>
      </c>
      <c r="G17" s="52" t="s">
        <v>325</v>
      </c>
      <c r="H17" s="48" t="s">
        <v>60</v>
      </c>
      <c r="I17" s="48" t="s">
        <v>237</v>
      </c>
      <c r="J17" s="50" t="s">
        <v>196</v>
      </c>
      <c r="K17" s="51" t="s">
        <v>60</v>
      </c>
    </row>
    <row r="18" spans="5:11" ht="179.25" customHeight="1">
      <c r="E18" s="47" t="s">
        <v>14</v>
      </c>
      <c r="F18" s="48" t="s">
        <v>326</v>
      </c>
      <c r="G18" s="42" t="s">
        <v>327</v>
      </c>
      <c r="H18" s="48"/>
      <c r="I18" s="48" t="s">
        <v>195</v>
      </c>
      <c r="J18" s="48" t="s">
        <v>328</v>
      </c>
      <c r="K18" s="49" t="s">
        <v>60</v>
      </c>
    </row>
    <row r="19" spans="5:11" ht="207.75" customHeight="1">
      <c r="E19" s="47" t="s">
        <v>15</v>
      </c>
      <c r="F19" s="48" t="s">
        <v>329</v>
      </c>
      <c r="G19" s="48" t="s">
        <v>330</v>
      </c>
      <c r="H19" s="48" t="s">
        <v>60</v>
      </c>
      <c r="I19" s="48" t="s">
        <v>195</v>
      </c>
      <c r="J19" s="48" t="s">
        <v>196</v>
      </c>
      <c r="K19" s="49" t="s">
        <v>60</v>
      </c>
    </row>
    <row r="20" spans="5:11" ht="225" customHeight="1">
      <c r="E20" s="47" t="s">
        <v>16</v>
      </c>
      <c r="F20" s="48" t="s">
        <v>331</v>
      </c>
      <c r="G20" s="48" t="s">
        <v>332</v>
      </c>
      <c r="H20" s="48" t="s">
        <v>60</v>
      </c>
      <c r="I20" s="48" t="s">
        <v>333</v>
      </c>
      <c r="J20" s="48" t="s">
        <v>328</v>
      </c>
      <c r="K20" s="49" t="s">
        <v>60</v>
      </c>
    </row>
    <row r="21" spans="5:11" ht="222.75" customHeight="1">
      <c r="E21" s="47" t="s">
        <v>17</v>
      </c>
      <c r="F21" s="48" t="s">
        <v>334</v>
      </c>
      <c r="G21" s="48" t="s">
        <v>335</v>
      </c>
      <c r="H21" s="48" t="s">
        <v>60</v>
      </c>
      <c r="I21" s="48" t="s">
        <v>195</v>
      </c>
      <c r="J21" s="48" t="s">
        <v>204</v>
      </c>
      <c r="K21" s="49" t="s">
        <v>60</v>
      </c>
    </row>
    <row r="22" spans="5:11" ht="217.5" customHeight="1">
      <c r="E22" s="47" t="s">
        <v>18</v>
      </c>
      <c r="F22" s="48" t="s">
        <v>336</v>
      </c>
      <c r="G22" s="48" t="s">
        <v>337</v>
      </c>
      <c r="H22" s="48" t="s">
        <v>60</v>
      </c>
      <c r="I22" s="55" t="s">
        <v>195</v>
      </c>
      <c r="J22" s="55" t="s">
        <v>237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0936E-3200-45BA-83DC-D1EB0B674CC3}">
  <dimension ref="E7:N22"/>
  <sheetViews>
    <sheetView topLeftCell="D18" zoomScaleNormal="100" workbookViewId="0">
      <selection activeCell="G19" sqref="G19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46.75" customHeight="1">
      <c r="E13" s="47" t="s">
        <v>9</v>
      </c>
      <c r="F13" s="48" t="s">
        <v>338</v>
      </c>
      <c r="G13" s="48" t="s">
        <v>339</v>
      </c>
      <c r="I13" s="48" t="s">
        <v>340</v>
      </c>
      <c r="J13" s="48" t="s">
        <v>341</v>
      </c>
      <c r="K13" s="49" t="s">
        <v>60</v>
      </c>
    </row>
    <row r="14" spans="5:11" ht="158.25" customHeight="1">
      <c r="E14" s="47" t="s">
        <v>10</v>
      </c>
      <c r="F14" s="41" t="s">
        <v>342</v>
      </c>
      <c r="G14" s="48" t="s">
        <v>343</v>
      </c>
      <c r="H14" s="48"/>
      <c r="I14" s="48" t="s">
        <v>344</v>
      </c>
      <c r="J14" s="48" t="s">
        <v>345</v>
      </c>
      <c r="K14" s="49" t="s">
        <v>60</v>
      </c>
    </row>
    <row r="15" spans="5:11" ht="186.75" customHeight="1">
      <c r="E15" s="47" t="s">
        <v>11</v>
      </c>
      <c r="F15" s="48" t="s">
        <v>346</v>
      </c>
      <c r="G15" s="48" t="s">
        <v>347</v>
      </c>
      <c r="H15" s="50"/>
      <c r="I15" s="48" t="s">
        <v>311</v>
      </c>
      <c r="J15" s="48" t="s">
        <v>348</v>
      </c>
      <c r="K15" s="51" t="s">
        <v>60</v>
      </c>
    </row>
    <row r="16" spans="5:11" ht="181.5" customHeight="1">
      <c r="E16" s="47" t="s">
        <v>12</v>
      </c>
      <c r="F16" s="50" t="s">
        <v>349</v>
      </c>
      <c r="G16" s="52" t="s">
        <v>350</v>
      </c>
      <c r="H16" s="48" t="s">
        <v>60</v>
      </c>
      <c r="I16" s="48" t="s">
        <v>351</v>
      </c>
      <c r="J16" s="50" t="s">
        <v>352</v>
      </c>
      <c r="K16" s="49" t="s">
        <v>60</v>
      </c>
    </row>
    <row r="17" spans="5:14" ht="227.25" customHeight="1">
      <c r="E17" s="47" t="s">
        <v>13</v>
      </c>
      <c r="F17" s="48" t="s">
        <v>353</v>
      </c>
      <c r="G17" s="52" t="s">
        <v>354</v>
      </c>
      <c r="H17" s="48" t="s">
        <v>60</v>
      </c>
      <c r="I17" s="55">
        <v>0.22916666666666666</v>
      </c>
      <c r="J17" s="50">
        <v>3</v>
      </c>
      <c r="K17" s="51" t="s">
        <v>60</v>
      </c>
    </row>
    <row r="18" spans="5:14" ht="179.25" customHeight="1">
      <c r="E18" s="47" t="s">
        <v>14</v>
      </c>
      <c r="F18" s="48" t="s">
        <v>355</v>
      </c>
      <c r="G18" s="42" t="s">
        <v>356</v>
      </c>
      <c r="H18" s="48"/>
      <c r="I18" s="48" t="s">
        <v>299</v>
      </c>
      <c r="J18" s="48" t="s">
        <v>232</v>
      </c>
      <c r="K18" s="49" t="s">
        <v>60</v>
      </c>
    </row>
    <row r="19" spans="5:14" ht="207.75" customHeight="1">
      <c r="E19" s="47" t="s">
        <v>15</v>
      </c>
      <c r="F19" s="48" t="s">
        <v>357</v>
      </c>
      <c r="G19" s="48" t="s">
        <v>358</v>
      </c>
      <c r="H19" s="48" t="s">
        <v>60</v>
      </c>
      <c r="I19" s="55" t="s">
        <v>359</v>
      </c>
      <c r="J19" s="48" t="s">
        <v>323</v>
      </c>
      <c r="K19" s="49" t="s">
        <v>60</v>
      </c>
      <c r="N19" t="s">
        <v>360</v>
      </c>
    </row>
    <row r="20" spans="5:14" ht="225" customHeight="1">
      <c r="E20" s="47" t="s">
        <v>16</v>
      </c>
      <c r="F20" s="48" t="s">
        <v>361</v>
      </c>
      <c r="G20" s="48" t="s">
        <v>362</v>
      </c>
      <c r="H20" s="48" t="s">
        <v>60</v>
      </c>
      <c r="I20" s="48" t="s">
        <v>144</v>
      </c>
      <c r="J20" s="48" t="s">
        <v>363</v>
      </c>
      <c r="K20" s="49" t="s">
        <v>60</v>
      </c>
    </row>
    <row r="21" spans="5:14" ht="222.75" customHeight="1">
      <c r="E21" s="47" t="s">
        <v>17</v>
      </c>
      <c r="F21" s="48" t="s">
        <v>364</v>
      </c>
      <c r="G21" s="48" t="s">
        <v>365</v>
      </c>
      <c r="H21" s="48" t="s">
        <v>60</v>
      </c>
      <c r="I21" s="48" t="s">
        <v>366</v>
      </c>
      <c r="J21" s="48" t="s">
        <v>367</v>
      </c>
      <c r="K21" s="49" t="s">
        <v>60</v>
      </c>
    </row>
    <row r="22" spans="5:14" ht="217.5" customHeight="1">
      <c r="E22" s="47" t="s">
        <v>18</v>
      </c>
      <c r="F22" s="48" t="s">
        <v>368</v>
      </c>
      <c r="G22" s="48" t="s">
        <v>369</v>
      </c>
      <c r="H22" s="48" t="s">
        <v>60</v>
      </c>
      <c r="I22" s="55" t="s">
        <v>370</v>
      </c>
      <c r="J22" s="55" t="s">
        <v>371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9DD7D-30C6-4A9E-B772-3BC050FE4627}">
  <dimension ref="A1:Q166"/>
  <sheetViews>
    <sheetView topLeftCell="A42" workbookViewId="0">
      <selection activeCell="H58" sqref="H5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65" t="s">
        <v>9</v>
      </c>
      <c r="B2" s="43" t="s">
        <v>378</v>
      </c>
      <c r="C2" s="43" t="s">
        <v>379</v>
      </c>
      <c r="D2" s="59">
        <v>0.375</v>
      </c>
      <c r="E2" s="59">
        <v>0.38541666666666669</v>
      </c>
      <c r="F2" s="59">
        <f>E2-D2</f>
        <v>1.0416666666666685E-2</v>
      </c>
      <c r="H2" s="57" t="s">
        <v>380</v>
      </c>
      <c r="I2" s="57" t="s">
        <v>381</v>
      </c>
      <c r="Q2" t="s">
        <v>382</v>
      </c>
    </row>
    <row r="3" spans="1:17">
      <c r="A3" s="65"/>
      <c r="B3" s="43" t="s">
        <v>383</v>
      </c>
      <c r="C3" s="43" t="s">
        <v>382</v>
      </c>
      <c r="D3" s="59">
        <v>0.38541666666666669</v>
      </c>
      <c r="E3" s="59">
        <v>0.4375</v>
      </c>
      <c r="F3" s="59">
        <f t="shared" ref="F3:F66" si="0">E3-D3</f>
        <v>5.2083333333333315E-2</v>
      </c>
      <c r="H3" s="60" t="s">
        <v>382</v>
      </c>
      <c r="I3" s="59">
        <f>SUMIFS(F2:F16, C2:C16,H3)</f>
        <v>0.15277777777777779</v>
      </c>
      <c r="Q3" t="s">
        <v>384</v>
      </c>
    </row>
    <row r="4" spans="1:17">
      <c r="A4" s="65"/>
      <c r="B4" s="43" t="s">
        <v>385</v>
      </c>
      <c r="C4" s="43" t="s">
        <v>386</v>
      </c>
      <c r="D4" s="59">
        <v>0.4375</v>
      </c>
      <c r="E4" s="59">
        <v>0.45833333333333331</v>
      </c>
      <c r="F4" s="59">
        <f t="shared" si="0"/>
        <v>2.0833333333333315E-2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65"/>
      <c r="B5" s="43" t="s">
        <v>388</v>
      </c>
      <c r="C5" s="43" t="s">
        <v>382</v>
      </c>
      <c r="D5" s="59">
        <v>0.45833333333333331</v>
      </c>
      <c r="E5" s="59">
        <v>0.47916666666666669</v>
      </c>
      <c r="F5" s="59">
        <f t="shared" si="0"/>
        <v>2.083333333333337E-2</v>
      </c>
      <c r="H5" s="60" t="s">
        <v>387</v>
      </c>
      <c r="I5" s="59">
        <f>SUMIFS(F2:F16, C2:C16,H5)</f>
        <v>0.10416666666666663</v>
      </c>
      <c r="Q5" t="s">
        <v>379</v>
      </c>
    </row>
    <row r="6" spans="1:17">
      <c r="A6" s="65"/>
      <c r="B6" s="43" t="s">
        <v>389</v>
      </c>
      <c r="C6" s="43" t="s">
        <v>379</v>
      </c>
      <c r="D6" s="59">
        <v>0.47916666666666669</v>
      </c>
      <c r="E6" s="59">
        <v>0.48958333333333331</v>
      </c>
      <c r="F6" s="59">
        <f t="shared" si="0"/>
        <v>1.041666666666663E-2</v>
      </c>
      <c r="H6" s="60" t="s">
        <v>379</v>
      </c>
      <c r="I6" s="59">
        <f>SUMIFS(F2:F16, C2:C16,H6)</f>
        <v>3.6111111111111149E-2</v>
      </c>
      <c r="Q6" t="s">
        <v>390</v>
      </c>
    </row>
    <row r="7" spans="1:17">
      <c r="A7" s="65"/>
      <c r="B7" s="43" t="s">
        <v>391</v>
      </c>
      <c r="C7" s="43" t="s">
        <v>382</v>
      </c>
      <c r="D7" s="59">
        <v>0.48958333333333331</v>
      </c>
      <c r="E7" s="59">
        <v>0.52083333333333337</v>
      </c>
      <c r="F7" s="59">
        <f>E7-D7</f>
        <v>3.1250000000000056E-2</v>
      </c>
      <c r="H7" s="60" t="s">
        <v>390</v>
      </c>
      <c r="I7" s="59">
        <f>SUMIFS(F2:F16, C2:C16,H7)</f>
        <v>2.430555555555558E-2</v>
      </c>
      <c r="Q7" t="s">
        <v>386</v>
      </c>
    </row>
    <row r="8" spans="1:17">
      <c r="A8" s="65"/>
      <c r="B8" s="43" t="s">
        <v>392</v>
      </c>
      <c r="C8" s="43" t="s">
        <v>382</v>
      </c>
      <c r="D8" s="59">
        <v>0.52083333333333337</v>
      </c>
      <c r="E8" s="59">
        <v>0.55208333333333337</v>
      </c>
      <c r="F8" s="59">
        <f t="shared" si="0"/>
        <v>3.125E-2</v>
      </c>
      <c r="H8" s="60" t="s">
        <v>386</v>
      </c>
      <c r="I8" s="59">
        <f>SUMIFS(F2:F16, C2:C16,H8)</f>
        <v>4.1666666666666685E-2</v>
      </c>
    </row>
    <row r="9" spans="1:17">
      <c r="A9" s="65"/>
      <c r="B9" s="43" t="s">
        <v>393</v>
      </c>
      <c r="C9" s="43" t="s">
        <v>386</v>
      </c>
      <c r="D9" s="59">
        <v>0.55208333333333337</v>
      </c>
      <c r="E9" s="59">
        <v>0.5625</v>
      </c>
      <c r="F9" s="59">
        <f t="shared" si="0"/>
        <v>1.041666666666663E-2</v>
      </c>
      <c r="H9" s="56" t="s">
        <v>394</v>
      </c>
      <c r="I9" s="57">
        <f>SUM(I3:I8)</f>
        <v>0.35902777777777783</v>
      </c>
    </row>
    <row r="10" spans="1:17">
      <c r="A10" s="65"/>
      <c r="B10" s="43" t="s">
        <v>395</v>
      </c>
      <c r="C10" s="43" t="s">
        <v>390</v>
      </c>
      <c r="D10" s="59">
        <v>0.57291666666666663</v>
      </c>
      <c r="E10" s="59">
        <v>0.59722222222222221</v>
      </c>
      <c r="F10" s="59">
        <f t="shared" si="0"/>
        <v>2.430555555555558E-2</v>
      </c>
      <c r="I10" s="61"/>
    </row>
    <row r="11" spans="1:17">
      <c r="A11" s="65"/>
      <c r="B11" s="43" t="s">
        <v>396</v>
      </c>
      <c r="C11" s="43" t="s">
        <v>379</v>
      </c>
      <c r="D11" s="59">
        <v>0.60277777777777775</v>
      </c>
      <c r="E11" s="59">
        <v>0.61805555555555558</v>
      </c>
      <c r="F11" s="59">
        <f t="shared" si="0"/>
        <v>1.5277777777777835E-2</v>
      </c>
      <c r="I11" s="61"/>
    </row>
    <row r="12" spans="1:17">
      <c r="A12" s="65"/>
      <c r="B12" s="43" t="s">
        <v>397</v>
      </c>
      <c r="C12" s="43" t="s">
        <v>382</v>
      </c>
      <c r="D12" s="59">
        <v>0.61805555555555558</v>
      </c>
      <c r="E12" s="59">
        <v>0.63541666666666663</v>
      </c>
      <c r="F12" s="59">
        <f t="shared" si="0"/>
        <v>1.7361111111111049E-2</v>
      </c>
    </row>
    <row r="13" spans="1:17">
      <c r="A13" s="65"/>
      <c r="B13" s="43" t="s">
        <v>385</v>
      </c>
      <c r="C13" s="43" t="s">
        <v>386</v>
      </c>
      <c r="D13" s="59">
        <v>0.63541666666666663</v>
      </c>
      <c r="E13" s="59">
        <v>0.64583333333333337</v>
      </c>
      <c r="F13" s="59">
        <f t="shared" si="0"/>
        <v>1.0416666666666741E-2</v>
      </c>
    </row>
    <row r="14" spans="1:17">
      <c r="A14" s="65"/>
      <c r="B14" s="43" t="s">
        <v>398</v>
      </c>
      <c r="C14" s="43" t="s">
        <v>387</v>
      </c>
      <c r="D14" s="59">
        <v>0.64583333333333337</v>
      </c>
      <c r="E14" s="59">
        <v>0.70833333333333337</v>
      </c>
      <c r="F14" s="59">
        <f t="shared" si="0"/>
        <v>6.25E-2</v>
      </c>
    </row>
    <row r="15" spans="1:17">
      <c r="A15" s="65"/>
      <c r="B15" s="43" t="s">
        <v>399</v>
      </c>
      <c r="C15" s="43" t="s">
        <v>387</v>
      </c>
      <c r="D15" s="59">
        <v>0.70833333333333337</v>
      </c>
      <c r="E15" s="59">
        <v>0.75</v>
      </c>
      <c r="F15" s="59">
        <f t="shared" si="0"/>
        <v>4.166666666666663E-2</v>
      </c>
    </row>
    <row r="16" spans="1:17">
      <c r="A16" s="65"/>
      <c r="B16" s="43" t="s">
        <v>400</v>
      </c>
      <c r="C16" s="43"/>
      <c r="D16" s="59"/>
      <c r="E16" s="59"/>
      <c r="F16" s="59">
        <f t="shared" si="0"/>
        <v>0</v>
      </c>
    </row>
    <row r="17" spans="1:9">
      <c r="A17" s="65" t="s">
        <v>10</v>
      </c>
      <c r="B17" s="43" t="s">
        <v>401</v>
      </c>
      <c r="C17" s="43" t="s">
        <v>379</v>
      </c>
      <c r="D17" s="59">
        <v>0.375</v>
      </c>
      <c r="E17" s="59">
        <v>0.38541666666666669</v>
      </c>
      <c r="F17" s="59">
        <f t="shared" si="0"/>
        <v>1.0416666666666685E-2</v>
      </c>
      <c r="H17" s="57" t="s">
        <v>380</v>
      </c>
      <c r="I17" s="57" t="s">
        <v>381</v>
      </c>
    </row>
    <row r="18" spans="1:9">
      <c r="A18" s="65"/>
      <c r="B18" s="43" t="s">
        <v>402</v>
      </c>
      <c r="C18" s="43" t="s">
        <v>382</v>
      </c>
      <c r="D18" s="59">
        <v>0.38541666666666669</v>
      </c>
      <c r="E18" s="59">
        <v>0.43055555555555558</v>
      </c>
      <c r="F18" s="59">
        <f t="shared" si="0"/>
        <v>4.5138888888888895E-2</v>
      </c>
      <c r="H18" s="60" t="s">
        <v>382</v>
      </c>
      <c r="I18" s="59">
        <f t="shared" ref="I18" si="1">SUMIFS(F17:F31, C17:C31,H18)</f>
        <v>0.11805555555555558</v>
      </c>
    </row>
    <row r="19" spans="1:9">
      <c r="A19" s="65"/>
      <c r="B19" s="43" t="s">
        <v>385</v>
      </c>
      <c r="C19" s="43" t="s">
        <v>386</v>
      </c>
      <c r="D19" s="59">
        <v>0.43055555555555558</v>
      </c>
      <c r="E19" s="59">
        <v>0.44444444444444442</v>
      </c>
      <c r="F19" s="59">
        <f t="shared" si="0"/>
        <v>1.388888888888884E-2</v>
      </c>
      <c r="H19" s="60" t="s">
        <v>384</v>
      </c>
      <c r="I19" s="59">
        <f t="shared" ref="I19" si="2">SUMIFS(F17:F31, C17:C31,H19)</f>
        <v>0</v>
      </c>
    </row>
    <row r="20" spans="1:9">
      <c r="A20" s="65"/>
      <c r="B20" s="43" t="s">
        <v>403</v>
      </c>
      <c r="C20" s="43" t="s">
        <v>387</v>
      </c>
      <c r="D20" s="59">
        <v>0.44444444444444442</v>
      </c>
      <c r="E20" s="59">
        <v>0.47916666666666669</v>
      </c>
      <c r="F20" s="59">
        <f t="shared" si="0"/>
        <v>3.4722222222222265E-2</v>
      </c>
      <c r="H20" s="60" t="s">
        <v>387</v>
      </c>
      <c r="I20" s="59">
        <f t="shared" ref="I20" si="3">SUMIFS(F17:F31, C17:C31,H20)</f>
        <v>9.7222222222222265E-2</v>
      </c>
    </row>
    <row r="21" spans="1:9">
      <c r="A21" s="65"/>
      <c r="B21" s="43" t="s">
        <v>401</v>
      </c>
      <c r="C21" s="43" t="s">
        <v>379</v>
      </c>
      <c r="D21" s="59">
        <v>0.47916666666666669</v>
      </c>
      <c r="E21" s="59">
        <v>0.48958333333333331</v>
      </c>
      <c r="F21" s="59">
        <f t="shared" si="0"/>
        <v>1.041666666666663E-2</v>
      </c>
      <c r="H21" s="60" t="s">
        <v>379</v>
      </c>
      <c r="I21" s="59">
        <f t="shared" ref="I21" si="4">SUMIFS(F17:F31, C17:C31,H21)</f>
        <v>3.6111111111111149E-2</v>
      </c>
    </row>
    <row r="22" spans="1:9">
      <c r="A22" s="65"/>
      <c r="B22" s="43" t="s">
        <v>404</v>
      </c>
      <c r="C22" s="43" t="s">
        <v>382</v>
      </c>
      <c r="D22" s="59">
        <v>0.48958333333333331</v>
      </c>
      <c r="E22" s="59">
        <v>0.50694444444444442</v>
      </c>
      <c r="F22" s="59">
        <f t="shared" si="0"/>
        <v>1.7361111111111105E-2</v>
      </c>
      <c r="H22" s="60" t="s">
        <v>390</v>
      </c>
      <c r="I22" s="59">
        <f t="shared" ref="I22" si="5">SUMIFS(F17:F31, C17:C31,H22)</f>
        <v>2.430555555555558E-2</v>
      </c>
    </row>
    <row r="23" spans="1:9">
      <c r="A23" s="65"/>
      <c r="B23" s="43" t="s">
        <v>405</v>
      </c>
      <c r="C23" s="43" t="s">
        <v>382</v>
      </c>
      <c r="D23" s="59">
        <v>0.50694444444444442</v>
      </c>
      <c r="E23" s="59">
        <v>0.54166666666666663</v>
      </c>
      <c r="F23" s="59">
        <f>E23-D23</f>
        <v>3.472222222222221E-2</v>
      </c>
      <c r="H23" s="60" t="s">
        <v>386</v>
      </c>
      <c r="I23" s="59">
        <f t="shared" ref="I23" si="6">SUMIFS(F17:F31, C17:C31,H23)</f>
        <v>4.8611111111111049E-2</v>
      </c>
    </row>
    <row r="24" spans="1:9">
      <c r="A24" s="65"/>
      <c r="B24" s="43" t="s">
        <v>406</v>
      </c>
      <c r="C24" s="43" t="s">
        <v>386</v>
      </c>
      <c r="D24" s="59">
        <v>0.54166666666666663</v>
      </c>
      <c r="E24" s="59">
        <v>0.5625</v>
      </c>
      <c r="F24" s="59">
        <f t="shared" si="0"/>
        <v>2.083333333333337E-2</v>
      </c>
      <c r="H24" s="56" t="s">
        <v>394</v>
      </c>
      <c r="I24" s="57">
        <f t="shared" ref="I24" si="7">SUM(I18:I23)</f>
        <v>0.32430555555555562</v>
      </c>
    </row>
    <row r="25" spans="1:9">
      <c r="A25" s="65"/>
      <c r="B25" s="43" t="s">
        <v>407</v>
      </c>
      <c r="C25" s="43" t="s">
        <v>390</v>
      </c>
      <c r="D25" s="59">
        <v>0.57291666666666663</v>
      </c>
      <c r="E25" s="59">
        <v>0.59722222222222221</v>
      </c>
      <c r="F25" s="59">
        <f t="shared" si="0"/>
        <v>2.430555555555558E-2</v>
      </c>
      <c r="I25" s="61"/>
    </row>
    <row r="26" spans="1:9">
      <c r="A26" s="65"/>
      <c r="B26" s="43" t="s">
        <v>401</v>
      </c>
      <c r="C26" s="43" t="s">
        <v>379</v>
      </c>
      <c r="D26" s="59">
        <v>0.60277777777777775</v>
      </c>
      <c r="E26" s="59">
        <v>0.61805555555555558</v>
      </c>
      <c r="F26" s="59">
        <f t="shared" si="0"/>
        <v>1.5277777777777835E-2</v>
      </c>
      <c r="I26" s="61"/>
    </row>
    <row r="27" spans="1:9">
      <c r="A27" s="65"/>
      <c r="B27" s="43" t="s">
        <v>405</v>
      </c>
      <c r="C27" s="43" t="s">
        <v>382</v>
      </c>
      <c r="D27" s="59">
        <v>0.625</v>
      </c>
      <c r="E27" s="59">
        <v>0.64583333333333337</v>
      </c>
      <c r="F27" s="59">
        <f t="shared" si="0"/>
        <v>2.083333333333337E-2</v>
      </c>
    </row>
    <row r="28" spans="1:9">
      <c r="A28" s="65"/>
      <c r="B28" s="43" t="s">
        <v>408</v>
      </c>
      <c r="C28" s="43" t="s">
        <v>387</v>
      </c>
      <c r="D28" s="63">
        <v>0.64583333333333337</v>
      </c>
      <c r="E28" s="63">
        <v>0.70833333333333337</v>
      </c>
      <c r="F28" s="59">
        <f t="shared" si="0"/>
        <v>6.25E-2</v>
      </c>
    </row>
    <row r="29" spans="1:9">
      <c r="A29" s="65"/>
      <c r="B29" s="43" t="s">
        <v>385</v>
      </c>
      <c r="C29" s="43" t="s">
        <v>386</v>
      </c>
      <c r="D29" s="59">
        <v>0.71527777777777779</v>
      </c>
      <c r="E29" s="59">
        <v>0.72916666666666663</v>
      </c>
      <c r="F29" s="59">
        <f t="shared" si="0"/>
        <v>1.388888888888884E-2</v>
      </c>
    </row>
    <row r="30" spans="1:9">
      <c r="A30" s="65"/>
      <c r="B30" s="43"/>
      <c r="C30" s="43"/>
      <c r="D30" s="59"/>
      <c r="E30" s="59"/>
      <c r="F30" s="59">
        <f t="shared" si="0"/>
        <v>0</v>
      </c>
    </row>
    <row r="31" spans="1:9">
      <c r="A31" s="65"/>
      <c r="B31" s="43" t="s">
        <v>409</v>
      </c>
      <c r="C31" s="43"/>
      <c r="D31" s="59"/>
      <c r="E31" s="59"/>
      <c r="F31" s="59">
        <f t="shared" si="0"/>
        <v>0</v>
      </c>
    </row>
    <row r="32" spans="1:9">
      <c r="A32" s="65" t="s">
        <v>11</v>
      </c>
      <c r="B32" s="43" t="s">
        <v>378</v>
      </c>
      <c r="C32" s="43" t="s">
        <v>379</v>
      </c>
      <c r="D32" s="59">
        <v>0.375</v>
      </c>
      <c r="E32" s="59">
        <v>0.38541666666666669</v>
      </c>
      <c r="F32" s="59">
        <f t="shared" si="0"/>
        <v>1.0416666666666685E-2</v>
      </c>
      <c r="H32" s="57" t="s">
        <v>380</v>
      </c>
      <c r="I32" s="57" t="s">
        <v>381</v>
      </c>
    </row>
    <row r="33" spans="1:9">
      <c r="A33" s="65"/>
      <c r="B33" s="43" t="s">
        <v>410</v>
      </c>
      <c r="C33" s="43" t="s">
        <v>387</v>
      </c>
      <c r="D33" s="59">
        <v>0.38541666666666669</v>
      </c>
      <c r="E33" s="59">
        <v>0.41666666666666669</v>
      </c>
      <c r="F33" s="59">
        <f t="shared" si="0"/>
        <v>3.125E-2</v>
      </c>
      <c r="H33" s="60" t="s">
        <v>382</v>
      </c>
      <c r="I33" s="59">
        <f t="shared" ref="I33" si="8">SUMIFS(F32:F46, C32:C46,H33)</f>
        <v>0.11458333333333343</v>
      </c>
    </row>
    <row r="34" spans="1:9">
      <c r="A34" s="65"/>
      <c r="B34" s="43" t="s">
        <v>411</v>
      </c>
      <c r="C34" s="43" t="s">
        <v>382</v>
      </c>
      <c r="D34" s="59">
        <v>0.41666666666666669</v>
      </c>
      <c r="E34" s="59">
        <v>0.44791666666666669</v>
      </c>
      <c r="F34" s="59">
        <f t="shared" si="0"/>
        <v>3.125E-2</v>
      </c>
      <c r="H34" s="60" t="s">
        <v>384</v>
      </c>
      <c r="I34" s="59">
        <f t="shared" ref="I34" si="9">SUMIFS(F32:F46, C32:C46,H34)</f>
        <v>0</v>
      </c>
    </row>
    <row r="35" spans="1:9">
      <c r="A35" s="65"/>
      <c r="B35" s="43" t="s">
        <v>412</v>
      </c>
      <c r="C35" s="43" t="s">
        <v>386</v>
      </c>
      <c r="D35" s="59">
        <v>0.44791666666666669</v>
      </c>
      <c r="E35" s="59">
        <v>0.45833333333333331</v>
      </c>
      <c r="F35" s="59">
        <f t="shared" si="0"/>
        <v>1.041666666666663E-2</v>
      </c>
      <c r="H35" s="60" t="s">
        <v>387</v>
      </c>
      <c r="I35" s="59">
        <f t="shared" ref="I35" si="10">SUMIFS(F32:F46, C32:C46,H35)</f>
        <v>0.13888888888888895</v>
      </c>
    </row>
    <row r="36" spans="1:9">
      <c r="A36" s="65"/>
      <c r="B36" s="43" t="s">
        <v>413</v>
      </c>
      <c r="C36" s="43" t="s">
        <v>382</v>
      </c>
      <c r="D36" s="59">
        <v>0.45833333333333331</v>
      </c>
      <c r="E36" s="59">
        <v>0.47916666666666669</v>
      </c>
      <c r="F36" s="59">
        <f t="shared" si="0"/>
        <v>2.083333333333337E-2</v>
      </c>
      <c r="H36" s="60" t="s">
        <v>379</v>
      </c>
      <c r="I36" s="59">
        <f t="shared" ref="I36" si="11">SUMIFS(F32:F46, C32:C46,H36)</f>
        <v>3.6111111111111149E-2</v>
      </c>
    </row>
    <row r="37" spans="1:9">
      <c r="A37" s="65"/>
      <c r="B37" s="43" t="s">
        <v>389</v>
      </c>
      <c r="C37" s="43" t="s">
        <v>379</v>
      </c>
      <c r="D37" s="59">
        <v>0.47916666666666669</v>
      </c>
      <c r="E37" s="59">
        <v>0.48958333333333331</v>
      </c>
      <c r="F37" s="59">
        <f t="shared" si="0"/>
        <v>1.041666666666663E-2</v>
      </c>
      <c r="H37" s="60" t="s">
        <v>390</v>
      </c>
      <c r="I37" s="59">
        <f t="shared" ref="I37" si="12">SUMIFS(F32:F46, C32:C46,H37)</f>
        <v>2.430555555555558E-2</v>
      </c>
    </row>
    <row r="38" spans="1:9">
      <c r="A38" s="65"/>
      <c r="B38" s="43" t="s">
        <v>414</v>
      </c>
      <c r="C38" s="43" t="s">
        <v>382</v>
      </c>
      <c r="D38" s="59">
        <v>0.48958333333333331</v>
      </c>
      <c r="E38" s="59">
        <v>0.52083333333333337</v>
      </c>
      <c r="F38" s="59">
        <f t="shared" si="0"/>
        <v>3.1250000000000056E-2</v>
      </c>
      <c r="H38" s="60" t="s">
        <v>386</v>
      </c>
      <c r="I38" s="59">
        <f t="shared" ref="I38" si="13">SUMIFS(F32:F46, C32:C46,H38)</f>
        <v>2.4305555555555469E-2</v>
      </c>
    </row>
    <row r="39" spans="1:9">
      <c r="A39" s="65"/>
      <c r="B39" s="43" t="s">
        <v>415</v>
      </c>
      <c r="C39" s="43" t="s">
        <v>382</v>
      </c>
      <c r="D39" s="59">
        <v>0.52083333333333337</v>
      </c>
      <c r="E39" s="59">
        <v>0.55208333333333337</v>
      </c>
      <c r="F39" s="59">
        <f t="shared" si="0"/>
        <v>3.125E-2</v>
      </c>
      <c r="H39" s="56" t="s">
        <v>394</v>
      </c>
      <c r="I39" s="57">
        <f t="shared" ref="I39" si="14">SUM(I33:I38)</f>
        <v>0.33819444444444458</v>
      </c>
    </row>
    <row r="40" spans="1:9">
      <c r="A40" s="65"/>
      <c r="B40" s="43" t="s">
        <v>406</v>
      </c>
      <c r="C40" s="43" t="s">
        <v>386</v>
      </c>
      <c r="D40" s="59">
        <v>0.55208333333333337</v>
      </c>
      <c r="E40" s="59">
        <v>0.56597222222222221</v>
      </c>
      <c r="F40" s="59">
        <f t="shared" si="0"/>
        <v>1.388888888888884E-2</v>
      </c>
      <c r="I40" s="61"/>
    </row>
    <row r="41" spans="1:9">
      <c r="A41" s="65"/>
      <c r="B41" s="43" t="s">
        <v>416</v>
      </c>
      <c r="C41" s="43" t="s">
        <v>390</v>
      </c>
      <c r="D41" s="59">
        <v>0.57291666666666663</v>
      </c>
      <c r="E41" s="59">
        <v>0.59722222222222221</v>
      </c>
      <c r="F41" s="59">
        <f t="shared" si="0"/>
        <v>2.430555555555558E-2</v>
      </c>
      <c r="I41" s="61"/>
    </row>
    <row r="42" spans="1:9">
      <c r="A42" s="65"/>
      <c r="B42" s="43" t="s">
        <v>396</v>
      </c>
      <c r="C42" s="43" t="s">
        <v>379</v>
      </c>
      <c r="D42" s="59">
        <v>0.60277777777777775</v>
      </c>
      <c r="E42" s="59">
        <v>0.61805555555555558</v>
      </c>
      <c r="F42" s="59">
        <f t="shared" si="0"/>
        <v>1.5277777777777835E-2</v>
      </c>
    </row>
    <row r="43" spans="1:9">
      <c r="A43" s="65"/>
      <c r="B43" s="43" t="s">
        <v>417</v>
      </c>
      <c r="C43" s="43" t="s">
        <v>387</v>
      </c>
      <c r="D43" s="59">
        <v>0.61805555555555558</v>
      </c>
      <c r="E43" s="59">
        <v>0.64583333333333337</v>
      </c>
      <c r="F43" s="59">
        <f t="shared" si="0"/>
        <v>2.777777777777779E-2</v>
      </c>
    </row>
    <row r="44" spans="1:9">
      <c r="A44" s="65"/>
      <c r="B44" s="43" t="s">
        <v>398</v>
      </c>
      <c r="C44" s="43" t="s">
        <v>387</v>
      </c>
      <c r="D44" s="59">
        <v>0.64583333333333337</v>
      </c>
      <c r="E44" s="59">
        <v>0.70833333333333337</v>
      </c>
      <c r="F44" s="59">
        <f t="shared" si="0"/>
        <v>6.25E-2</v>
      </c>
    </row>
    <row r="45" spans="1:9">
      <c r="A45" s="65"/>
      <c r="B45" s="43" t="s">
        <v>418</v>
      </c>
      <c r="C45" s="43" t="s">
        <v>387</v>
      </c>
      <c r="D45" s="59">
        <v>0.70833333333333337</v>
      </c>
      <c r="E45" s="59">
        <v>0.72569444444444453</v>
      </c>
      <c r="F45" s="59">
        <f t="shared" si="0"/>
        <v>1.736111111111116E-2</v>
      </c>
    </row>
    <row r="46" spans="1:9">
      <c r="A46" s="65"/>
      <c r="B46" s="43" t="s">
        <v>419</v>
      </c>
      <c r="C46" s="43"/>
      <c r="D46" s="59"/>
      <c r="E46" s="59"/>
      <c r="F46" s="59">
        <f t="shared" si="0"/>
        <v>0</v>
      </c>
    </row>
    <row r="47" spans="1:9">
      <c r="A47" s="65" t="s">
        <v>12</v>
      </c>
      <c r="B47" s="43" t="s">
        <v>401</v>
      </c>
      <c r="C47" s="43" t="s">
        <v>379</v>
      </c>
      <c r="D47" s="59">
        <v>0.375</v>
      </c>
      <c r="E47" s="59">
        <v>0.38541666666666669</v>
      </c>
      <c r="F47" s="59">
        <f t="shared" si="0"/>
        <v>1.0416666666666685E-2</v>
      </c>
      <c r="H47" s="57" t="s">
        <v>380</v>
      </c>
      <c r="I47" s="57" t="s">
        <v>381</v>
      </c>
    </row>
    <row r="48" spans="1:9">
      <c r="A48" s="65"/>
      <c r="B48" s="43" t="s">
        <v>420</v>
      </c>
      <c r="C48" s="43" t="s">
        <v>382</v>
      </c>
      <c r="D48" s="59">
        <v>0.38541666666666669</v>
      </c>
      <c r="E48" s="59">
        <v>0.44791666666666669</v>
      </c>
      <c r="F48" s="59">
        <f t="shared" si="0"/>
        <v>6.25E-2</v>
      </c>
      <c r="H48" s="60" t="s">
        <v>382</v>
      </c>
      <c r="I48" s="59">
        <f>SUMIFS(F47:F61, C47:C61,H48)</f>
        <v>0.16666666666666669</v>
      </c>
    </row>
    <row r="49" spans="1:9">
      <c r="A49" s="65"/>
      <c r="B49" s="43" t="s">
        <v>385</v>
      </c>
      <c r="C49" s="43" t="s">
        <v>386</v>
      </c>
      <c r="D49" s="59">
        <v>0.44791666666666669</v>
      </c>
      <c r="E49" s="59">
        <v>0.45833333333333331</v>
      </c>
      <c r="F49" s="59">
        <f t="shared" si="0"/>
        <v>1.041666666666663E-2</v>
      </c>
      <c r="H49" s="60" t="s">
        <v>384</v>
      </c>
      <c r="I49" s="59">
        <f t="shared" ref="I49" si="15">SUMIFS(F47:F61, C47:C61,H49)</f>
        <v>0</v>
      </c>
    </row>
    <row r="50" spans="1:9">
      <c r="A50" s="65"/>
      <c r="B50" s="43" t="s">
        <v>421</v>
      </c>
      <c r="C50" s="43" t="s">
        <v>382</v>
      </c>
      <c r="D50" s="59">
        <v>0.45833333333333331</v>
      </c>
      <c r="E50" s="59">
        <v>0.47916666666666669</v>
      </c>
      <c r="F50" s="59">
        <f t="shared" si="0"/>
        <v>2.083333333333337E-2</v>
      </c>
      <c r="H50" s="60" t="s">
        <v>387</v>
      </c>
      <c r="I50" s="59">
        <f t="shared" ref="I50" si="16">SUMIFS(F47:F61, C47:C61,H50)</f>
        <v>9.027777777777779E-2</v>
      </c>
    </row>
    <row r="51" spans="1:9">
      <c r="A51" s="65"/>
      <c r="B51" s="43" t="s">
        <v>389</v>
      </c>
      <c r="C51" s="43" t="s">
        <v>379</v>
      </c>
      <c r="D51" s="59">
        <v>0.47916666666666669</v>
      </c>
      <c r="E51" s="59">
        <v>0.48958333333333331</v>
      </c>
      <c r="F51" s="59">
        <f t="shared" si="0"/>
        <v>1.041666666666663E-2</v>
      </c>
      <c r="H51" s="60" t="s">
        <v>379</v>
      </c>
      <c r="I51" s="59">
        <f t="shared" ref="I51" si="17">SUMIFS(F47:F61, C47:C61,H51)</f>
        <v>3.6111111111111149E-2</v>
      </c>
    </row>
    <row r="52" spans="1:9">
      <c r="A52" s="65"/>
      <c r="B52" s="43" t="s">
        <v>422</v>
      </c>
      <c r="C52" s="43" t="s">
        <v>382</v>
      </c>
      <c r="D52" s="59">
        <v>0.48958333333333331</v>
      </c>
      <c r="E52" s="59">
        <v>0.52777777777777779</v>
      </c>
      <c r="F52" s="59">
        <f t="shared" si="0"/>
        <v>3.8194444444444475E-2</v>
      </c>
      <c r="H52" s="60" t="s">
        <v>390</v>
      </c>
      <c r="I52" s="59">
        <f t="shared" ref="I52" si="18">SUMIFS(F47:F61, C47:C61,H52)</f>
        <v>2.430555555555558E-2</v>
      </c>
    </row>
    <row r="53" spans="1:9">
      <c r="A53" s="65"/>
      <c r="B53" s="43" t="s">
        <v>423</v>
      </c>
      <c r="C53" s="43" t="s">
        <v>382</v>
      </c>
      <c r="D53" s="59">
        <v>0.52777777777777779</v>
      </c>
      <c r="E53" s="59">
        <v>0.55208333333333337</v>
      </c>
      <c r="F53" s="59">
        <f t="shared" si="0"/>
        <v>2.430555555555558E-2</v>
      </c>
      <c r="H53" s="60" t="s">
        <v>386</v>
      </c>
      <c r="I53" s="59">
        <f t="shared" ref="I53" si="19">SUMIFS(F47:F61, C47:C61,H53)</f>
        <v>4.5138888888888729E-2</v>
      </c>
    </row>
    <row r="54" spans="1:9">
      <c r="A54" s="65"/>
      <c r="B54" s="43" t="s">
        <v>424</v>
      </c>
      <c r="C54" s="43" t="s">
        <v>386</v>
      </c>
      <c r="D54" s="59">
        <v>0.55208333333333337</v>
      </c>
      <c r="E54" s="59">
        <v>0.57291666666666663</v>
      </c>
      <c r="F54" s="59">
        <f t="shared" si="0"/>
        <v>2.0833333333333259E-2</v>
      </c>
      <c r="H54" s="56" t="s">
        <v>394</v>
      </c>
      <c r="I54" s="57">
        <f t="shared" ref="I54" si="20">SUM(I48:I53)</f>
        <v>0.36249999999999993</v>
      </c>
    </row>
    <row r="55" spans="1:9">
      <c r="A55" s="65"/>
      <c r="B55" s="43" t="s">
        <v>425</v>
      </c>
      <c r="C55" s="43" t="s">
        <v>390</v>
      </c>
      <c r="D55" s="59">
        <v>0.57291666666666663</v>
      </c>
      <c r="E55" s="59">
        <v>0.59722222222222221</v>
      </c>
      <c r="F55" s="59">
        <f t="shared" si="0"/>
        <v>2.430555555555558E-2</v>
      </c>
      <c r="I55" s="61"/>
    </row>
    <row r="56" spans="1:9">
      <c r="A56" s="65"/>
      <c r="B56" s="43" t="s">
        <v>396</v>
      </c>
      <c r="C56" s="43" t="s">
        <v>379</v>
      </c>
      <c r="D56" s="59">
        <v>0.60277777777777775</v>
      </c>
      <c r="E56" s="59">
        <v>0.61805555555555558</v>
      </c>
      <c r="F56" s="59">
        <f t="shared" si="0"/>
        <v>1.5277777777777835E-2</v>
      </c>
      <c r="I56" s="61"/>
    </row>
    <row r="57" spans="1:9">
      <c r="A57" s="65"/>
      <c r="B57" s="43" t="s">
        <v>426</v>
      </c>
      <c r="C57" s="43" t="s">
        <v>387</v>
      </c>
      <c r="D57" s="59">
        <v>0.61805555555555558</v>
      </c>
      <c r="E57" s="59">
        <v>0.64583333333333337</v>
      </c>
      <c r="F57" s="59">
        <f t="shared" si="0"/>
        <v>2.777777777777779E-2</v>
      </c>
    </row>
    <row r="58" spans="1:9">
      <c r="A58" s="65"/>
      <c r="B58" s="43" t="s">
        <v>427</v>
      </c>
      <c r="C58" s="43" t="s">
        <v>387</v>
      </c>
      <c r="D58" s="59">
        <v>0.64583333333333337</v>
      </c>
      <c r="E58" s="59">
        <v>0.70833333333333337</v>
      </c>
      <c r="F58" s="59">
        <f t="shared" si="0"/>
        <v>6.25E-2</v>
      </c>
    </row>
    <row r="59" spans="1:9">
      <c r="A59" s="65"/>
      <c r="B59" s="43" t="s">
        <v>385</v>
      </c>
      <c r="C59" s="43" t="s">
        <v>386</v>
      </c>
      <c r="D59" s="59">
        <v>0.70833333333333337</v>
      </c>
      <c r="E59" s="59">
        <v>0.72222222222222221</v>
      </c>
      <c r="F59" s="59">
        <f t="shared" si="0"/>
        <v>1.388888888888884E-2</v>
      </c>
    </row>
    <row r="60" spans="1:9">
      <c r="A60" s="65"/>
      <c r="B60" s="43" t="s">
        <v>428</v>
      </c>
      <c r="C60" s="43" t="s">
        <v>382</v>
      </c>
      <c r="D60" s="59">
        <v>0.72222222222222221</v>
      </c>
      <c r="E60" s="59">
        <v>0.74305555555555547</v>
      </c>
      <c r="F60" s="59">
        <f t="shared" si="0"/>
        <v>2.0833333333333259E-2</v>
      </c>
    </row>
    <row r="61" spans="1:9">
      <c r="A61" s="65"/>
      <c r="B61" s="43" t="s">
        <v>429</v>
      </c>
      <c r="C61" s="43"/>
      <c r="D61" s="59"/>
      <c r="E61" s="59"/>
      <c r="F61" s="59">
        <f t="shared" si="0"/>
        <v>0</v>
      </c>
    </row>
    <row r="62" spans="1:9">
      <c r="A62" s="65" t="s">
        <v>13</v>
      </c>
      <c r="B62" s="43" t="s">
        <v>401</v>
      </c>
      <c r="C62" s="43" t="s">
        <v>379</v>
      </c>
      <c r="D62" s="59">
        <v>0.375</v>
      </c>
      <c r="E62" s="59">
        <v>0.38541666666666669</v>
      </c>
      <c r="F62" s="59">
        <f t="shared" si="0"/>
        <v>1.0416666666666685E-2</v>
      </c>
      <c r="H62" s="57" t="s">
        <v>380</v>
      </c>
      <c r="I62" s="57" t="s">
        <v>381</v>
      </c>
    </row>
    <row r="63" spans="1:9">
      <c r="A63" s="65"/>
      <c r="B63" s="43" t="s">
        <v>430</v>
      </c>
      <c r="C63" s="43" t="s">
        <v>387</v>
      </c>
      <c r="D63" s="59">
        <v>0.39583333333333331</v>
      </c>
      <c r="E63" s="59">
        <v>0.43055555555555558</v>
      </c>
      <c r="F63" s="59">
        <f t="shared" si="0"/>
        <v>3.4722222222222265E-2</v>
      </c>
      <c r="H63" s="60" t="s">
        <v>382</v>
      </c>
      <c r="I63" s="59">
        <f t="shared" ref="I63" si="21">SUMIFS(F62:F76, C62:C76,H63)</f>
        <v>7.5000000000000011E-2</v>
      </c>
    </row>
    <row r="64" spans="1:9">
      <c r="A64" s="65"/>
      <c r="B64" s="43" t="s">
        <v>431</v>
      </c>
      <c r="C64" s="43" t="s">
        <v>382</v>
      </c>
      <c r="D64" s="59">
        <v>0.4375</v>
      </c>
      <c r="E64" s="59">
        <v>0.45833333333333331</v>
      </c>
      <c r="F64" s="59">
        <f t="shared" si="0"/>
        <v>2.0833333333333315E-2</v>
      </c>
      <c r="H64" s="60" t="s">
        <v>384</v>
      </c>
      <c r="I64" s="59">
        <f t="shared" ref="I64" si="22">SUMIFS(F62:F76, C62:C76,H64)</f>
        <v>2.777777777777779E-2</v>
      </c>
    </row>
    <row r="65" spans="1:9">
      <c r="A65" s="65"/>
      <c r="B65" s="43" t="s">
        <v>432</v>
      </c>
      <c r="C65" s="43" t="s">
        <v>382</v>
      </c>
      <c r="D65" s="59">
        <v>0.46666666666666662</v>
      </c>
      <c r="E65" s="59">
        <v>0.47222222222222227</v>
      </c>
      <c r="F65" s="59">
        <f t="shared" si="0"/>
        <v>5.5555555555556468E-3</v>
      </c>
      <c r="H65" s="60" t="s">
        <v>387</v>
      </c>
      <c r="I65" s="59">
        <f t="shared" ref="I65" si="23">SUMIFS(F62:F76, C62:C76,H65)</f>
        <v>0.11458333333333331</v>
      </c>
    </row>
    <row r="66" spans="1:9">
      <c r="A66" s="65"/>
      <c r="B66" s="43" t="s">
        <v>433</v>
      </c>
      <c r="C66" s="43" t="s">
        <v>379</v>
      </c>
      <c r="D66" s="59">
        <v>0.47916666666666669</v>
      </c>
      <c r="E66" s="59">
        <v>0.48958333333333331</v>
      </c>
      <c r="F66" s="59">
        <f t="shared" si="0"/>
        <v>1.041666666666663E-2</v>
      </c>
      <c r="H66" s="60" t="s">
        <v>379</v>
      </c>
      <c r="I66" s="59">
        <f t="shared" ref="I66" si="24">SUMIFS(F62:F76, C62:C76,H66)</f>
        <v>3.6111111111111149E-2</v>
      </c>
    </row>
    <row r="67" spans="1:9">
      <c r="A67" s="65"/>
      <c r="B67" s="43" t="s">
        <v>434</v>
      </c>
      <c r="C67" s="43" t="s">
        <v>382</v>
      </c>
      <c r="D67" s="59">
        <v>0.5</v>
      </c>
      <c r="E67" s="59">
        <v>0.54861111111111105</v>
      </c>
      <c r="F67" s="59">
        <f t="shared" ref="F67:F130" si="25">E67-D67</f>
        <v>4.8611111111111049E-2</v>
      </c>
      <c r="H67" s="60" t="s">
        <v>390</v>
      </c>
      <c r="I67" s="59">
        <f t="shared" ref="I67" si="26">SUMIFS(F62:F76, C62:C76,H67)</f>
        <v>2.430555555555558E-2</v>
      </c>
    </row>
    <row r="68" spans="1:9">
      <c r="A68" s="65"/>
      <c r="B68" s="43" t="s">
        <v>435</v>
      </c>
      <c r="C68" s="43" t="s">
        <v>386</v>
      </c>
      <c r="D68" s="59">
        <v>0.55069444444444449</v>
      </c>
      <c r="E68" s="59">
        <v>0.5625</v>
      </c>
      <c r="F68" s="59">
        <f t="shared" si="25"/>
        <v>1.1805555555555514E-2</v>
      </c>
      <c r="H68" s="60" t="s">
        <v>386</v>
      </c>
      <c r="I68" s="59">
        <f t="shared" ref="I68" si="27">SUMIFS(F62:F76, C62:C76,H68)</f>
        <v>1.1805555555555514E-2</v>
      </c>
    </row>
    <row r="69" spans="1:9">
      <c r="A69" s="65"/>
      <c r="B69" s="43" t="s">
        <v>436</v>
      </c>
      <c r="C69" s="43" t="s">
        <v>390</v>
      </c>
      <c r="D69" s="59">
        <v>0.57291666666666663</v>
      </c>
      <c r="E69" s="59">
        <v>0.59722222222222221</v>
      </c>
      <c r="F69" s="59">
        <f t="shared" si="25"/>
        <v>2.430555555555558E-2</v>
      </c>
      <c r="H69" s="56" t="s">
        <v>394</v>
      </c>
      <c r="I69" s="57">
        <f t="shared" ref="I69" si="28">SUM(I63:I68)</f>
        <v>0.28958333333333336</v>
      </c>
    </row>
    <row r="70" spans="1:9">
      <c r="A70" s="65"/>
      <c r="B70" s="43" t="s">
        <v>437</v>
      </c>
      <c r="C70" s="43" t="s">
        <v>379</v>
      </c>
      <c r="D70" s="59">
        <v>0.60277777777777775</v>
      </c>
      <c r="E70" s="59">
        <v>0.61805555555555558</v>
      </c>
      <c r="F70" s="59">
        <f t="shared" si="25"/>
        <v>1.5277777777777835E-2</v>
      </c>
      <c r="I70" s="61"/>
    </row>
    <row r="71" spans="1:9">
      <c r="A71" s="65"/>
      <c r="B71" s="43" t="s">
        <v>438</v>
      </c>
      <c r="C71" s="43" t="s">
        <v>387</v>
      </c>
      <c r="D71" s="59">
        <v>0.625</v>
      </c>
      <c r="E71" s="59">
        <v>0.64236111111111105</v>
      </c>
      <c r="F71" s="59">
        <f t="shared" si="25"/>
        <v>1.7361111111111049E-2</v>
      </c>
      <c r="I71" s="61"/>
    </row>
    <row r="72" spans="1:9">
      <c r="A72" s="65"/>
      <c r="B72" s="43" t="s">
        <v>439</v>
      </c>
      <c r="C72" s="43" t="s">
        <v>387</v>
      </c>
      <c r="D72" s="59">
        <v>0.64583333333333337</v>
      </c>
      <c r="E72" s="59">
        <v>0.70833333333333337</v>
      </c>
      <c r="F72" s="59">
        <f t="shared" si="25"/>
        <v>6.25E-2</v>
      </c>
    </row>
    <row r="73" spans="1:9">
      <c r="A73" s="65"/>
      <c r="B73" s="43" t="s">
        <v>440</v>
      </c>
      <c r="C73" s="43" t="s">
        <v>384</v>
      </c>
      <c r="D73" s="59">
        <v>0.72222222222222221</v>
      </c>
      <c r="E73" s="59">
        <v>0.75</v>
      </c>
      <c r="F73" s="59">
        <f t="shared" si="25"/>
        <v>2.777777777777779E-2</v>
      </c>
    </row>
    <row r="74" spans="1:9">
      <c r="A74" s="65"/>
      <c r="B74" s="43"/>
      <c r="C74" s="43"/>
      <c r="D74" s="59"/>
      <c r="E74" s="59"/>
      <c r="F74" s="59">
        <f t="shared" si="25"/>
        <v>0</v>
      </c>
    </row>
    <row r="75" spans="1:9">
      <c r="A75" s="65"/>
      <c r="B75" s="43" t="s">
        <v>441</v>
      </c>
      <c r="C75" s="43"/>
      <c r="D75" s="59"/>
      <c r="E75" s="59"/>
      <c r="F75" s="59">
        <f t="shared" si="25"/>
        <v>0</v>
      </c>
    </row>
    <row r="76" spans="1:9">
      <c r="A76" s="65"/>
      <c r="B76" s="43"/>
      <c r="C76" s="43"/>
      <c r="D76" s="59"/>
      <c r="E76" s="59"/>
      <c r="F76" s="59">
        <f t="shared" si="25"/>
        <v>0</v>
      </c>
    </row>
    <row r="77" spans="1:9">
      <c r="A77" s="65" t="s">
        <v>14</v>
      </c>
      <c r="B77" s="43" t="s">
        <v>442</v>
      </c>
      <c r="C77" s="43" t="s">
        <v>379</v>
      </c>
      <c r="D77" s="59">
        <v>0.375</v>
      </c>
      <c r="E77" s="59">
        <v>0.38541666666666669</v>
      </c>
      <c r="F77" s="59">
        <f t="shared" si="25"/>
        <v>1.0416666666666685E-2</v>
      </c>
      <c r="H77" s="57" t="s">
        <v>380</v>
      </c>
      <c r="I77" s="57" t="s">
        <v>381</v>
      </c>
    </row>
    <row r="78" spans="1:9">
      <c r="A78" s="65"/>
      <c r="B78" s="43" t="s">
        <v>443</v>
      </c>
      <c r="C78" s="43" t="s">
        <v>382</v>
      </c>
      <c r="D78" s="59">
        <v>0.38541666666666669</v>
      </c>
      <c r="E78" s="59">
        <v>0.44791666666666669</v>
      </c>
      <c r="F78" s="59">
        <f t="shared" si="25"/>
        <v>6.25E-2</v>
      </c>
      <c r="H78" s="60" t="s">
        <v>382</v>
      </c>
      <c r="I78" s="59">
        <f t="shared" ref="I78" si="29">SUMIFS(F77:F91, C77:C91,H78)</f>
        <v>0.17222222222222228</v>
      </c>
    </row>
    <row r="79" spans="1:9">
      <c r="A79" s="65"/>
      <c r="B79" s="43" t="s">
        <v>385</v>
      </c>
      <c r="C79" s="43" t="s">
        <v>386</v>
      </c>
      <c r="D79" s="59">
        <v>0.44791666666666669</v>
      </c>
      <c r="E79" s="59">
        <v>0.45833333333333331</v>
      </c>
      <c r="F79" s="59">
        <f t="shared" si="25"/>
        <v>1.041666666666663E-2</v>
      </c>
      <c r="H79" s="60" t="s">
        <v>384</v>
      </c>
      <c r="I79" s="59">
        <f t="shared" ref="I79" si="30">SUMIFS(F77:F91, C77:C91,H79)</f>
        <v>0</v>
      </c>
    </row>
    <row r="80" spans="1:9">
      <c r="A80" s="65"/>
      <c r="B80" s="43" t="s">
        <v>444</v>
      </c>
      <c r="C80" s="43" t="s">
        <v>379</v>
      </c>
      <c r="D80" s="59">
        <v>0.47916666666666669</v>
      </c>
      <c r="E80" s="59">
        <v>0.48958333333333331</v>
      </c>
      <c r="F80" s="59">
        <f t="shared" si="25"/>
        <v>1.041666666666663E-2</v>
      </c>
      <c r="H80" s="60" t="s">
        <v>387</v>
      </c>
      <c r="I80" s="59">
        <f t="shared" ref="I80" si="31">SUMIFS(F77:F91, C77:C91,H80)</f>
        <v>6.25E-2</v>
      </c>
    </row>
    <row r="81" spans="1:9">
      <c r="A81" s="65"/>
      <c r="B81" s="43" t="s">
        <v>445</v>
      </c>
      <c r="C81" s="43" t="s">
        <v>382</v>
      </c>
      <c r="D81" s="59">
        <v>0.49305555555555558</v>
      </c>
      <c r="E81" s="59">
        <v>0.52083333333333337</v>
      </c>
      <c r="F81" s="59">
        <f t="shared" si="25"/>
        <v>2.777777777777779E-2</v>
      </c>
      <c r="H81" s="60" t="s">
        <v>379</v>
      </c>
      <c r="I81" s="59">
        <f t="shared" ref="I81" si="32">SUMIFS(F77:F91, C77:C91,H81)</f>
        <v>3.6111111111111149E-2</v>
      </c>
    </row>
    <row r="82" spans="1:9">
      <c r="A82" s="65"/>
      <c r="B82" s="43" t="s">
        <v>406</v>
      </c>
      <c r="C82" s="43" t="s">
        <v>386</v>
      </c>
      <c r="D82" s="59">
        <v>0.54166666666666663</v>
      </c>
      <c r="E82" s="59">
        <v>0.5625</v>
      </c>
      <c r="F82" s="59">
        <f t="shared" si="25"/>
        <v>2.083333333333337E-2</v>
      </c>
      <c r="H82" s="60" t="s">
        <v>390</v>
      </c>
      <c r="I82" s="59">
        <f t="shared" ref="I82" si="33">SUMIFS(F77:F91, C77:C91,H82)</f>
        <v>3.125E-2</v>
      </c>
    </row>
    <row r="83" spans="1:9">
      <c r="A83" s="65"/>
      <c r="B83" s="43" t="s">
        <v>446</v>
      </c>
      <c r="C83" s="43" t="s">
        <v>390</v>
      </c>
      <c r="D83" s="59">
        <v>0.57291666666666663</v>
      </c>
      <c r="E83" s="59">
        <v>0.60416666666666663</v>
      </c>
      <c r="F83" s="59">
        <f t="shared" si="25"/>
        <v>3.125E-2</v>
      </c>
      <c r="H83" s="60" t="s">
        <v>386</v>
      </c>
      <c r="I83" s="59">
        <f t="shared" ref="I83" si="34">SUMIFS(F77:F91, C77:C91,H83)</f>
        <v>4.1666666666666741E-2</v>
      </c>
    </row>
    <row r="84" spans="1:9">
      <c r="A84" s="65"/>
      <c r="B84" s="43" t="s">
        <v>447</v>
      </c>
      <c r="C84" s="43" t="s">
        <v>379</v>
      </c>
      <c r="D84" s="59">
        <v>0.60277777777777775</v>
      </c>
      <c r="E84" s="59">
        <v>0.61805555555555558</v>
      </c>
      <c r="F84" s="59">
        <f t="shared" si="25"/>
        <v>1.5277777777777835E-2</v>
      </c>
      <c r="H84" s="56" t="s">
        <v>394</v>
      </c>
      <c r="I84" s="57">
        <f t="shared" ref="I84" si="35">SUM(I78:I83)</f>
        <v>0.34375000000000017</v>
      </c>
    </row>
    <row r="85" spans="1:9">
      <c r="A85" s="65"/>
      <c r="B85" s="43" t="s">
        <v>448</v>
      </c>
      <c r="C85" s="43" t="s">
        <v>382</v>
      </c>
      <c r="D85" s="59">
        <v>0.61805555555555558</v>
      </c>
      <c r="E85" s="59">
        <v>0.63194444444444442</v>
      </c>
      <c r="F85" s="59">
        <f t="shared" si="25"/>
        <v>1.388888888888884E-2</v>
      </c>
      <c r="I85" s="61"/>
    </row>
    <row r="86" spans="1:9">
      <c r="A86" s="65"/>
      <c r="B86" s="43" t="s">
        <v>385</v>
      </c>
      <c r="C86" s="43" t="s">
        <v>386</v>
      </c>
      <c r="D86" s="59">
        <v>0.63541666666666663</v>
      </c>
      <c r="E86" s="59">
        <v>0.64583333333333337</v>
      </c>
      <c r="F86" s="59">
        <f t="shared" si="25"/>
        <v>1.0416666666666741E-2</v>
      </c>
      <c r="I86" s="61"/>
    </row>
    <row r="87" spans="1:9">
      <c r="A87" s="65"/>
      <c r="B87" s="43" t="s">
        <v>449</v>
      </c>
      <c r="C87" s="43" t="s">
        <v>387</v>
      </c>
      <c r="D87" s="59">
        <v>0.64583333333333337</v>
      </c>
      <c r="E87" s="59">
        <v>0.70833333333333337</v>
      </c>
      <c r="F87" s="59">
        <f t="shared" si="25"/>
        <v>6.25E-2</v>
      </c>
    </row>
    <row r="88" spans="1:9">
      <c r="A88" s="65"/>
      <c r="B88" s="43" t="s">
        <v>450</v>
      </c>
      <c r="C88" s="43" t="s">
        <v>382</v>
      </c>
      <c r="D88" s="59">
        <v>0.46666666666666662</v>
      </c>
      <c r="E88" s="59">
        <v>0.47222222222222227</v>
      </c>
      <c r="F88" s="59">
        <f t="shared" si="25"/>
        <v>5.5555555555556468E-3</v>
      </c>
    </row>
    <row r="89" spans="1:9">
      <c r="A89" s="65"/>
      <c r="B89" s="43" t="s">
        <v>451</v>
      </c>
      <c r="C89" s="43" t="s">
        <v>382</v>
      </c>
      <c r="D89" s="59">
        <v>0.83333333333333337</v>
      </c>
      <c r="E89" s="59">
        <v>0.89583333333333337</v>
      </c>
      <c r="F89" s="59">
        <f t="shared" si="25"/>
        <v>6.25E-2</v>
      </c>
    </row>
    <row r="90" spans="1:9">
      <c r="A90" s="65"/>
      <c r="B90" s="43"/>
      <c r="C90" s="43"/>
      <c r="D90" s="59"/>
      <c r="E90" s="59"/>
      <c r="F90" s="59">
        <f t="shared" si="25"/>
        <v>0</v>
      </c>
    </row>
    <row r="91" spans="1:9">
      <c r="A91" s="65"/>
      <c r="B91" s="43" t="s">
        <v>452</v>
      </c>
      <c r="C91" s="43"/>
      <c r="D91" s="59"/>
      <c r="E91" s="59"/>
      <c r="F91" s="59">
        <f t="shared" si="25"/>
        <v>0</v>
      </c>
    </row>
    <row r="92" spans="1:9">
      <c r="A92" s="65" t="s">
        <v>15</v>
      </c>
      <c r="B92" s="43" t="s">
        <v>401</v>
      </c>
      <c r="C92" s="43" t="s">
        <v>382</v>
      </c>
      <c r="D92" s="59">
        <v>0.41666666666666669</v>
      </c>
      <c r="E92" s="59">
        <v>0.4236111111111111</v>
      </c>
      <c r="F92" s="59">
        <f t="shared" si="25"/>
        <v>6.9444444444444198E-3</v>
      </c>
      <c r="H92" s="57" t="s">
        <v>380</v>
      </c>
      <c r="I92" s="57" t="s">
        <v>381</v>
      </c>
    </row>
    <row r="93" spans="1:9">
      <c r="A93" s="65"/>
      <c r="B93" s="43" t="s">
        <v>453</v>
      </c>
      <c r="C93" s="43" t="s">
        <v>384</v>
      </c>
      <c r="D93" s="59">
        <v>0.42708333333333331</v>
      </c>
      <c r="E93" s="59">
        <v>0.45833333333333331</v>
      </c>
      <c r="F93" s="59">
        <f t="shared" si="25"/>
        <v>3.125E-2</v>
      </c>
      <c r="H93" s="60" t="s">
        <v>382</v>
      </c>
      <c r="I93" s="59">
        <f t="shared" ref="I93" si="36">SUMIFS(F92:F106, C92:C106,H93)</f>
        <v>0.22916666666666674</v>
      </c>
    </row>
    <row r="94" spans="1:9">
      <c r="A94" s="65"/>
      <c r="B94" s="43" t="s">
        <v>454</v>
      </c>
      <c r="C94" s="43" t="s">
        <v>382</v>
      </c>
      <c r="D94" s="59">
        <v>0.45833333333333331</v>
      </c>
      <c r="E94" s="59">
        <v>0.47222222222222227</v>
      </c>
      <c r="F94" s="59">
        <f t="shared" si="25"/>
        <v>1.3888888888888951E-2</v>
      </c>
      <c r="H94" s="60" t="s">
        <v>384</v>
      </c>
      <c r="I94" s="59">
        <f t="shared" ref="I94" si="37">SUMIFS(F92:F106, C92:C106,H94)</f>
        <v>7.2916666666666685E-2</v>
      </c>
    </row>
    <row r="95" spans="1:9">
      <c r="A95" s="65"/>
      <c r="B95" s="43" t="s">
        <v>453</v>
      </c>
      <c r="C95" s="43" t="s">
        <v>384</v>
      </c>
      <c r="D95" s="59">
        <v>0.47916666666666669</v>
      </c>
      <c r="E95" s="59">
        <v>0.52083333333333337</v>
      </c>
      <c r="F95" s="59">
        <f t="shared" si="25"/>
        <v>4.1666666666666685E-2</v>
      </c>
      <c r="H95" s="60" t="s">
        <v>387</v>
      </c>
      <c r="I95" s="59">
        <f t="shared" ref="I95" si="38">SUMIFS(F92:F106, C92:C106,H95)</f>
        <v>0</v>
      </c>
    </row>
    <row r="96" spans="1:9">
      <c r="A96" s="65"/>
      <c r="B96" s="43" t="s">
        <v>406</v>
      </c>
      <c r="C96" s="43" t="s">
        <v>386</v>
      </c>
      <c r="D96" s="59">
        <v>0.52083333333333337</v>
      </c>
      <c r="E96" s="59">
        <v>0.54166666666666663</v>
      </c>
      <c r="F96" s="59">
        <f t="shared" si="25"/>
        <v>2.0833333333333259E-2</v>
      </c>
      <c r="H96" s="60" t="s">
        <v>379</v>
      </c>
      <c r="I96" s="59">
        <f t="shared" ref="I96" si="39">SUMIFS(F92:F106, C92:C106,H96)</f>
        <v>0</v>
      </c>
    </row>
    <row r="97" spans="1:9">
      <c r="A97" s="65"/>
      <c r="B97" s="43" t="s">
        <v>412</v>
      </c>
      <c r="C97" s="43" t="s">
        <v>386</v>
      </c>
      <c r="D97" s="59">
        <v>0.47222222222222227</v>
      </c>
      <c r="E97" s="59">
        <v>0.47916666666666669</v>
      </c>
      <c r="F97" s="59">
        <f t="shared" si="25"/>
        <v>6.9444444444444198E-3</v>
      </c>
      <c r="H97" s="60" t="s">
        <v>390</v>
      </c>
      <c r="I97" s="59">
        <f t="shared" ref="I97" si="40">SUMIFS(F92:F106, C92:C106,H97)</f>
        <v>0</v>
      </c>
    </row>
    <row r="98" spans="1:9">
      <c r="A98" s="65"/>
      <c r="B98" s="43" t="s">
        <v>435</v>
      </c>
      <c r="C98" s="43" t="s">
        <v>386</v>
      </c>
      <c r="D98" s="59">
        <v>0.65625</v>
      </c>
      <c r="E98" s="59">
        <v>0.66666666666666663</v>
      </c>
      <c r="F98" s="59">
        <f t="shared" si="25"/>
        <v>1.041666666666663E-2</v>
      </c>
      <c r="H98" s="60" t="s">
        <v>386</v>
      </c>
      <c r="I98" s="59">
        <f t="shared" ref="I98" si="41">SUMIFS(F92:F106, C92:C106,H98)</f>
        <v>3.8194444444444309E-2</v>
      </c>
    </row>
    <row r="99" spans="1:9">
      <c r="A99" s="65"/>
      <c r="B99" s="43" t="s">
        <v>436</v>
      </c>
      <c r="C99" s="43" t="s">
        <v>382</v>
      </c>
      <c r="D99" s="59">
        <v>0.66666666666666663</v>
      </c>
      <c r="E99" s="59">
        <v>0.75</v>
      </c>
      <c r="F99" s="59">
        <f t="shared" si="25"/>
        <v>8.333333333333337E-2</v>
      </c>
      <c r="H99" s="56" t="s">
        <v>394</v>
      </c>
      <c r="I99" s="57">
        <f t="shared" ref="I99" si="42">SUM(I93:I98)</f>
        <v>0.34027777777777773</v>
      </c>
    </row>
    <row r="100" spans="1:9">
      <c r="A100" s="65"/>
      <c r="B100" s="43" t="s">
        <v>455</v>
      </c>
      <c r="C100" s="43" t="s">
        <v>382</v>
      </c>
      <c r="D100" s="59">
        <v>0.75</v>
      </c>
      <c r="E100" s="59">
        <v>0.875</v>
      </c>
      <c r="F100" s="59">
        <f t="shared" si="25"/>
        <v>0.125</v>
      </c>
      <c r="I100" s="61"/>
    </row>
    <row r="101" spans="1:9">
      <c r="A101" s="65"/>
      <c r="B101" s="43"/>
      <c r="C101" s="43"/>
      <c r="D101" s="59"/>
      <c r="E101" s="59"/>
      <c r="F101" s="59">
        <f t="shared" si="25"/>
        <v>0</v>
      </c>
      <c r="I101" s="61"/>
    </row>
    <row r="102" spans="1:9">
      <c r="A102" s="65"/>
      <c r="B102" s="43"/>
      <c r="C102" s="43"/>
      <c r="D102" s="59"/>
      <c r="E102" s="59"/>
      <c r="F102" s="59">
        <f t="shared" si="25"/>
        <v>0</v>
      </c>
    </row>
    <row r="103" spans="1:9">
      <c r="A103" s="65"/>
      <c r="B103" s="43"/>
      <c r="C103" s="43"/>
      <c r="D103" s="59"/>
      <c r="E103" s="59"/>
      <c r="F103" s="59">
        <f t="shared" si="25"/>
        <v>0</v>
      </c>
    </row>
    <row r="104" spans="1:9">
      <c r="A104" s="65"/>
      <c r="B104" s="43"/>
      <c r="C104" s="43"/>
      <c r="D104" s="59"/>
      <c r="E104" s="59"/>
      <c r="F104" s="59">
        <f t="shared" si="25"/>
        <v>0</v>
      </c>
    </row>
    <row r="105" spans="1:9">
      <c r="A105" s="65"/>
      <c r="B105" s="43"/>
      <c r="C105" s="43"/>
      <c r="D105" s="59"/>
      <c r="E105" s="59"/>
      <c r="F105" s="59">
        <f t="shared" si="25"/>
        <v>0</v>
      </c>
    </row>
    <row r="106" spans="1:9">
      <c r="A106" s="65"/>
      <c r="B106" s="43"/>
      <c r="C106" s="43"/>
      <c r="D106" s="59"/>
      <c r="E106" s="59"/>
      <c r="F106" s="59">
        <f t="shared" si="25"/>
        <v>0</v>
      </c>
    </row>
    <row r="107" spans="1:9">
      <c r="A107" s="65" t="s">
        <v>16</v>
      </c>
      <c r="B107" s="43" t="s">
        <v>456</v>
      </c>
      <c r="C107" s="43" t="s">
        <v>379</v>
      </c>
      <c r="D107" s="59">
        <v>0.375</v>
      </c>
      <c r="E107" s="59">
        <v>0.38541666666666669</v>
      </c>
      <c r="F107" s="59">
        <f t="shared" si="25"/>
        <v>1.0416666666666685E-2</v>
      </c>
      <c r="H107" s="57" t="s">
        <v>380</v>
      </c>
      <c r="I107" s="57" t="s">
        <v>381</v>
      </c>
    </row>
    <row r="108" spans="1:9">
      <c r="A108" s="65"/>
      <c r="B108" s="43" t="s">
        <v>457</v>
      </c>
      <c r="C108" s="43" t="s">
        <v>382</v>
      </c>
      <c r="D108" s="59">
        <v>0.38541666666666669</v>
      </c>
      <c r="E108" s="59">
        <v>0.4375</v>
      </c>
      <c r="F108" s="59">
        <f t="shared" si="25"/>
        <v>5.2083333333333315E-2</v>
      </c>
      <c r="H108" s="60" t="s">
        <v>382</v>
      </c>
      <c r="I108" s="59">
        <f t="shared" ref="I108" si="43">SUMIFS(F107:F121, C107:C121,H108)</f>
        <v>0.13194444444444453</v>
      </c>
    </row>
    <row r="109" spans="1:9">
      <c r="A109" s="65"/>
      <c r="B109" s="43" t="s">
        <v>385</v>
      </c>
      <c r="C109" s="43" t="s">
        <v>386</v>
      </c>
      <c r="D109" s="59">
        <v>0.4375</v>
      </c>
      <c r="E109" s="59">
        <v>0.44444444444444442</v>
      </c>
      <c r="F109" s="59">
        <f t="shared" si="25"/>
        <v>6.9444444444444198E-3</v>
      </c>
      <c r="H109" s="60" t="s">
        <v>384</v>
      </c>
      <c r="I109" s="59">
        <f t="shared" ref="I109" si="44">SUMIFS(F107:F121, C107:C121,H109)</f>
        <v>0</v>
      </c>
    </row>
    <row r="110" spans="1:9">
      <c r="A110" s="65"/>
      <c r="B110" s="43" t="s">
        <v>458</v>
      </c>
      <c r="C110" s="43" t="s">
        <v>382</v>
      </c>
      <c r="D110" s="59">
        <v>0.44444444444444442</v>
      </c>
      <c r="E110" s="59">
        <v>0.46666666666666662</v>
      </c>
      <c r="F110" s="59">
        <f t="shared" si="25"/>
        <v>2.2222222222222199E-2</v>
      </c>
      <c r="H110" s="60" t="s">
        <v>387</v>
      </c>
      <c r="I110" s="59">
        <f t="shared" ref="I110" si="45">SUMIFS(F107:F121, C107:C121,H110)</f>
        <v>0.15624999999999994</v>
      </c>
    </row>
    <row r="111" spans="1:9">
      <c r="A111" s="65"/>
      <c r="B111" s="43" t="s">
        <v>450</v>
      </c>
      <c r="C111" s="43" t="s">
        <v>382</v>
      </c>
      <c r="D111" s="59">
        <v>0.46666666666666662</v>
      </c>
      <c r="E111" s="59">
        <v>0.47222222222222227</v>
      </c>
      <c r="F111" s="59">
        <f t="shared" si="25"/>
        <v>5.5555555555556468E-3</v>
      </c>
      <c r="H111" s="60" t="s">
        <v>379</v>
      </c>
      <c r="I111" s="59">
        <f t="shared" ref="I111" si="46">SUMIFS(F107:F121, C107:C121,H111)</f>
        <v>2.569444444444452E-2</v>
      </c>
    </row>
    <row r="112" spans="1:9">
      <c r="A112" s="65"/>
      <c r="B112" s="43" t="s">
        <v>459</v>
      </c>
      <c r="C112" s="43" t="s">
        <v>382</v>
      </c>
      <c r="D112" s="59">
        <v>0.47222222222222227</v>
      </c>
      <c r="E112" s="59">
        <v>0.48958333333333331</v>
      </c>
      <c r="F112" s="59">
        <f t="shared" si="25"/>
        <v>1.7361111111111049E-2</v>
      </c>
      <c r="H112" s="60" t="s">
        <v>390</v>
      </c>
      <c r="I112" s="59">
        <f t="shared" ref="I112" si="47">SUMIFS(F107:F121, C107:C121,H112)</f>
        <v>2.430555555555558E-2</v>
      </c>
    </row>
    <row r="113" spans="1:9">
      <c r="A113" s="65"/>
      <c r="B113" s="43" t="s">
        <v>460</v>
      </c>
      <c r="C113" s="43" t="s">
        <v>387</v>
      </c>
      <c r="D113" s="59">
        <v>0.48958333333333331</v>
      </c>
      <c r="E113" s="59">
        <v>0.54166666666666663</v>
      </c>
      <c r="F113" s="59">
        <f t="shared" si="25"/>
        <v>5.2083333333333315E-2</v>
      </c>
      <c r="H113" s="60" t="s">
        <v>386</v>
      </c>
      <c r="I113" s="59">
        <f t="shared" ref="I113" si="48">SUMIFS(F107:F121, C107:C121,H113)</f>
        <v>3.472222222222221E-2</v>
      </c>
    </row>
    <row r="114" spans="1:9">
      <c r="A114" s="65"/>
      <c r="B114" s="43" t="s">
        <v>406</v>
      </c>
      <c r="C114" s="43" t="s">
        <v>386</v>
      </c>
      <c r="D114" s="59">
        <v>0.54166666666666663</v>
      </c>
      <c r="E114" s="59">
        <v>0.56944444444444442</v>
      </c>
      <c r="F114" s="59">
        <f t="shared" si="25"/>
        <v>2.777777777777779E-2</v>
      </c>
      <c r="H114" s="56" t="s">
        <v>394</v>
      </c>
      <c r="I114" s="57">
        <f t="shared" ref="I114" si="49">SUM(I108:I113)</f>
        <v>0.37291666666666679</v>
      </c>
    </row>
    <row r="115" spans="1:9">
      <c r="A115" s="65"/>
      <c r="B115" s="43" t="s">
        <v>461</v>
      </c>
      <c r="C115" s="43" t="s">
        <v>390</v>
      </c>
      <c r="D115" s="59">
        <v>0.57291666666666663</v>
      </c>
      <c r="E115" s="59">
        <v>0.59722222222222221</v>
      </c>
      <c r="F115" s="59">
        <f t="shared" si="25"/>
        <v>2.430555555555558E-2</v>
      </c>
      <c r="I115" s="61"/>
    </row>
    <row r="116" spans="1:9">
      <c r="A116" s="65"/>
      <c r="B116" s="43" t="s">
        <v>447</v>
      </c>
      <c r="C116" s="43" t="s">
        <v>379</v>
      </c>
      <c r="D116" s="59">
        <v>0.60277777777777775</v>
      </c>
      <c r="E116" s="59">
        <v>0.61805555555555558</v>
      </c>
      <c r="F116" s="59">
        <f t="shared" si="25"/>
        <v>1.5277777777777835E-2</v>
      </c>
      <c r="I116" s="61"/>
    </row>
    <row r="117" spans="1:9">
      <c r="A117" s="65"/>
      <c r="B117" s="43" t="s">
        <v>462</v>
      </c>
      <c r="C117" s="43" t="s">
        <v>382</v>
      </c>
      <c r="D117" s="59">
        <v>0.61111111111111105</v>
      </c>
      <c r="E117" s="59">
        <v>0.64583333333333337</v>
      </c>
      <c r="F117" s="59">
        <f t="shared" si="25"/>
        <v>3.4722222222222321E-2</v>
      </c>
    </row>
    <row r="118" spans="1:9">
      <c r="A118" s="65"/>
      <c r="B118" s="43" t="s">
        <v>463</v>
      </c>
      <c r="C118" s="43" t="s">
        <v>387</v>
      </c>
      <c r="D118" s="59">
        <v>0.64583333333333337</v>
      </c>
      <c r="E118" s="59">
        <v>0.70833333333333337</v>
      </c>
      <c r="F118" s="59">
        <f t="shared" si="25"/>
        <v>6.25E-2</v>
      </c>
    </row>
    <row r="119" spans="1:9">
      <c r="A119" s="65"/>
      <c r="B119" s="43" t="s">
        <v>464</v>
      </c>
      <c r="C119" s="43" t="s">
        <v>387</v>
      </c>
      <c r="D119" s="59">
        <v>0.70833333333333337</v>
      </c>
      <c r="E119" s="59">
        <v>0.75</v>
      </c>
      <c r="F119" s="59">
        <f t="shared" si="25"/>
        <v>4.166666666666663E-2</v>
      </c>
    </row>
    <row r="120" spans="1:9">
      <c r="A120" s="65"/>
      <c r="B120" s="43"/>
      <c r="C120" s="43"/>
      <c r="D120" s="59"/>
      <c r="E120" s="59"/>
      <c r="F120" s="59">
        <f t="shared" si="25"/>
        <v>0</v>
      </c>
    </row>
    <row r="121" spans="1:9">
      <c r="A121" s="65"/>
      <c r="B121" s="43" t="s">
        <v>465</v>
      </c>
      <c r="C121" s="43"/>
      <c r="D121" s="59"/>
      <c r="E121" s="59"/>
      <c r="F121" s="59">
        <f t="shared" si="25"/>
        <v>0</v>
      </c>
    </row>
    <row r="122" spans="1:9">
      <c r="A122" s="65" t="s">
        <v>17</v>
      </c>
      <c r="B122" s="43" t="s">
        <v>456</v>
      </c>
      <c r="C122" s="43" t="s">
        <v>379</v>
      </c>
      <c r="D122" s="59">
        <v>0.375</v>
      </c>
      <c r="E122" s="59">
        <v>0.38541666666666669</v>
      </c>
      <c r="F122" s="59">
        <f t="shared" si="25"/>
        <v>1.0416666666666685E-2</v>
      </c>
      <c r="H122" s="57" t="s">
        <v>380</v>
      </c>
      <c r="I122" s="57" t="s">
        <v>381</v>
      </c>
    </row>
    <row r="123" spans="1:9">
      <c r="A123" s="65"/>
      <c r="B123" s="43" t="s">
        <v>466</v>
      </c>
      <c r="C123" s="43" t="s">
        <v>382</v>
      </c>
      <c r="D123" s="59">
        <v>0.38541666666666669</v>
      </c>
      <c r="E123" s="59">
        <v>0.44791666666666669</v>
      </c>
      <c r="F123" s="59">
        <f t="shared" si="25"/>
        <v>6.25E-2</v>
      </c>
      <c r="H123" s="60" t="s">
        <v>382</v>
      </c>
      <c r="I123" s="59">
        <f t="shared" ref="I123" si="50">SUMIFS(F122:F136, C122:C136,H123)</f>
        <v>0.22222222222222227</v>
      </c>
    </row>
    <row r="124" spans="1:9">
      <c r="A124" s="65"/>
      <c r="B124" s="43" t="s">
        <v>385</v>
      </c>
      <c r="C124" s="43" t="s">
        <v>386</v>
      </c>
      <c r="D124" s="59">
        <v>0.44791666666666669</v>
      </c>
      <c r="E124" s="59">
        <v>0.45833333333333331</v>
      </c>
      <c r="F124" s="59">
        <f t="shared" si="25"/>
        <v>1.041666666666663E-2</v>
      </c>
      <c r="H124" s="60" t="s">
        <v>384</v>
      </c>
      <c r="I124" s="59">
        <f t="shared" ref="I124" si="51">SUMIFS(F122:F136, C122:C136,H124)</f>
        <v>4.166666666666663E-2</v>
      </c>
    </row>
    <row r="125" spans="1:9">
      <c r="A125" s="65"/>
      <c r="B125" s="43" t="s">
        <v>467</v>
      </c>
      <c r="C125" s="43" t="s">
        <v>382</v>
      </c>
      <c r="D125" s="59">
        <v>0.45833333333333331</v>
      </c>
      <c r="E125" s="59">
        <v>0.46666666666666662</v>
      </c>
      <c r="F125" s="59">
        <f t="shared" si="25"/>
        <v>8.3333333333333037E-3</v>
      </c>
      <c r="H125" s="60" t="s">
        <v>387</v>
      </c>
      <c r="I125" s="59">
        <f t="shared" ref="I125" si="52">SUMIFS(F122:F136, C122:C136,H125)</f>
        <v>6.25E-2</v>
      </c>
    </row>
    <row r="126" spans="1:9">
      <c r="A126" s="65"/>
      <c r="B126" s="43" t="s">
        <v>450</v>
      </c>
      <c r="C126" s="43" t="s">
        <v>382</v>
      </c>
      <c r="D126" s="59">
        <v>0.46666666666666662</v>
      </c>
      <c r="E126" s="59">
        <v>0.47222222222222227</v>
      </c>
      <c r="F126" s="59">
        <f t="shared" si="25"/>
        <v>5.5555555555556468E-3</v>
      </c>
      <c r="H126" s="60" t="s">
        <v>379</v>
      </c>
      <c r="I126" s="59">
        <f t="shared" ref="I126" si="53">SUMIFS(F122:F136, C122:C136,H126)</f>
        <v>2.569444444444452E-2</v>
      </c>
    </row>
    <row r="127" spans="1:9">
      <c r="A127" s="65"/>
      <c r="B127" s="43" t="s">
        <v>468</v>
      </c>
      <c r="C127" s="43" t="s">
        <v>382</v>
      </c>
      <c r="D127" s="59">
        <v>0.47222222222222227</v>
      </c>
      <c r="E127" s="59">
        <v>0.49305555555555558</v>
      </c>
      <c r="F127" s="59">
        <f t="shared" si="25"/>
        <v>2.0833333333333315E-2</v>
      </c>
      <c r="H127" s="60" t="s">
        <v>390</v>
      </c>
      <c r="I127" s="59">
        <f t="shared" ref="I127" si="54">SUMIFS(F122:F136, C122:C136,H127)</f>
        <v>2.430555555555558E-2</v>
      </c>
    </row>
    <row r="128" spans="1:9">
      <c r="A128" s="65"/>
      <c r="B128" s="43" t="s">
        <v>469</v>
      </c>
      <c r="C128" s="43" t="s">
        <v>382</v>
      </c>
      <c r="D128" s="59">
        <v>0.49305555555555558</v>
      </c>
      <c r="E128" s="59">
        <v>0.52083333333333337</v>
      </c>
      <c r="F128" s="59">
        <f t="shared" si="25"/>
        <v>2.777777777777779E-2</v>
      </c>
      <c r="H128" s="60" t="s">
        <v>386</v>
      </c>
      <c r="I128" s="59">
        <f t="shared" ref="I128" si="55">SUMIFS(F122:F136, C122:C136,H128)</f>
        <v>3.472222222222221E-2</v>
      </c>
    </row>
    <row r="129" spans="1:9">
      <c r="A129" s="65"/>
      <c r="B129" s="43" t="s">
        <v>470</v>
      </c>
      <c r="C129" s="43" t="s">
        <v>382</v>
      </c>
      <c r="D129" s="59">
        <v>0.52083333333333337</v>
      </c>
      <c r="E129" s="59">
        <v>0.54166666666666663</v>
      </c>
      <c r="F129" s="59">
        <f t="shared" si="25"/>
        <v>2.0833333333333259E-2</v>
      </c>
      <c r="H129" s="56" t="s">
        <v>394</v>
      </c>
      <c r="I129" s="57">
        <f t="shared" ref="I129" si="56">SUM(I123:I128)</f>
        <v>0.4111111111111112</v>
      </c>
    </row>
    <row r="130" spans="1:9">
      <c r="A130" s="65"/>
      <c r="B130" s="43" t="s">
        <v>406</v>
      </c>
      <c r="C130" s="43" t="s">
        <v>386</v>
      </c>
      <c r="D130" s="59">
        <v>0.54166666666666663</v>
      </c>
      <c r="E130" s="59">
        <v>0.56597222222222221</v>
      </c>
      <c r="F130" s="59">
        <f t="shared" si="25"/>
        <v>2.430555555555558E-2</v>
      </c>
      <c r="I130" s="61"/>
    </row>
    <row r="131" spans="1:9">
      <c r="A131" s="65"/>
      <c r="B131" s="43" t="s">
        <v>461</v>
      </c>
      <c r="C131" s="43" t="s">
        <v>390</v>
      </c>
      <c r="D131" s="59">
        <v>0.57291666666666663</v>
      </c>
      <c r="E131" s="59">
        <v>0.59722222222222221</v>
      </c>
      <c r="F131" s="59">
        <f t="shared" ref="F131:F194" si="57">E131-D131</f>
        <v>2.430555555555558E-2</v>
      </c>
      <c r="I131" s="61"/>
    </row>
    <row r="132" spans="1:9">
      <c r="A132" s="65"/>
      <c r="B132" s="43" t="s">
        <v>447</v>
      </c>
      <c r="C132" s="43" t="s">
        <v>379</v>
      </c>
      <c r="D132" s="59">
        <v>0.60277777777777775</v>
      </c>
      <c r="E132" s="59">
        <v>0.61805555555555558</v>
      </c>
      <c r="F132" s="59">
        <f t="shared" si="57"/>
        <v>1.5277777777777835E-2</v>
      </c>
    </row>
    <row r="133" spans="1:9">
      <c r="A133" s="65"/>
      <c r="B133" s="43" t="s">
        <v>471</v>
      </c>
      <c r="C133" s="43" t="s">
        <v>382</v>
      </c>
      <c r="D133" s="59">
        <v>0.61111111111111105</v>
      </c>
      <c r="E133" s="59">
        <v>0.64583333333333337</v>
      </c>
      <c r="F133" s="59">
        <f t="shared" si="57"/>
        <v>3.4722222222222321E-2</v>
      </c>
    </row>
    <row r="134" spans="1:9">
      <c r="A134" s="65"/>
      <c r="B134" s="43" t="s">
        <v>463</v>
      </c>
      <c r="C134" s="43" t="s">
        <v>387</v>
      </c>
      <c r="D134" s="59">
        <v>0.64583333333333337</v>
      </c>
      <c r="E134" s="59">
        <v>0.70833333333333337</v>
      </c>
      <c r="F134" s="59">
        <f t="shared" si="57"/>
        <v>6.25E-2</v>
      </c>
    </row>
    <row r="135" spans="1:9">
      <c r="A135" s="65"/>
      <c r="B135" s="43" t="s">
        <v>472</v>
      </c>
      <c r="C135" s="43" t="s">
        <v>384</v>
      </c>
      <c r="D135" s="59">
        <v>0.70833333333333337</v>
      </c>
      <c r="E135" s="59">
        <v>0.75</v>
      </c>
      <c r="F135" s="59">
        <f t="shared" si="57"/>
        <v>4.166666666666663E-2</v>
      </c>
    </row>
    <row r="136" spans="1:9">
      <c r="A136" s="65"/>
      <c r="B136" s="62" t="s">
        <v>473</v>
      </c>
      <c r="C136" s="43" t="s">
        <v>382</v>
      </c>
      <c r="D136" s="59">
        <v>0.875</v>
      </c>
      <c r="E136" s="59">
        <v>0.91666666666666663</v>
      </c>
      <c r="F136" s="59">
        <f t="shared" si="57"/>
        <v>4.166666666666663E-2</v>
      </c>
    </row>
    <row r="137" spans="1:9">
      <c r="A137" s="65" t="s">
        <v>18</v>
      </c>
      <c r="B137" s="43" t="s">
        <v>456</v>
      </c>
      <c r="C137" s="43" t="s">
        <v>379</v>
      </c>
      <c r="D137" s="59">
        <v>0.375</v>
      </c>
      <c r="E137" s="59">
        <v>0.38541666666666669</v>
      </c>
      <c r="F137" s="59">
        <f t="shared" si="57"/>
        <v>1.0416666666666685E-2</v>
      </c>
      <c r="H137" s="57" t="s">
        <v>380</v>
      </c>
      <c r="I137" s="57" t="s">
        <v>381</v>
      </c>
    </row>
    <row r="138" spans="1:9">
      <c r="A138" s="65"/>
      <c r="B138" s="43" t="s">
        <v>474</v>
      </c>
      <c r="C138" s="43" t="s">
        <v>382</v>
      </c>
      <c r="D138" s="59">
        <v>0.38541666666666669</v>
      </c>
      <c r="E138" s="59">
        <v>0.44444444444444442</v>
      </c>
      <c r="F138" s="59">
        <f t="shared" si="57"/>
        <v>5.9027777777777735E-2</v>
      </c>
      <c r="H138" s="60" t="s">
        <v>382</v>
      </c>
      <c r="I138" s="59">
        <f t="shared" ref="I138" si="58">SUMIFS(F137:F151, C137:C151,H138)</f>
        <v>8.5416666666666752E-2</v>
      </c>
    </row>
    <row r="139" spans="1:9">
      <c r="A139" s="65"/>
      <c r="B139" s="43" t="s">
        <v>385</v>
      </c>
      <c r="C139" s="43" t="s">
        <v>386</v>
      </c>
      <c r="D139" s="59">
        <v>0.4513888888888889</v>
      </c>
      <c r="E139" s="59">
        <v>0.46527777777777773</v>
      </c>
      <c r="F139" s="59">
        <f t="shared" si="57"/>
        <v>1.388888888888884E-2</v>
      </c>
      <c r="H139" s="60" t="s">
        <v>384</v>
      </c>
      <c r="I139" s="59">
        <f t="shared" ref="I139" si="59">SUMIFS(F137:F151, C137:C151,H139)</f>
        <v>0</v>
      </c>
    </row>
    <row r="140" spans="1:9">
      <c r="A140" s="65"/>
      <c r="B140" s="43" t="s">
        <v>450</v>
      </c>
      <c r="C140" s="43" t="s">
        <v>382</v>
      </c>
      <c r="D140" s="59">
        <v>0.46666666666666662</v>
      </c>
      <c r="E140" s="59">
        <v>0.47222222222222227</v>
      </c>
      <c r="F140" s="59">
        <f t="shared" si="57"/>
        <v>5.5555555555556468E-3</v>
      </c>
      <c r="H140" s="60" t="s">
        <v>387</v>
      </c>
      <c r="I140" s="59">
        <f t="shared" ref="I140" si="60">SUMIFS(F137:F151, C137:C151,H140)</f>
        <v>0.11111111111111105</v>
      </c>
    </row>
    <row r="141" spans="1:9">
      <c r="A141" s="65"/>
      <c r="B141" s="43" t="s">
        <v>475</v>
      </c>
      <c r="C141" s="43" t="s">
        <v>379</v>
      </c>
      <c r="D141" s="59">
        <v>0.47916666666666669</v>
      </c>
      <c r="E141" s="59">
        <v>0.48958333333333331</v>
      </c>
      <c r="F141" s="59">
        <f t="shared" si="57"/>
        <v>1.041666666666663E-2</v>
      </c>
      <c r="H141" s="60" t="s">
        <v>379</v>
      </c>
      <c r="I141" s="59">
        <f t="shared" ref="I141" si="61">SUMIFS(F137:F151, C137:C151,H141)</f>
        <v>2.9166666666666619E-2</v>
      </c>
    </row>
    <row r="142" spans="1:9">
      <c r="A142" s="65"/>
      <c r="B142" s="43" t="s">
        <v>476</v>
      </c>
      <c r="C142" s="43" t="s">
        <v>387</v>
      </c>
      <c r="D142" s="59">
        <v>0.5</v>
      </c>
      <c r="E142" s="59">
        <v>0.54861111111111105</v>
      </c>
      <c r="F142" s="59">
        <f t="shared" si="57"/>
        <v>4.8611111111111049E-2</v>
      </c>
      <c r="H142" s="60" t="s">
        <v>390</v>
      </c>
      <c r="I142" s="59">
        <f t="shared" ref="I142" si="62">SUMIFS(F137:F151, C137:C151,H142)</f>
        <v>2.430555555555558E-2</v>
      </c>
    </row>
    <row r="143" spans="1:9">
      <c r="A143" s="65"/>
      <c r="B143" s="43" t="s">
        <v>461</v>
      </c>
      <c r="C143" s="43" t="s">
        <v>390</v>
      </c>
      <c r="D143" s="59">
        <v>0.57291666666666663</v>
      </c>
      <c r="E143" s="59">
        <v>0.59722222222222221</v>
      </c>
      <c r="F143" s="59">
        <f t="shared" si="57"/>
        <v>2.430555555555558E-2</v>
      </c>
      <c r="H143" s="60" t="s">
        <v>386</v>
      </c>
      <c r="I143" s="59">
        <f t="shared" ref="I143" si="63">SUMIFS(F137:F151, C137:C151,H143)</f>
        <v>3.4722222222222099E-2</v>
      </c>
    </row>
    <row r="144" spans="1:9">
      <c r="A144" s="65"/>
      <c r="B144" s="43" t="s">
        <v>447</v>
      </c>
      <c r="C144" s="43" t="s">
        <v>379</v>
      </c>
      <c r="D144" s="59">
        <v>0.60277777777777775</v>
      </c>
      <c r="E144" s="59">
        <v>0.61111111111111105</v>
      </c>
      <c r="F144" s="59">
        <f t="shared" si="57"/>
        <v>8.3333333333333037E-3</v>
      </c>
      <c r="H144" s="56" t="s">
        <v>394</v>
      </c>
      <c r="I144" s="57">
        <f t="shared" ref="I144" si="64">SUM(I138:I143)</f>
        <v>0.2847222222222221</v>
      </c>
    </row>
    <row r="145" spans="1:9">
      <c r="A145" s="65"/>
      <c r="B145" s="43" t="s">
        <v>477</v>
      </c>
      <c r="C145" s="43" t="s">
        <v>387</v>
      </c>
      <c r="D145" s="59">
        <v>0.64583333333333337</v>
      </c>
      <c r="E145" s="59">
        <v>0.70833333333333337</v>
      </c>
      <c r="F145" s="59">
        <f t="shared" si="57"/>
        <v>6.25E-2</v>
      </c>
      <c r="I145" s="61"/>
    </row>
    <row r="146" spans="1:9">
      <c r="A146" s="65"/>
      <c r="B146" s="43" t="s">
        <v>435</v>
      </c>
      <c r="C146" s="43" t="s">
        <v>386</v>
      </c>
      <c r="D146" s="59">
        <v>0.70833333333333337</v>
      </c>
      <c r="E146" s="59">
        <v>0.72916666666666663</v>
      </c>
      <c r="F146" s="59">
        <f t="shared" si="57"/>
        <v>2.0833333333333259E-2</v>
      </c>
      <c r="I146" s="61"/>
    </row>
    <row r="147" spans="1:9">
      <c r="A147" s="65"/>
      <c r="B147" s="43" t="s">
        <v>478</v>
      </c>
      <c r="C147" s="43" t="s">
        <v>382</v>
      </c>
      <c r="D147" s="59">
        <v>0.72916666666666663</v>
      </c>
      <c r="E147" s="59">
        <v>0.75</v>
      </c>
      <c r="F147" s="59">
        <f t="shared" si="57"/>
        <v>2.083333333333337E-2</v>
      </c>
    </row>
    <row r="148" spans="1:9">
      <c r="A148" s="65"/>
      <c r="B148" s="43"/>
      <c r="C148" s="43"/>
      <c r="D148" s="59"/>
      <c r="E148" s="59"/>
      <c r="F148" s="59">
        <f t="shared" si="57"/>
        <v>0</v>
      </c>
    </row>
    <row r="149" spans="1:9">
      <c r="A149" s="65"/>
      <c r="B149" s="43"/>
      <c r="C149" s="43"/>
      <c r="D149" s="59"/>
      <c r="E149" s="59"/>
      <c r="F149" s="59">
        <f t="shared" si="57"/>
        <v>0</v>
      </c>
    </row>
    <row r="150" spans="1:9">
      <c r="A150" s="65"/>
      <c r="B150" s="43" t="s">
        <v>479</v>
      </c>
      <c r="C150" s="43"/>
      <c r="D150" s="59"/>
      <c r="E150" s="59"/>
      <c r="F150" s="59">
        <f t="shared" si="57"/>
        <v>0</v>
      </c>
    </row>
    <row r="151" spans="1:9">
      <c r="A151" s="65"/>
      <c r="B151" s="43"/>
      <c r="C151" s="43"/>
      <c r="D151" s="59"/>
      <c r="E151" s="59"/>
      <c r="F151" s="59">
        <f t="shared" si="57"/>
        <v>0</v>
      </c>
    </row>
    <row r="152" spans="1:9">
      <c r="A152" s="65" t="s">
        <v>480</v>
      </c>
      <c r="B152" s="43" t="s">
        <v>401</v>
      </c>
      <c r="C152" s="43" t="s">
        <v>382</v>
      </c>
      <c r="D152" s="59">
        <v>0.41666666666666669</v>
      </c>
      <c r="E152" s="59">
        <v>0.4236111111111111</v>
      </c>
      <c r="F152" s="59">
        <f t="shared" si="57"/>
        <v>6.9444444444444198E-3</v>
      </c>
      <c r="H152" s="57" t="s">
        <v>380</v>
      </c>
      <c r="I152" s="57" t="s">
        <v>381</v>
      </c>
    </row>
    <row r="153" spans="1:9">
      <c r="A153" s="6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57"/>
        <v>3.125E-2</v>
      </c>
      <c r="H153" s="60" t="s">
        <v>382</v>
      </c>
      <c r="I153" s="59">
        <f t="shared" ref="I153" si="65">SUMIFS(F152:F166, C152:C166,H153)</f>
        <v>0.22916666666666674</v>
      </c>
    </row>
    <row r="154" spans="1:9">
      <c r="A154" s="6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57"/>
        <v>1.3888888888888951E-2</v>
      </c>
      <c r="H154" s="60" t="s">
        <v>384</v>
      </c>
      <c r="I154" s="59">
        <f t="shared" ref="I154" si="66">SUMIFS(F152:F166, C152:C166,H154)</f>
        <v>7.2916666666666685E-2</v>
      </c>
    </row>
    <row r="155" spans="1:9">
      <c r="A155" s="6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57"/>
        <v>4.1666666666666685E-2</v>
      </c>
      <c r="H155" s="60" t="s">
        <v>387</v>
      </c>
      <c r="I155" s="59">
        <f t="shared" ref="I155" si="67">SUMIFS(F152:F166, C152:C166,H155)</f>
        <v>0</v>
      </c>
    </row>
    <row r="156" spans="1:9">
      <c r="A156" s="6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57"/>
        <v>2.0833333333333259E-2</v>
      </c>
      <c r="H156" s="60" t="s">
        <v>379</v>
      </c>
      <c r="I156" s="59">
        <f t="shared" ref="I156" si="68">SUMIFS(F152:F166, C152:C166,H156)</f>
        <v>0</v>
      </c>
    </row>
    <row r="157" spans="1:9">
      <c r="A157" s="6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57"/>
        <v>6.9444444444444198E-3</v>
      </c>
      <c r="H157" s="60" t="s">
        <v>390</v>
      </c>
      <c r="I157" s="59">
        <f t="shared" ref="I157" si="69">SUMIFS(F152:F166, C152:C166,H157)</f>
        <v>0</v>
      </c>
    </row>
    <row r="158" spans="1:9">
      <c r="A158" s="6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57"/>
        <v>1.041666666666663E-2</v>
      </c>
      <c r="H158" s="60" t="s">
        <v>386</v>
      </c>
      <c r="I158" s="59">
        <f t="shared" ref="I158" si="70">SUMIFS(F152:F166, C152:C166,H158)</f>
        <v>3.8194444444444309E-2</v>
      </c>
    </row>
    <row r="159" spans="1:9">
      <c r="A159" s="6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57"/>
        <v>8.333333333333337E-2</v>
      </c>
      <c r="H159" s="56" t="s">
        <v>394</v>
      </c>
      <c r="I159" s="57">
        <f t="shared" ref="I159" si="71">SUM(I153:I158)</f>
        <v>0.34027777777777773</v>
      </c>
    </row>
    <row r="160" spans="1:9">
      <c r="A160" s="6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57"/>
        <v>0.125</v>
      </c>
      <c r="I160" s="61"/>
    </row>
    <row r="161" spans="1:9">
      <c r="A161" s="65"/>
      <c r="B161" s="43"/>
      <c r="C161" s="43"/>
      <c r="D161" s="59"/>
      <c r="E161" s="59"/>
      <c r="F161" s="59">
        <f t="shared" si="57"/>
        <v>0</v>
      </c>
      <c r="I161" s="61"/>
    </row>
    <row r="162" spans="1:9">
      <c r="A162" s="65"/>
      <c r="B162" s="43"/>
      <c r="C162" s="43"/>
      <c r="D162" s="59"/>
      <c r="E162" s="59"/>
      <c r="F162" s="59">
        <f t="shared" si="57"/>
        <v>0</v>
      </c>
    </row>
    <row r="163" spans="1:9">
      <c r="A163" s="65"/>
      <c r="B163" s="43"/>
      <c r="C163" s="43"/>
      <c r="D163" s="59"/>
      <c r="E163" s="59"/>
      <c r="F163" s="59">
        <f t="shared" si="57"/>
        <v>0</v>
      </c>
    </row>
    <row r="164" spans="1:9">
      <c r="A164" s="65"/>
      <c r="B164" s="43"/>
      <c r="C164" s="43"/>
      <c r="D164" s="59"/>
      <c r="E164" s="59"/>
      <c r="F164" s="59">
        <f t="shared" si="57"/>
        <v>0</v>
      </c>
    </row>
    <row r="165" spans="1:9">
      <c r="A165" s="65"/>
      <c r="B165" s="43"/>
      <c r="C165" s="43"/>
      <c r="D165" s="59"/>
      <c r="E165" s="59"/>
      <c r="F165" s="59">
        <f t="shared" si="57"/>
        <v>0</v>
      </c>
    </row>
    <row r="166" spans="1:9">
      <c r="A166" s="65"/>
      <c r="B166" s="43"/>
      <c r="C166" s="43"/>
      <c r="D166" s="59"/>
      <c r="E166" s="59"/>
      <c r="F166" s="59">
        <f t="shared" si="57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90" priority="12" operator="greaterThan">
      <formula>0.25</formula>
    </cfRule>
    <cfRule type="cellIs" dxfId="89" priority="13" operator="lessThan">
      <formula>0.25</formula>
    </cfRule>
  </conditionalFormatting>
  <conditionalFormatting sqref="I4 I19 I34 I49 I64 I79 I94 I109 I124 I139 I154">
    <cfRule type="cellIs" dxfId="88" priority="9" operator="lessThan">
      <formula>0.0416666666666667</formula>
    </cfRule>
    <cfRule type="cellIs" dxfId="87" priority="10" operator="greaterThan">
      <formula>0.0416666666666667</formula>
    </cfRule>
    <cfRule type="cellIs" dxfId="86" priority="11" operator="greaterThan">
      <formula>0.0416666666666667</formula>
    </cfRule>
  </conditionalFormatting>
  <conditionalFormatting sqref="I5 I20 I35 I50 I65 I80 I95 I110 I125 I140 I155">
    <cfRule type="cellIs" dxfId="85" priority="7" operator="lessThan">
      <formula>0.0833333333333333</formula>
    </cfRule>
    <cfRule type="cellIs" dxfId="84" priority="8" operator="greaterThan">
      <formula>0.0833333333333333</formula>
    </cfRule>
  </conditionalFormatting>
  <conditionalFormatting sqref="I6 I21 I36 I51 I66 I81 I96 I111 I126 I141 I156">
    <cfRule type="cellIs" dxfId="83" priority="5" operator="lessThan">
      <formula>0.0416666666666667</formula>
    </cfRule>
    <cfRule type="cellIs" dxfId="82" priority="6" operator="greaterThan">
      <formula>0.0416666666666667</formula>
    </cfRule>
  </conditionalFormatting>
  <conditionalFormatting sqref="I7 I22 I37 I52 I67 I82 I97 I112 I127 I142 I157">
    <cfRule type="cellIs" dxfId="81" priority="3" operator="lessThan">
      <formula>0.0416666666666667</formula>
    </cfRule>
    <cfRule type="cellIs" dxfId="80" priority="4" operator="greaterThan">
      <formula>0.0416666666666667</formula>
    </cfRule>
  </conditionalFormatting>
  <conditionalFormatting sqref="I8 I23 I38 I53 I68 I83 I98 I113 I128 I143 I158">
    <cfRule type="cellIs" dxfId="79" priority="1" operator="lessThan">
      <formula>0.0625</formula>
    </cfRule>
    <cfRule type="cellIs" dxfId="78" priority="2" operator="greaterThan">
      <formula>0.0625</formula>
    </cfRule>
  </conditionalFormatting>
  <dataValidations count="1">
    <dataValidation type="list" allowBlank="1" showInputMessage="1" showErrorMessage="1" sqref="C2:C166" xr:uid="{F75F330B-0F44-4F4F-9D1E-4C6367F0391C}">
      <formula1>$Q$1:$Q$7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3682D-F14F-4D28-8A78-318A919FB5C5}">
  <dimension ref="A1:Q166"/>
  <sheetViews>
    <sheetView topLeftCell="A66" workbookViewId="0">
      <selection activeCell="B122" sqref="B12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65" t="s">
        <v>9</v>
      </c>
      <c r="B2" s="43" t="s">
        <v>481</v>
      </c>
      <c r="C2" s="43" t="s">
        <v>382</v>
      </c>
      <c r="D2" s="59">
        <v>0.35416666666666669</v>
      </c>
      <c r="E2" s="59">
        <v>0.3972222222222222</v>
      </c>
      <c r="F2" s="59">
        <f>E2-D2</f>
        <v>4.3055555555555514E-2</v>
      </c>
      <c r="H2" s="57" t="s">
        <v>380</v>
      </c>
      <c r="I2" s="57" t="s">
        <v>381</v>
      </c>
      <c r="Q2" t="s">
        <v>382</v>
      </c>
    </row>
    <row r="3" spans="1:17">
      <c r="A3" s="65"/>
      <c r="B3" s="43" t="s">
        <v>482</v>
      </c>
      <c r="C3" s="43" t="s">
        <v>384</v>
      </c>
      <c r="D3" s="59">
        <v>0.3972222222222222</v>
      </c>
      <c r="E3" s="59">
        <v>0.43472222222222223</v>
      </c>
      <c r="F3" s="59">
        <f t="shared" ref="F3:F66" si="0">E3-D3</f>
        <v>3.7500000000000033E-2</v>
      </c>
      <c r="H3" s="60" t="s">
        <v>382</v>
      </c>
      <c r="I3" s="59">
        <f>SUMIFS(F2:F16, C2:C16,H3)</f>
        <v>0.26111111111111107</v>
      </c>
      <c r="Q3" t="s">
        <v>384</v>
      </c>
    </row>
    <row r="4" spans="1:17">
      <c r="A4" s="65"/>
      <c r="B4" s="43" t="s">
        <v>483</v>
      </c>
      <c r="C4" s="43" t="s">
        <v>382</v>
      </c>
      <c r="D4" s="59">
        <v>0.43472222222222223</v>
      </c>
      <c r="E4" s="59">
        <v>0.47916666666666669</v>
      </c>
      <c r="F4" s="59">
        <f t="shared" si="0"/>
        <v>4.4444444444444453E-2</v>
      </c>
      <c r="H4" s="60" t="s">
        <v>384</v>
      </c>
      <c r="I4" s="59">
        <f>SUMIFS(F2:F16, C2:C16,H4)</f>
        <v>3.7500000000000033E-2</v>
      </c>
      <c r="Q4" t="s">
        <v>387</v>
      </c>
    </row>
    <row r="5" spans="1:17">
      <c r="A5" s="65"/>
      <c r="B5" s="43" t="s">
        <v>484</v>
      </c>
      <c r="C5" s="43" t="s">
        <v>382</v>
      </c>
      <c r="D5" s="59">
        <v>0.47916666666666669</v>
      </c>
      <c r="E5" s="59">
        <v>0.5</v>
      </c>
      <c r="F5" s="59">
        <f t="shared" si="0"/>
        <v>2.0833333333333315E-2</v>
      </c>
      <c r="H5" s="60" t="s">
        <v>387</v>
      </c>
      <c r="I5" s="59">
        <f>SUMIFS(F2:F16, C2:C16,H5)</f>
        <v>8.3333333333333481E-2</v>
      </c>
      <c r="Q5" t="s">
        <v>379</v>
      </c>
    </row>
    <row r="6" spans="1:17">
      <c r="A6" s="65"/>
      <c r="B6" s="43" t="s">
        <v>485</v>
      </c>
      <c r="C6" s="43" t="s">
        <v>382</v>
      </c>
      <c r="D6" s="59">
        <v>0.5</v>
      </c>
      <c r="E6" s="59">
        <v>0.55208333333333337</v>
      </c>
      <c r="F6" s="59">
        <f t="shared" si="0"/>
        <v>5.208333333333337E-2</v>
      </c>
      <c r="H6" s="60" t="s">
        <v>379</v>
      </c>
      <c r="I6" s="59">
        <f>SUMIFS(F2:F16, C2:C16,H6)</f>
        <v>2.0833333333333259E-2</v>
      </c>
      <c r="Q6" t="s">
        <v>390</v>
      </c>
    </row>
    <row r="7" spans="1:17">
      <c r="A7" s="65"/>
      <c r="B7" s="43" t="s">
        <v>393</v>
      </c>
      <c r="C7" s="43" t="s">
        <v>386</v>
      </c>
      <c r="D7" s="59">
        <v>0.55208333333333337</v>
      </c>
      <c r="E7" s="59">
        <v>0.57430555555555551</v>
      </c>
      <c r="F7" s="59">
        <f>E7-D7</f>
        <v>2.2222222222222143E-2</v>
      </c>
      <c r="H7" s="60" t="s">
        <v>390</v>
      </c>
      <c r="I7" s="59">
        <f>SUMIFS(F2:F16, C2:C16,H7)</f>
        <v>3.7500000000000089E-2</v>
      </c>
      <c r="Q7" t="s">
        <v>386</v>
      </c>
    </row>
    <row r="8" spans="1:17">
      <c r="A8" s="65"/>
      <c r="B8" s="43" t="s">
        <v>416</v>
      </c>
      <c r="C8" s="43" t="s">
        <v>390</v>
      </c>
      <c r="D8" s="59">
        <v>0.57430555555555551</v>
      </c>
      <c r="E8" s="59">
        <v>0.6118055555555556</v>
      </c>
      <c r="F8" s="59">
        <f t="shared" si="0"/>
        <v>3.7500000000000089E-2</v>
      </c>
      <c r="H8" s="60" t="s">
        <v>386</v>
      </c>
      <c r="I8" s="59">
        <f>SUMIFS(F2:F16, C2:C16,H8)</f>
        <v>2.2222222222222143E-2</v>
      </c>
    </row>
    <row r="9" spans="1:17">
      <c r="A9" s="65"/>
      <c r="B9" s="43" t="s">
        <v>486</v>
      </c>
      <c r="C9" s="43" t="s">
        <v>379</v>
      </c>
      <c r="D9" s="59">
        <v>0.61458333333333337</v>
      </c>
      <c r="E9" s="59">
        <v>0.63541666666666663</v>
      </c>
      <c r="F9" s="59">
        <f t="shared" si="0"/>
        <v>2.0833333333333259E-2</v>
      </c>
      <c r="H9" s="56" t="s">
        <v>394</v>
      </c>
      <c r="I9" s="57">
        <f>SUM(I3:I8)</f>
        <v>0.46250000000000008</v>
      </c>
    </row>
    <row r="10" spans="1:17">
      <c r="A10" s="65"/>
      <c r="B10" s="43" t="s">
        <v>487</v>
      </c>
      <c r="C10" s="43" t="s">
        <v>387</v>
      </c>
      <c r="D10" s="59">
        <v>0.63541666666666663</v>
      </c>
      <c r="E10" s="59">
        <v>0.67708333333333337</v>
      </c>
      <c r="F10" s="59">
        <f t="shared" si="0"/>
        <v>4.1666666666666741E-2</v>
      </c>
      <c r="I10" s="61"/>
    </row>
    <row r="11" spans="1:17">
      <c r="A11" s="65"/>
      <c r="B11" s="43" t="s">
        <v>488</v>
      </c>
      <c r="C11" s="43" t="s">
        <v>382</v>
      </c>
      <c r="D11" s="59">
        <v>0.67708333333333337</v>
      </c>
      <c r="E11" s="59">
        <v>0.70833333333333337</v>
      </c>
      <c r="F11" s="59">
        <f t="shared" si="0"/>
        <v>3.125E-2</v>
      </c>
      <c r="I11" s="61"/>
    </row>
    <row r="12" spans="1:17">
      <c r="A12" s="65"/>
      <c r="B12" s="43" t="s">
        <v>489</v>
      </c>
      <c r="C12" s="43" t="s">
        <v>382</v>
      </c>
      <c r="D12" s="59">
        <v>0.70833333333333337</v>
      </c>
      <c r="E12" s="59">
        <v>0.75694444444444453</v>
      </c>
      <c r="F12" s="59">
        <f t="shared" si="0"/>
        <v>4.861111111111116E-2</v>
      </c>
    </row>
    <row r="13" spans="1:17">
      <c r="A13" s="65"/>
      <c r="B13" s="43" t="s">
        <v>490</v>
      </c>
      <c r="C13" s="43" t="s">
        <v>387</v>
      </c>
      <c r="D13" s="59">
        <v>0.82291666666666663</v>
      </c>
      <c r="E13" s="59">
        <v>0.86458333333333337</v>
      </c>
      <c r="F13" s="59">
        <f t="shared" si="0"/>
        <v>4.1666666666666741E-2</v>
      </c>
    </row>
    <row r="14" spans="1:17">
      <c r="A14" s="65"/>
      <c r="B14" s="43" t="s">
        <v>491</v>
      </c>
      <c r="C14" s="43" t="s">
        <v>382</v>
      </c>
      <c r="D14" s="59">
        <v>0.86458333333333337</v>
      </c>
      <c r="E14" s="59">
        <v>0.88541666666666663</v>
      </c>
      <c r="F14" s="59">
        <f t="shared" si="0"/>
        <v>2.0833333333333259E-2</v>
      </c>
    </row>
    <row r="15" spans="1:17">
      <c r="A15" s="65"/>
      <c r="B15" s="43"/>
      <c r="C15" s="43"/>
      <c r="D15" s="59"/>
      <c r="E15" s="59"/>
      <c r="F15" s="59">
        <f t="shared" si="0"/>
        <v>0</v>
      </c>
    </row>
    <row r="16" spans="1:17">
      <c r="A16" s="65"/>
      <c r="B16" s="43" t="s">
        <v>492</v>
      </c>
      <c r="C16" s="43"/>
      <c r="D16" s="59"/>
      <c r="E16" s="59"/>
      <c r="F16" s="59">
        <f t="shared" si="0"/>
        <v>0</v>
      </c>
    </row>
    <row r="17" spans="1:9">
      <c r="A17" s="65" t="s">
        <v>10</v>
      </c>
      <c r="B17" s="43" t="s">
        <v>493</v>
      </c>
      <c r="C17" s="43" t="s">
        <v>382</v>
      </c>
      <c r="D17" s="59">
        <v>0.36805555555555558</v>
      </c>
      <c r="E17" s="59">
        <v>0.3923611111111111</v>
      </c>
      <c r="F17" s="59">
        <f t="shared" si="0"/>
        <v>2.4305555555555525E-2</v>
      </c>
      <c r="H17" s="57" t="s">
        <v>380</v>
      </c>
      <c r="I17" s="57" t="s">
        <v>381</v>
      </c>
    </row>
    <row r="18" spans="1:9">
      <c r="A18" s="65"/>
      <c r="B18" s="43" t="s">
        <v>482</v>
      </c>
      <c r="C18" s="43" t="s">
        <v>384</v>
      </c>
      <c r="D18" s="59">
        <v>0.39583333333333331</v>
      </c>
      <c r="E18" s="59">
        <v>0.4375</v>
      </c>
      <c r="F18" s="59">
        <f t="shared" si="0"/>
        <v>4.1666666666666685E-2</v>
      </c>
      <c r="H18" s="60" t="s">
        <v>382</v>
      </c>
      <c r="I18" s="59">
        <f t="shared" ref="I18" si="1">SUMIFS(F17:F31, C17:C31,H18)</f>
        <v>0.1423611111111111</v>
      </c>
    </row>
    <row r="19" spans="1:9">
      <c r="A19" s="65"/>
      <c r="B19" s="43" t="s">
        <v>385</v>
      </c>
      <c r="C19" s="43" t="s">
        <v>386</v>
      </c>
      <c r="D19" s="59">
        <v>0.43888888888888888</v>
      </c>
      <c r="E19" s="59">
        <v>0.44791666666666669</v>
      </c>
      <c r="F19" s="59">
        <f t="shared" si="0"/>
        <v>9.0277777777778012E-3</v>
      </c>
      <c r="H19" s="60" t="s">
        <v>384</v>
      </c>
      <c r="I19" s="59">
        <f t="shared" ref="I19" si="2">SUMIFS(F17:F31, C17:C31,H19)</f>
        <v>4.1666666666666685E-2</v>
      </c>
    </row>
    <row r="20" spans="1:9">
      <c r="A20" s="65"/>
      <c r="B20" s="43" t="s">
        <v>494</v>
      </c>
      <c r="C20" s="43" t="s">
        <v>387</v>
      </c>
      <c r="D20" s="59">
        <v>0.44791666666666669</v>
      </c>
      <c r="E20" s="59">
        <v>0.49305555555555558</v>
      </c>
      <c r="F20" s="59">
        <f t="shared" si="0"/>
        <v>4.5138888888888895E-2</v>
      </c>
      <c r="H20" s="60" t="s">
        <v>387</v>
      </c>
      <c r="I20" s="59">
        <f t="shared" ref="I20" si="3">SUMIFS(F17:F31, C17:C31,H20)</f>
        <v>0.1041666666666668</v>
      </c>
    </row>
    <row r="21" spans="1:9">
      <c r="A21" s="65"/>
      <c r="B21" s="43" t="s">
        <v>495</v>
      </c>
      <c r="C21" s="43" t="s">
        <v>382</v>
      </c>
      <c r="D21" s="59">
        <v>0.49305555555555558</v>
      </c>
      <c r="E21" s="59">
        <v>0.50694444444444442</v>
      </c>
      <c r="F21" s="59">
        <f t="shared" si="0"/>
        <v>1.388888888888884E-2</v>
      </c>
      <c r="H21" s="60" t="s">
        <v>379</v>
      </c>
      <c r="I21" s="59">
        <f t="shared" ref="I21" si="4">SUMIFS(F17:F31, C17:C31,H21)</f>
        <v>2.0833333333333259E-2</v>
      </c>
    </row>
    <row r="22" spans="1:9">
      <c r="A22" s="65"/>
      <c r="B22" s="43" t="s">
        <v>496</v>
      </c>
      <c r="C22" s="43" t="s">
        <v>382</v>
      </c>
      <c r="D22" s="59">
        <v>0.51041666666666663</v>
      </c>
      <c r="E22" s="59">
        <v>0.53472222222222221</v>
      </c>
      <c r="F22" s="59">
        <f t="shared" si="0"/>
        <v>2.430555555555558E-2</v>
      </c>
      <c r="H22" s="60" t="s">
        <v>390</v>
      </c>
      <c r="I22" s="59">
        <f t="shared" ref="I22" si="5">SUMIFS(F17:F31, C17:C31,H22)</f>
        <v>3.7500000000000089E-2</v>
      </c>
    </row>
    <row r="23" spans="1:9">
      <c r="A23" s="65"/>
      <c r="B23" s="43" t="s">
        <v>497</v>
      </c>
      <c r="C23" s="43" t="s">
        <v>386</v>
      </c>
      <c r="D23" s="59">
        <v>0.54166666666666663</v>
      </c>
      <c r="E23" s="59">
        <v>0.56944444444444442</v>
      </c>
      <c r="F23" s="59">
        <f>E23-D23</f>
        <v>2.777777777777779E-2</v>
      </c>
      <c r="H23" s="60" t="s">
        <v>386</v>
      </c>
      <c r="I23" s="59">
        <f t="shared" ref="I23" si="6">SUMIFS(F17:F31, C17:C31,H23)</f>
        <v>5.0694444444444431E-2</v>
      </c>
    </row>
    <row r="24" spans="1:9">
      <c r="A24" s="65"/>
      <c r="B24" s="43" t="s">
        <v>498</v>
      </c>
      <c r="C24" s="43" t="s">
        <v>390</v>
      </c>
      <c r="D24" s="59">
        <v>0.57430555555555551</v>
      </c>
      <c r="E24" s="59">
        <v>0.6118055555555556</v>
      </c>
      <c r="F24" s="59">
        <f t="shared" si="0"/>
        <v>3.7500000000000089E-2</v>
      </c>
      <c r="H24" s="56" t="s">
        <v>394</v>
      </c>
      <c r="I24" s="57">
        <f t="shared" ref="I24" si="7">SUM(I18:I23)</f>
        <v>0.39722222222222237</v>
      </c>
    </row>
    <row r="25" spans="1:9">
      <c r="A25" s="65"/>
      <c r="B25" s="43" t="s">
        <v>499</v>
      </c>
      <c r="C25" s="43" t="s">
        <v>379</v>
      </c>
      <c r="D25" s="59">
        <v>0.61458333333333337</v>
      </c>
      <c r="E25" s="59">
        <v>0.63541666666666663</v>
      </c>
      <c r="F25" s="59">
        <f t="shared" si="0"/>
        <v>2.0833333333333259E-2</v>
      </c>
      <c r="I25" s="61"/>
    </row>
    <row r="26" spans="1:9">
      <c r="A26" s="65"/>
      <c r="B26" s="43" t="s">
        <v>500</v>
      </c>
      <c r="C26" s="43" t="s">
        <v>382</v>
      </c>
      <c r="D26" s="59">
        <v>0.63541666666666663</v>
      </c>
      <c r="E26" s="59">
        <v>0.65972222222222221</v>
      </c>
      <c r="F26" s="59">
        <f t="shared" si="0"/>
        <v>2.430555555555558E-2</v>
      </c>
      <c r="I26" s="61"/>
    </row>
    <row r="27" spans="1:9">
      <c r="A27" s="65"/>
      <c r="B27" s="43" t="s">
        <v>501</v>
      </c>
      <c r="C27" s="43" t="s">
        <v>387</v>
      </c>
      <c r="D27" s="59">
        <v>0.66666666666666663</v>
      </c>
      <c r="E27" s="59">
        <v>0.69444444444444453</v>
      </c>
      <c r="F27" s="59">
        <f t="shared" si="0"/>
        <v>2.7777777777777901E-2</v>
      </c>
    </row>
    <row r="28" spans="1:9">
      <c r="A28" s="65"/>
      <c r="B28" s="43" t="s">
        <v>502</v>
      </c>
      <c r="C28" s="43" t="s">
        <v>386</v>
      </c>
      <c r="D28" s="63">
        <v>0.69444444444444453</v>
      </c>
      <c r="E28" s="63">
        <v>0.70833333333333337</v>
      </c>
      <c r="F28" s="59">
        <f t="shared" si="0"/>
        <v>1.388888888888884E-2</v>
      </c>
    </row>
    <row r="29" spans="1:9">
      <c r="A29" s="65"/>
      <c r="B29" s="43" t="s">
        <v>503</v>
      </c>
      <c r="C29" s="43" t="s">
        <v>382</v>
      </c>
      <c r="D29" s="59">
        <v>0.71527777777777779</v>
      </c>
      <c r="E29" s="59">
        <v>0.77083333333333337</v>
      </c>
      <c r="F29" s="59">
        <f t="shared" si="0"/>
        <v>5.555555555555558E-2</v>
      </c>
    </row>
    <row r="30" spans="1:9">
      <c r="A30" s="65"/>
      <c r="B30" s="43" t="s">
        <v>504</v>
      </c>
      <c r="C30" s="43" t="s">
        <v>387</v>
      </c>
      <c r="D30" s="59">
        <v>0.8125</v>
      </c>
      <c r="E30" s="59">
        <v>0.84375</v>
      </c>
      <c r="F30" s="59">
        <f t="shared" si="0"/>
        <v>3.125E-2</v>
      </c>
    </row>
    <row r="31" spans="1:9">
      <c r="A31" s="65"/>
      <c r="B31" s="43"/>
      <c r="C31" s="43"/>
      <c r="D31" s="59"/>
      <c r="E31" s="59"/>
      <c r="F31" s="59">
        <f t="shared" si="0"/>
        <v>0</v>
      </c>
    </row>
    <row r="32" spans="1:9">
      <c r="A32" s="65" t="s">
        <v>11</v>
      </c>
      <c r="B32" s="43" t="s">
        <v>505</v>
      </c>
      <c r="C32" s="43" t="s">
        <v>387</v>
      </c>
      <c r="D32" s="59">
        <v>0.29166666666666669</v>
      </c>
      <c r="E32" s="59">
        <v>0.3263888888888889</v>
      </c>
      <c r="F32" s="59">
        <f t="shared" si="0"/>
        <v>3.472222222222221E-2</v>
      </c>
      <c r="H32" s="57" t="s">
        <v>380</v>
      </c>
      <c r="I32" s="57" t="s">
        <v>381</v>
      </c>
    </row>
    <row r="33" spans="1:9">
      <c r="A33" s="65"/>
      <c r="B33" s="43" t="s">
        <v>506</v>
      </c>
      <c r="C33" s="43" t="s">
        <v>382</v>
      </c>
      <c r="D33" s="59">
        <v>0.36805555555555558</v>
      </c>
      <c r="E33" s="59">
        <v>0.39583333333333331</v>
      </c>
      <c r="F33" s="59">
        <f t="shared" si="0"/>
        <v>2.7777777777777735E-2</v>
      </c>
      <c r="H33" s="60" t="s">
        <v>382</v>
      </c>
      <c r="I33" s="59">
        <f t="shared" ref="I33" si="8">SUMIFS(F32:F46, C32:C46,H33)</f>
        <v>0.2027777777777775</v>
      </c>
    </row>
    <row r="34" spans="1:9">
      <c r="A34" s="65"/>
      <c r="B34" s="43" t="s">
        <v>482</v>
      </c>
      <c r="C34" s="43" t="s">
        <v>384</v>
      </c>
      <c r="D34" s="59">
        <v>0.39652777777777781</v>
      </c>
      <c r="E34" s="59">
        <v>0.43611111111111112</v>
      </c>
      <c r="F34" s="59">
        <f t="shared" si="0"/>
        <v>3.9583333333333304E-2</v>
      </c>
      <c r="H34" s="60" t="s">
        <v>384</v>
      </c>
      <c r="I34" s="59">
        <f t="shared" ref="I34" si="9">SUMIFS(F32:F46, C32:C46,H34)</f>
        <v>3.9583333333333304E-2</v>
      </c>
    </row>
    <row r="35" spans="1:9">
      <c r="A35" s="65"/>
      <c r="B35" s="43" t="s">
        <v>385</v>
      </c>
      <c r="C35" s="43" t="s">
        <v>386</v>
      </c>
      <c r="D35" s="59">
        <v>0.43888888888888888</v>
      </c>
      <c r="E35" s="59">
        <v>0.4513888888888889</v>
      </c>
      <c r="F35" s="59">
        <f t="shared" si="0"/>
        <v>1.2500000000000011E-2</v>
      </c>
      <c r="H35" s="60" t="s">
        <v>387</v>
      </c>
      <c r="I35" s="59">
        <f t="shared" ref="I35" si="10">SUMIFS(F32:F46, C32:C46,H35)</f>
        <v>8.1944444444444597E-2</v>
      </c>
    </row>
    <row r="36" spans="1:9">
      <c r="A36" s="65"/>
      <c r="B36" s="43" t="s">
        <v>507</v>
      </c>
      <c r="C36" s="43" t="s">
        <v>382</v>
      </c>
      <c r="D36" s="59">
        <v>0.45833333333333331</v>
      </c>
      <c r="E36" s="59">
        <v>0.5229166666666667</v>
      </c>
      <c r="F36" s="59">
        <f t="shared" si="0"/>
        <v>6.4583333333333381E-2</v>
      </c>
      <c r="H36" s="60" t="s">
        <v>379</v>
      </c>
      <c r="I36" s="59">
        <f t="shared" ref="I36" si="11">SUMIFS(F32:F46, C32:C46,H36)</f>
        <v>2.0833333333333259E-2</v>
      </c>
    </row>
    <row r="37" spans="1:9">
      <c r="A37" s="65"/>
      <c r="B37" s="43" t="s">
        <v>508</v>
      </c>
      <c r="C37" s="43" t="s">
        <v>382</v>
      </c>
      <c r="D37" s="59">
        <v>0.5229166666666667</v>
      </c>
      <c r="E37" s="59">
        <v>0.54305555555555551</v>
      </c>
      <c r="F37" s="59">
        <f t="shared" si="0"/>
        <v>2.0138888888888817E-2</v>
      </c>
      <c r="H37" s="60" t="s">
        <v>390</v>
      </c>
      <c r="I37" s="59">
        <f t="shared" ref="I37" si="12">SUMIFS(F32:F46, C32:C46,H37)</f>
        <v>3.7500000000000089E-2</v>
      </c>
    </row>
    <row r="38" spans="1:9">
      <c r="A38" s="65"/>
      <c r="B38" s="43" t="s">
        <v>393</v>
      </c>
      <c r="C38" s="43" t="s">
        <v>386</v>
      </c>
      <c r="D38" s="59">
        <v>0.54305555555555551</v>
      </c>
      <c r="E38" s="59">
        <v>0.56944444444444442</v>
      </c>
      <c r="F38" s="59">
        <f t="shared" si="0"/>
        <v>2.6388888888888906E-2</v>
      </c>
      <c r="H38" s="60" t="s">
        <v>386</v>
      </c>
      <c r="I38" s="59">
        <f t="shared" ref="I38" si="13">SUMIFS(F32:F46, C32:C46,H38)</f>
        <v>3.8888888888888917E-2</v>
      </c>
    </row>
    <row r="39" spans="1:9">
      <c r="A39" s="65"/>
      <c r="B39" s="43" t="s">
        <v>416</v>
      </c>
      <c r="C39" s="43" t="s">
        <v>390</v>
      </c>
      <c r="D39" s="59">
        <v>0.57430555555555551</v>
      </c>
      <c r="E39" s="59">
        <v>0.6118055555555556</v>
      </c>
      <c r="F39" s="59">
        <f t="shared" si="0"/>
        <v>3.7500000000000089E-2</v>
      </c>
      <c r="H39" s="56" t="s">
        <v>394</v>
      </c>
      <c r="I39" s="57">
        <f t="shared" ref="I39" si="14">SUM(I33:I38)</f>
        <v>0.42152777777777767</v>
      </c>
    </row>
    <row r="40" spans="1:9">
      <c r="A40" s="65"/>
      <c r="B40" s="43" t="s">
        <v>486</v>
      </c>
      <c r="C40" s="43" t="s">
        <v>379</v>
      </c>
      <c r="D40" s="59">
        <v>0.61458333333333337</v>
      </c>
      <c r="E40" s="59">
        <v>0.63541666666666663</v>
      </c>
      <c r="F40" s="59">
        <f t="shared" si="0"/>
        <v>2.0833333333333259E-2</v>
      </c>
      <c r="I40" s="61"/>
    </row>
    <row r="41" spans="1:9">
      <c r="A41" s="65"/>
      <c r="B41" s="43" t="s">
        <v>509</v>
      </c>
      <c r="C41" s="43" t="s">
        <v>382</v>
      </c>
      <c r="D41" s="59">
        <v>0.63750000000000007</v>
      </c>
      <c r="E41" s="59">
        <v>0.68402777777777779</v>
      </c>
      <c r="F41" s="59">
        <f t="shared" si="0"/>
        <v>4.6527777777777724E-2</v>
      </c>
      <c r="I41" s="61"/>
    </row>
    <row r="42" spans="1:9">
      <c r="A42" s="65"/>
      <c r="B42" s="43" t="s">
        <v>510</v>
      </c>
      <c r="C42" s="43" t="s">
        <v>387</v>
      </c>
      <c r="D42" s="59">
        <v>0.68402777777777779</v>
      </c>
      <c r="E42" s="59">
        <v>0.70486111111111116</v>
      </c>
      <c r="F42" s="59">
        <f t="shared" si="0"/>
        <v>2.083333333333337E-2</v>
      </c>
    </row>
    <row r="43" spans="1:9">
      <c r="A43" s="65"/>
      <c r="B43" s="43" t="s">
        <v>511</v>
      </c>
      <c r="C43" s="43" t="s">
        <v>382</v>
      </c>
      <c r="D43" s="59">
        <v>0.70486111111111116</v>
      </c>
      <c r="E43" s="59">
        <v>0.74861111111111101</v>
      </c>
      <c r="F43" s="59">
        <f>E43-D43</f>
        <v>4.3749999999999845E-2</v>
      </c>
    </row>
    <row r="44" spans="1:9">
      <c r="A44" s="65"/>
      <c r="B44" s="43" t="s">
        <v>512</v>
      </c>
      <c r="C44" s="43" t="s">
        <v>387</v>
      </c>
      <c r="D44" s="59">
        <v>0.79027777777777775</v>
      </c>
      <c r="E44" s="59">
        <v>0.81666666666666676</v>
      </c>
      <c r="F44" s="59">
        <f>E44-D44</f>
        <v>2.6388888888889017E-2</v>
      </c>
    </row>
    <row r="45" spans="1:9">
      <c r="A45" s="65"/>
      <c r="B45" s="43"/>
      <c r="C45" s="43"/>
      <c r="D45" s="59"/>
      <c r="E45" s="59"/>
      <c r="F45" s="59"/>
    </row>
    <row r="46" spans="1:9">
      <c r="A46" s="65"/>
      <c r="B46" s="43" t="s">
        <v>513</v>
      </c>
      <c r="C46" s="43"/>
      <c r="D46" s="59"/>
      <c r="E46" s="59"/>
      <c r="F46" s="59">
        <f t="shared" si="0"/>
        <v>0</v>
      </c>
    </row>
    <row r="47" spans="1:9">
      <c r="A47" s="65" t="s">
        <v>12</v>
      </c>
      <c r="B47" s="43" t="s">
        <v>514</v>
      </c>
      <c r="C47" s="43" t="s">
        <v>387</v>
      </c>
      <c r="D47" s="59">
        <v>0.3576388888888889</v>
      </c>
      <c r="E47" s="59">
        <v>0.39583333333333331</v>
      </c>
      <c r="F47" s="59">
        <f t="shared" si="0"/>
        <v>3.819444444444442E-2</v>
      </c>
      <c r="H47" s="57" t="s">
        <v>380</v>
      </c>
      <c r="I47" s="57" t="s">
        <v>381</v>
      </c>
    </row>
    <row r="48" spans="1:9">
      <c r="A48" s="65"/>
      <c r="B48" s="43" t="s">
        <v>482</v>
      </c>
      <c r="C48" s="43" t="s">
        <v>384</v>
      </c>
      <c r="D48" s="59">
        <v>0.39583333333333331</v>
      </c>
      <c r="E48" s="59">
        <v>0.43402777777777773</v>
      </c>
      <c r="F48" s="59">
        <f t="shared" si="0"/>
        <v>3.819444444444442E-2</v>
      </c>
      <c r="H48" s="60" t="s">
        <v>382</v>
      </c>
      <c r="I48" s="59">
        <f t="shared" ref="I48" si="15">SUMIFS(F47:F61, C47:C61,H48)</f>
        <v>0.18750000000000011</v>
      </c>
    </row>
    <row r="49" spans="1:9">
      <c r="A49" s="65"/>
      <c r="B49" s="43" t="s">
        <v>385</v>
      </c>
      <c r="C49" s="43" t="s">
        <v>386</v>
      </c>
      <c r="D49" s="59">
        <v>0.43402777777777773</v>
      </c>
      <c r="E49" s="59">
        <v>0.44444444444444442</v>
      </c>
      <c r="F49" s="59">
        <f t="shared" si="0"/>
        <v>1.0416666666666685E-2</v>
      </c>
      <c r="H49" s="60" t="s">
        <v>384</v>
      </c>
      <c r="I49" s="59">
        <f t="shared" ref="I49" si="16">SUMIFS(F47:F61, C47:C61,H49)</f>
        <v>3.819444444444442E-2</v>
      </c>
    </row>
    <row r="50" spans="1:9">
      <c r="A50" s="65"/>
      <c r="B50" s="43" t="s">
        <v>515</v>
      </c>
      <c r="C50" s="43" t="s">
        <v>382</v>
      </c>
      <c r="D50" s="59">
        <v>0.44444444444444442</v>
      </c>
      <c r="E50" s="59">
        <v>0.49305555555555558</v>
      </c>
      <c r="F50" s="59">
        <f t="shared" si="0"/>
        <v>4.861111111111116E-2</v>
      </c>
      <c r="H50" s="60" t="s">
        <v>387</v>
      </c>
      <c r="I50" s="59">
        <f t="shared" ref="I50" si="17">SUMIFS(F47:F61, C47:C61,H50)</f>
        <v>5.902777777777779E-2</v>
      </c>
    </row>
    <row r="51" spans="1:9">
      <c r="A51" s="65"/>
      <c r="B51" s="43" t="s">
        <v>516</v>
      </c>
      <c r="C51" s="43" t="s">
        <v>382</v>
      </c>
      <c r="D51" s="59">
        <v>0.49305555555555558</v>
      </c>
      <c r="E51" s="59">
        <v>0.54166666666666663</v>
      </c>
      <c r="F51" s="59">
        <f t="shared" si="0"/>
        <v>4.8611111111111049E-2</v>
      </c>
      <c r="H51" s="60" t="s">
        <v>379</v>
      </c>
      <c r="I51" s="59">
        <f t="shared" ref="I51" si="18">SUMIFS(F47:F61, C47:C61,H51)</f>
        <v>2.0833333333333259E-2</v>
      </c>
    </row>
    <row r="52" spans="1:9">
      <c r="A52" s="65"/>
      <c r="B52" s="43" t="s">
        <v>385</v>
      </c>
      <c r="C52" s="43" t="s">
        <v>382</v>
      </c>
      <c r="D52" s="59">
        <v>0.54166666666666663</v>
      </c>
      <c r="E52" s="59">
        <v>0.56597222222222221</v>
      </c>
      <c r="F52" s="59">
        <f t="shared" si="0"/>
        <v>2.430555555555558E-2</v>
      </c>
      <c r="H52" s="60" t="s">
        <v>390</v>
      </c>
      <c r="I52" s="59">
        <f t="shared" ref="I52" si="19">SUMIFS(F47:F61, C47:C61,H52)</f>
        <v>4.5833333333333393E-2</v>
      </c>
    </row>
    <row r="53" spans="1:9">
      <c r="A53" s="65"/>
      <c r="B53" s="43" t="s">
        <v>498</v>
      </c>
      <c r="C53" s="43" t="s">
        <v>390</v>
      </c>
      <c r="D53" s="59">
        <v>0.56597222222222221</v>
      </c>
      <c r="E53" s="59">
        <v>0.6118055555555556</v>
      </c>
      <c r="F53" s="59">
        <f t="shared" si="0"/>
        <v>4.5833333333333393E-2</v>
      </c>
      <c r="H53" s="60" t="s">
        <v>386</v>
      </c>
      <c r="I53" s="59">
        <f t="shared" ref="I53" si="20">SUMIFS(F47:F61, C47:C61,H53)</f>
        <v>2.4305555555555525E-2</v>
      </c>
    </row>
    <row r="54" spans="1:9">
      <c r="A54" s="65"/>
      <c r="B54" s="43" t="s">
        <v>499</v>
      </c>
      <c r="C54" s="43" t="s">
        <v>379</v>
      </c>
      <c r="D54" s="59">
        <v>0.61458333333333337</v>
      </c>
      <c r="E54" s="59">
        <v>0.63541666666666663</v>
      </c>
      <c r="F54" s="59">
        <f t="shared" si="0"/>
        <v>2.0833333333333259E-2</v>
      </c>
      <c r="H54" s="56" t="s">
        <v>394</v>
      </c>
      <c r="I54" s="57">
        <f t="shared" ref="I54" si="21">SUM(I48:I53)</f>
        <v>0.3756944444444445</v>
      </c>
    </row>
    <row r="55" spans="1:9">
      <c r="A55" s="65"/>
      <c r="B55" s="43" t="s">
        <v>517</v>
      </c>
      <c r="C55" s="43" t="s">
        <v>382</v>
      </c>
      <c r="D55" s="59">
        <v>0.63541666666666663</v>
      </c>
      <c r="E55" s="59">
        <v>0.66666666666666663</v>
      </c>
      <c r="F55" s="59">
        <f t="shared" si="0"/>
        <v>3.125E-2</v>
      </c>
      <c r="I55" s="61"/>
    </row>
    <row r="56" spans="1:9">
      <c r="A56" s="65"/>
      <c r="B56" s="43" t="s">
        <v>385</v>
      </c>
      <c r="C56" s="43" t="s">
        <v>386</v>
      </c>
      <c r="D56" s="59">
        <v>0.66666666666666663</v>
      </c>
      <c r="E56" s="59">
        <v>0.68055555555555547</v>
      </c>
      <c r="F56" s="59">
        <f t="shared" si="0"/>
        <v>1.388888888888884E-2</v>
      </c>
      <c r="I56" s="61"/>
    </row>
    <row r="57" spans="1:9">
      <c r="A57" s="65"/>
      <c r="B57" s="43" t="s">
        <v>518</v>
      </c>
      <c r="C57" s="43" t="s">
        <v>382</v>
      </c>
      <c r="D57" s="59">
        <v>0.68055555555555547</v>
      </c>
      <c r="E57" s="59">
        <v>0.71527777777777779</v>
      </c>
      <c r="F57" s="59">
        <f t="shared" si="0"/>
        <v>3.4722222222222321E-2</v>
      </c>
    </row>
    <row r="58" spans="1:9">
      <c r="A58" s="65"/>
      <c r="B58" s="43" t="s">
        <v>519</v>
      </c>
      <c r="C58" s="43" t="s">
        <v>387</v>
      </c>
      <c r="D58" s="59">
        <v>0.71527777777777779</v>
      </c>
      <c r="E58" s="59">
        <v>0.73611111111111116</v>
      </c>
      <c r="F58" s="59">
        <f t="shared" si="0"/>
        <v>2.083333333333337E-2</v>
      </c>
    </row>
    <row r="59" spans="1:9">
      <c r="A59" s="65"/>
      <c r="B59" s="43"/>
      <c r="C59" s="43" t="s">
        <v>384</v>
      </c>
      <c r="D59" s="59">
        <v>0</v>
      </c>
      <c r="E59" s="59">
        <v>0</v>
      </c>
      <c r="F59" s="59">
        <f t="shared" si="0"/>
        <v>0</v>
      </c>
    </row>
    <row r="60" spans="1:9">
      <c r="A60" s="65"/>
      <c r="B60" s="43" t="s">
        <v>520</v>
      </c>
      <c r="C60" s="43" t="s">
        <v>382</v>
      </c>
      <c r="D60" s="59">
        <v>0</v>
      </c>
      <c r="E60" s="59">
        <v>0</v>
      </c>
      <c r="F60" s="59">
        <f t="shared" si="0"/>
        <v>0</v>
      </c>
    </row>
    <row r="61" spans="1:9">
      <c r="A61" s="65"/>
      <c r="B61" s="43"/>
      <c r="C61" s="43"/>
      <c r="D61" s="59"/>
      <c r="E61" s="59"/>
      <c r="F61" s="59">
        <f t="shared" si="0"/>
        <v>0</v>
      </c>
    </row>
    <row r="62" spans="1:9">
      <c r="A62" s="65" t="s">
        <v>13</v>
      </c>
      <c r="B62" s="43" t="s">
        <v>521</v>
      </c>
      <c r="C62" s="43" t="s">
        <v>382</v>
      </c>
      <c r="D62" s="59">
        <v>0.36249999999999999</v>
      </c>
      <c r="E62" s="59">
        <v>0.39583333333333331</v>
      </c>
      <c r="F62" s="59">
        <f t="shared" si="0"/>
        <v>3.3333333333333326E-2</v>
      </c>
      <c r="H62" s="57" t="s">
        <v>380</v>
      </c>
      <c r="I62" s="57" t="s">
        <v>381</v>
      </c>
    </row>
    <row r="63" spans="1:9">
      <c r="A63" s="65"/>
      <c r="B63" s="43" t="s">
        <v>522</v>
      </c>
      <c r="C63" s="43" t="s">
        <v>384</v>
      </c>
      <c r="D63" s="59">
        <v>0.39583333333333331</v>
      </c>
      <c r="E63" s="59">
        <v>0.43472222222222223</v>
      </c>
      <c r="F63" s="59">
        <f t="shared" si="0"/>
        <v>3.8888888888888917E-2</v>
      </c>
      <c r="H63" s="60" t="s">
        <v>382</v>
      </c>
      <c r="I63" s="59">
        <f t="shared" ref="I63" si="22">SUMIFS(F62:F76, C62:C76,H63)</f>
        <v>0.16875000000000012</v>
      </c>
    </row>
    <row r="64" spans="1:9">
      <c r="A64" s="65"/>
      <c r="B64" s="43" t="s">
        <v>385</v>
      </c>
      <c r="C64" s="43" t="s">
        <v>384</v>
      </c>
      <c r="D64" s="59">
        <v>0.43958333333333338</v>
      </c>
      <c r="E64" s="59">
        <v>0.45833333333333331</v>
      </c>
      <c r="F64" s="59">
        <f t="shared" si="0"/>
        <v>1.8749999999999933E-2</v>
      </c>
      <c r="H64" s="60" t="s">
        <v>384</v>
      </c>
      <c r="I64" s="59">
        <f>SUMIFS(F62:F76, C62:C76,H64)</f>
        <v>0.12013888888888891</v>
      </c>
    </row>
    <row r="65" spans="1:9">
      <c r="A65" s="65"/>
      <c r="B65" s="43" t="s">
        <v>523</v>
      </c>
      <c r="C65" s="43" t="s">
        <v>384</v>
      </c>
      <c r="D65" s="59">
        <v>0.45833333333333331</v>
      </c>
      <c r="E65" s="59">
        <v>0.52083333333333337</v>
      </c>
      <c r="F65" s="59">
        <f t="shared" si="0"/>
        <v>6.2500000000000056E-2</v>
      </c>
      <c r="H65" s="60" t="s">
        <v>387</v>
      </c>
      <c r="I65" s="59">
        <f t="shared" ref="I65" si="23">SUMIFS(F62:F76, C62:C76,H65)</f>
        <v>6.2499999999999889E-2</v>
      </c>
    </row>
    <row r="66" spans="1:9">
      <c r="A66" s="65"/>
      <c r="B66" s="43" t="s">
        <v>441</v>
      </c>
      <c r="C66" s="43" t="s">
        <v>382</v>
      </c>
      <c r="D66" s="59">
        <v>0.48055555555555557</v>
      </c>
      <c r="E66" s="59">
        <v>0.55208333333333337</v>
      </c>
      <c r="F66" s="59">
        <f t="shared" si="0"/>
        <v>7.1527777777777801E-2</v>
      </c>
      <c r="H66" s="60" t="s">
        <v>379</v>
      </c>
      <c r="I66" s="59">
        <f t="shared" ref="I66" si="24">SUMIFS(F62:F76, C62:C76,H66)</f>
        <v>2.0833333333333259E-2</v>
      </c>
    </row>
    <row r="67" spans="1:9">
      <c r="A67" s="65"/>
      <c r="B67" s="43" t="s">
        <v>497</v>
      </c>
      <c r="C67" s="43" t="s">
        <v>386</v>
      </c>
      <c r="D67" s="59">
        <v>0.55208333333333337</v>
      </c>
      <c r="E67" s="59">
        <v>0.56944444444444442</v>
      </c>
      <c r="F67" s="59">
        <f t="shared" ref="F67:F130" si="25">E67-D67</f>
        <v>1.7361111111111049E-2</v>
      </c>
      <c r="H67" s="60" t="s">
        <v>390</v>
      </c>
      <c r="I67" s="59">
        <f t="shared" ref="I67" si="26">SUMIFS(F62:F76, C62:C76,H67)</f>
        <v>3.7500000000000089E-2</v>
      </c>
    </row>
    <row r="68" spans="1:9">
      <c r="A68" s="65"/>
      <c r="B68" s="43" t="s">
        <v>524</v>
      </c>
      <c r="C68" s="43" t="s">
        <v>390</v>
      </c>
      <c r="D68" s="59">
        <v>0.57430555555555551</v>
      </c>
      <c r="E68" s="59">
        <v>0.6118055555555556</v>
      </c>
      <c r="F68" s="59">
        <f t="shared" si="25"/>
        <v>3.7500000000000089E-2</v>
      </c>
      <c r="H68" s="60" t="s">
        <v>386</v>
      </c>
      <c r="I68" s="59">
        <f t="shared" ref="I68" si="27">SUMIFS(F62:F76, C62:C76,H68)</f>
        <v>3.472222222222221E-2</v>
      </c>
    </row>
    <row r="69" spans="1:9">
      <c r="A69" s="65"/>
      <c r="B69" s="43" t="s">
        <v>486</v>
      </c>
      <c r="C69" s="43" t="s">
        <v>379</v>
      </c>
      <c r="D69" s="59">
        <v>0.61458333333333337</v>
      </c>
      <c r="E69" s="59">
        <v>0.63541666666666663</v>
      </c>
      <c r="F69" s="59">
        <f t="shared" si="25"/>
        <v>2.0833333333333259E-2</v>
      </c>
      <c r="H69" s="56" t="s">
        <v>394</v>
      </c>
      <c r="I69" s="57">
        <f t="shared" ref="I69" si="28">SUM(I63:I68)</f>
        <v>0.44444444444444448</v>
      </c>
    </row>
    <row r="70" spans="1:9">
      <c r="A70" s="65"/>
      <c r="B70" s="43" t="s">
        <v>525</v>
      </c>
      <c r="C70" s="43" t="s">
        <v>387</v>
      </c>
      <c r="D70" s="59">
        <v>0.63888888888888895</v>
      </c>
      <c r="E70" s="59">
        <v>0.66666666666666663</v>
      </c>
      <c r="F70" s="59">
        <f t="shared" si="25"/>
        <v>2.7777777777777679E-2</v>
      </c>
      <c r="I70" s="61"/>
    </row>
    <row r="71" spans="1:9">
      <c r="A71" s="65"/>
      <c r="B71" s="43" t="s">
        <v>385</v>
      </c>
      <c r="C71" s="43" t="s">
        <v>386</v>
      </c>
      <c r="D71" s="59">
        <v>0.66666666666666663</v>
      </c>
      <c r="E71" s="59">
        <v>0.68402777777777779</v>
      </c>
      <c r="F71" s="59">
        <f t="shared" si="25"/>
        <v>1.736111111111116E-2</v>
      </c>
      <c r="I71" s="61"/>
    </row>
    <row r="72" spans="1:9">
      <c r="A72" s="65"/>
      <c r="B72" s="43" t="s">
        <v>526</v>
      </c>
      <c r="C72" s="43" t="s">
        <v>382</v>
      </c>
      <c r="D72" s="59">
        <v>0.68611111111111101</v>
      </c>
      <c r="E72" s="59">
        <v>0.75</v>
      </c>
      <c r="F72" s="59">
        <f t="shared" si="25"/>
        <v>6.3888888888888995E-2</v>
      </c>
    </row>
    <row r="73" spans="1:9">
      <c r="A73" s="65"/>
      <c r="B73" s="43" t="s">
        <v>527</v>
      </c>
      <c r="C73" s="43" t="s">
        <v>387</v>
      </c>
      <c r="D73" s="59">
        <v>0.79861111111111116</v>
      </c>
      <c r="E73" s="59">
        <v>0.83333333333333337</v>
      </c>
      <c r="F73" s="59">
        <f t="shared" si="25"/>
        <v>3.472222222222221E-2</v>
      </c>
    </row>
    <row r="74" spans="1:9">
      <c r="A74" s="65"/>
      <c r="B74" s="43"/>
      <c r="C74" s="43"/>
      <c r="D74" s="59"/>
      <c r="E74" s="59"/>
      <c r="F74" s="59">
        <f t="shared" si="25"/>
        <v>0</v>
      </c>
    </row>
    <row r="75" spans="1:9">
      <c r="A75" s="65"/>
      <c r="B75" s="43" t="s">
        <v>528</v>
      </c>
      <c r="C75" s="43"/>
      <c r="D75" s="59"/>
      <c r="E75" s="59"/>
      <c r="F75" s="59">
        <f t="shared" si="25"/>
        <v>0</v>
      </c>
    </row>
    <row r="76" spans="1:9">
      <c r="A76" s="65"/>
      <c r="B76" s="43"/>
      <c r="C76" s="43"/>
      <c r="D76" s="59"/>
      <c r="E76" s="59"/>
      <c r="F76" s="59">
        <f t="shared" si="25"/>
        <v>0</v>
      </c>
    </row>
    <row r="77" spans="1:9">
      <c r="A77" s="65" t="s">
        <v>14</v>
      </c>
      <c r="B77" s="43" t="s">
        <v>529</v>
      </c>
      <c r="C77" s="43" t="s">
        <v>382</v>
      </c>
      <c r="D77" s="59">
        <v>0.36458333333333331</v>
      </c>
      <c r="E77" s="59">
        <v>0.38541666666666669</v>
      </c>
      <c r="F77" s="59">
        <f t="shared" si="25"/>
        <v>2.083333333333337E-2</v>
      </c>
      <c r="H77" s="57" t="s">
        <v>380</v>
      </c>
      <c r="I77" s="57" t="s">
        <v>381</v>
      </c>
    </row>
    <row r="78" spans="1:9">
      <c r="A78" s="65"/>
      <c r="B78" s="43" t="s">
        <v>453</v>
      </c>
      <c r="C78" s="43" t="s">
        <v>384</v>
      </c>
      <c r="D78" s="59">
        <v>0.39583333333333331</v>
      </c>
      <c r="E78" s="59">
        <v>0.43472222222222223</v>
      </c>
      <c r="F78" s="59">
        <f t="shared" si="25"/>
        <v>3.8888888888888917E-2</v>
      </c>
      <c r="H78" s="60" t="s">
        <v>382</v>
      </c>
      <c r="I78" s="59">
        <f t="shared" ref="I78" si="29">SUMIFS(F77:F91, C77:C91,H78)</f>
        <v>0.29861111111111099</v>
      </c>
    </row>
    <row r="79" spans="1:9">
      <c r="A79" s="65"/>
      <c r="B79" s="43" t="s">
        <v>530</v>
      </c>
      <c r="C79" s="43" t="s">
        <v>382</v>
      </c>
      <c r="D79" s="59">
        <v>0.4375</v>
      </c>
      <c r="E79" s="59">
        <v>0.46875</v>
      </c>
      <c r="F79" s="59">
        <f t="shared" si="25"/>
        <v>3.125E-2</v>
      </c>
      <c r="H79" s="60" t="s">
        <v>384</v>
      </c>
      <c r="I79" s="59">
        <f t="shared" ref="I79" si="30">SUMIFS(F77:F91, C77:C91,H79)</f>
        <v>3.8888888888888917E-2</v>
      </c>
    </row>
    <row r="80" spans="1:9">
      <c r="A80" s="65"/>
      <c r="B80" s="43" t="s">
        <v>385</v>
      </c>
      <c r="C80" s="43" t="s">
        <v>386</v>
      </c>
      <c r="D80" s="59">
        <v>0.46875</v>
      </c>
      <c r="E80" s="59">
        <v>0.4826388888888889</v>
      </c>
      <c r="F80" s="59">
        <f>E80-D80</f>
        <v>1.3888888888888895E-2</v>
      </c>
      <c r="H80" s="60" t="s">
        <v>387</v>
      </c>
      <c r="I80" s="59">
        <f t="shared" ref="I80" si="31">SUMIFS(F77:F91, C77:C91,H80)</f>
        <v>7.638888888888884E-2</v>
      </c>
    </row>
    <row r="81" spans="1:9">
      <c r="A81" s="65"/>
      <c r="B81" s="43" t="s">
        <v>531</v>
      </c>
      <c r="C81" s="43" t="s">
        <v>382</v>
      </c>
      <c r="D81" s="59">
        <v>0.4826388888888889</v>
      </c>
      <c r="E81" s="59">
        <v>0.49305555555555558</v>
      </c>
      <c r="F81" s="59">
        <f>E81-D81</f>
        <v>1.0416666666666685E-2</v>
      </c>
      <c r="H81" s="60" t="s">
        <v>379</v>
      </c>
      <c r="I81" s="59">
        <f t="shared" ref="I81" si="32">SUMIFS(F77:F91, C77:C91,H81)</f>
        <v>2.0833333333333259E-2</v>
      </c>
    </row>
    <row r="82" spans="1:9">
      <c r="A82" s="65"/>
      <c r="B82" s="43" t="s">
        <v>532</v>
      </c>
      <c r="C82" s="43" t="s">
        <v>387</v>
      </c>
      <c r="D82" s="59">
        <v>0.49305555555555558</v>
      </c>
      <c r="E82" s="59">
        <v>0.50694444444444442</v>
      </c>
      <c r="F82" s="59">
        <f t="shared" si="25"/>
        <v>1.388888888888884E-2</v>
      </c>
      <c r="H82" s="60" t="s">
        <v>390</v>
      </c>
      <c r="I82" s="59">
        <f t="shared" ref="I82" si="33">SUMIFS(F77:F91, C77:C91,H82)</f>
        <v>1.3888888888888951E-2</v>
      </c>
    </row>
    <row r="83" spans="1:9">
      <c r="A83" s="65"/>
      <c r="B83" s="43" t="s">
        <v>533</v>
      </c>
      <c r="C83" s="43" t="s">
        <v>382</v>
      </c>
      <c r="D83" s="59">
        <v>0.50694444444444442</v>
      </c>
      <c r="E83" s="59">
        <v>0.52777777777777779</v>
      </c>
      <c r="F83" s="59">
        <f t="shared" si="25"/>
        <v>2.083333333333337E-2</v>
      </c>
      <c r="H83" s="60" t="s">
        <v>386</v>
      </c>
      <c r="I83" s="59">
        <f t="shared" ref="I83" si="34">SUMIFS(F77:F91, C77:C91,H83)</f>
        <v>4.5138888888888895E-2</v>
      </c>
    </row>
    <row r="84" spans="1:9">
      <c r="A84" s="65"/>
      <c r="B84" s="43" t="s">
        <v>534</v>
      </c>
      <c r="C84" s="43" t="s">
        <v>382</v>
      </c>
      <c r="D84" s="59">
        <v>0.52777777777777779</v>
      </c>
      <c r="E84" s="59">
        <v>0.54166666666666663</v>
      </c>
      <c r="F84" s="59">
        <f t="shared" si="25"/>
        <v>1.388888888888884E-2</v>
      </c>
      <c r="H84" s="56" t="s">
        <v>394</v>
      </c>
      <c r="I84" s="57">
        <f t="shared" ref="I84" si="35">SUM(I78:I83)</f>
        <v>0.49374999999999986</v>
      </c>
    </row>
    <row r="85" spans="1:9">
      <c r="A85" s="65"/>
      <c r="B85" s="43" t="s">
        <v>406</v>
      </c>
      <c r="C85" s="43" t="s">
        <v>386</v>
      </c>
      <c r="D85" s="59">
        <v>0.54166666666666663</v>
      </c>
      <c r="E85" s="59">
        <v>0.57291666666666663</v>
      </c>
      <c r="F85" s="59">
        <f t="shared" si="25"/>
        <v>3.125E-2</v>
      </c>
      <c r="I85" s="61"/>
    </row>
    <row r="86" spans="1:9">
      <c r="A86" s="65"/>
      <c r="B86" s="43" t="s">
        <v>416</v>
      </c>
      <c r="C86" s="43" t="s">
        <v>390</v>
      </c>
      <c r="D86" s="59">
        <v>0.59791666666666665</v>
      </c>
      <c r="E86" s="59">
        <v>0.6118055555555556</v>
      </c>
      <c r="F86" s="59">
        <f t="shared" si="25"/>
        <v>1.3888888888888951E-2</v>
      </c>
      <c r="I86" s="61"/>
    </row>
    <row r="87" spans="1:9">
      <c r="A87" s="65"/>
      <c r="B87" s="43" t="s">
        <v>486</v>
      </c>
      <c r="C87" s="43" t="s">
        <v>379</v>
      </c>
      <c r="D87" s="59">
        <v>0.61458333333333337</v>
      </c>
      <c r="E87" s="59">
        <v>0.63541666666666663</v>
      </c>
      <c r="F87" s="59">
        <f t="shared" si="25"/>
        <v>2.0833333333333259E-2</v>
      </c>
    </row>
    <row r="88" spans="1:9">
      <c r="A88" s="65"/>
      <c r="B88" s="43" t="s">
        <v>535</v>
      </c>
      <c r="C88" s="43" t="s">
        <v>387</v>
      </c>
      <c r="D88" s="59">
        <v>0.64583333333333337</v>
      </c>
      <c r="E88" s="59">
        <v>0.70833333333333337</v>
      </c>
      <c r="F88" s="59">
        <f t="shared" si="25"/>
        <v>6.25E-2</v>
      </c>
    </row>
    <row r="89" spans="1:9">
      <c r="A89" s="65"/>
      <c r="B89" s="43" t="s">
        <v>536</v>
      </c>
      <c r="C89" s="43" t="s">
        <v>382</v>
      </c>
      <c r="D89" s="59">
        <v>0.70833333333333337</v>
      </c>
      <c r="E89" s="59">
        <v>0.75</v>
      </c>
      <c r="F89" s="59">
        <f t="shared" si="25"/>
        <v>4.166666666666663E-2</v>
      </c>
    </row>
    <row r="90" spans="1:9">
      <c r="A90" s="65"/>
      <c r="B90" s="43" t="s">
        <v>537</v>
      </c>
      <c r="C90" s="43" t="s">
        <v>382</v>
      </c>
      <c r="D90" s="59">
        <v>0.83333333333333337</v>
      </c>
      <c r="E90" s="59">
        <v>0.99305555555555547</v>
      </c>
      <c r="F90" s="59">
        <f t="shared" si="25"/>
        <v>0.1597222222222221</v>
      </c>
    </row>
    <row r="91" spans="1:9">
      <c r="A91" s="65"/>
      <c r="B91" s="43" t="s">
        <v>538</v>
      </c>
      <c r="C91" s="43"/>
      <c r="D91" s="59"/>
      <c r="E91" s="59"/>
      <c r="F91" s="59">
        <f t="shared" si="25"/>
        <v>0</v>
      </c>
    </row>
    <row r="92" spans="1:9">
      <c r="A92" s="65" t="s">
        <v>15</v>
      </c>
      <c r="B92" s="43"/>
      <c r="C92" s="43" t="s">
        <v>382</v>
      </c>
      <c r="D92" s="59">
        <v>0.41666666666666669</v>
      </c>
      <c r="E92" s="59">
        <v>0.4236111111111111</v>
      </c>
      <c r="F92" s="59">
        <f t="shared" si="25"/>
        <v>6.9444444444444198E-3</v>
      </c>
      <c r="H92" s="57" t="s">
        <v>380</v>
      </c>
      <c r="I92" s="57" t="s">
        <v>381</v>
      </c>
    </row>
    <row r="93" spans="1:9">
      <c r="A93" s="65"/>
      <c r="B93" s="43"/>
      <c r="C93" s="43" t="s">
        <v>384</v>
      </c>
      <c r="D93" s="59">
        <v>0.42708333333333331</v>
      </c>
      <c r="E93" s="59">
        <v>0.45833333333333331</v>
      </c>
      <c r="F93" s="59">
        <f t="shared" si="25"/>
        <v>3.125E-2</v>
      </c>
      <c r="H93" s="60" t="s">
        <v>382</v>
      </c>
      <c r="I93" s="59">
        <f t="shared" ref="I93" si="36">SUMIFS(F92:F106, C92:C106,H93)</f>
        <v>0.22916666666666674</v>
      </c>
    </row>
    <row r="94" spans="1:9">
      <c r="A94" s="65"/>
      <c r="B94" s="43"/>
      <c r="C94" s="43" t="s">
        <v>382</v>
      </c>
      <c r="D94" s="59">
        <v>0.45833333333333331</v>
      </c>
      <c r="E94" s="59">
        <v>0.47222222222222227</v>
      </c>
      <c r="F94" s="59">
        <f t="shared" si="25"/>
        <v>1.3888888888888951E-2</v>
      </c>
      <c r="H94" s="60" t="s">
        <v>384</v>
      </c>
      <c r="I94" s="59">
        <f t="shared" ref="I94" si="37">SUMIFS(F92:F106, C92:C106,H94)</f>
        <v>7.2916666666666685E-2</v>
      </c>
    </row>
    <row r="95" spans="1:9">
      <c r="A95" s="65"/>
      <c r="B95" s="43"/>
      <c r="C95" s="43" t="s">
        <v>384</v>
      </c>
      <c r="D95" s="59">
        <v>0.47916666666666669</v>
      </c>
      <c r="E95" s="59">
        <v>0.52083333333333337</v>
      </c>
      <c r="F95" s="59">
        <f t="shared" si="25"/>
        <v>4.1666666666666685E-2</v>
      </c>
      <c r="H95" s="60" t="s">
        <v>387</v>
      </c>
      <c r="I95" s="59">
        <f t="shared" ref="I95" si="38">SUMIFS(F92:F106, C92:C106,H95)</f>
        <v>0</v>
      </c>
    </row>
    <row r="96" spans="1:9">
      <c r="A96" s="65"/>
      <c r="B96" s="43"/>
      <c r="C96" s="43" t="s">
        <v>386</v>
      </c>
      <c r="D96" s="59">
        <v>0.52083333333333337</v>
      </c>
      <c r="E96" s="59">
        <v>0.54166666666666663</v>
      </c>
      <c r="F96" s="59">
        <f t="shared" si="25"/>
        <v>2.0833333333333259E-2</v>
      </c>
      <c r="H96" s="60" t="s">
        <v>379</v>
      </c>
      <c r="I96" s="59">
        <f t="shared" ref="I96" si="39">SUMIFS(F92:F106, C92:C106,H96)</f>
        <v>0</v>
      </c>
    </row>
    <row r="97" spans="1:9">
      <c r="A97" s="65"/>
      <c r="B97" s="43"/>
      <c r="C97" s="43" t="s">
        <v>386</v>
      </c>
      <c r="D97" s="59">
        <v>0.47222222222222227</v>
      </c>
      <c r="E97" s="59">
        <v>0.47916666666666669</v>
      </c>
      <c r="F97" s="59">
        <f t="shared" si="25"/>
        <v>6.9444444444444198E-3</v>
      </c>
      <c r="H97" s="60" t="s">
        <v>390</v>
      </c>
      <c r="I97" s="59">
        <f t="shared" ref="I97" si="40">SUMIFS(F92:F106, C92:C106,H97)</f>
        <v>0</v>
      </c>
    </row>
    <row r="98" spans="1:9">
      <c r="A98" s="65"/>
      <c r="B98" s="43"/>
      <c r="C98" s="43" t="s">
        <v>386</v>
      </c>
      <c r="D98" s="59">
        <v>0.65625</v>
      </c>
      <c r="E98" s="59">
        <v>0.66666666666666663</v>
      </c>
      <c r="F98" s="59">
        <f t="shared" si="25"/>
        <v>1.041666666666663E-2</v>
      </c>
      <c r="H98" s="60" t="s">
        <v>386</v>
      </c>
      <c r="I98" s="59">
        <f t="shared" ref="I98" si="41">SUMIFS(F92:F106, C92:C106,H98)</f>
        <v>3.8194444444444309E-2</v>
      </c>
    </row>
    <row r="99" spans="1:9">
      <c r="A99" s="65"/>
      <c r="B99" s="43"/>
      <c r="C99" s="43" t="s">
        <v>382</v>
      </c>
      <c r="D99" s="59">
        <v>0.66666666666666663</v>
      </c>
      <c r="E99" s="59">
        <v>0.75</v>
      </c>
      <c r="F99" s="59">
        <f t="shared" si="25"/>
        <v>8.333333333333337E-2</v>
      </c>
      <c r="H99" s="56" t="s">
        <v>394</v>
      </c>
      <c r="I99" s="57">
        <f t="shared" ref="I99" si="42">SUM(I93:I98)</f>
        <v>0.34027777777777773</v>
      </c>
    </row>
    <row r="100" spans="1:9">
      <c r="A100" s="65"/>
      <c r="B100" s="43"/>
      <c r="C100" s="43" t="s">
        <v>382</v>
      </c>
      <c r="D100" s="59">
        <v>0.75</v>
      </c>
      <c r="E100" s="59">
        <v>0.875</v>
      </c>
      <c r="F100" s="59">
        <f t="shared" si="25"/>
        <v>0.125</v>
      </c>
      <c r="I100" s="61"/>
    </row>
    <row r="101" spans="1:9">
      <c r="A101" s="65"/>
      <c r="B101" s="43"/>
      <c r="C101" s="43"/>
      <c r="D101" s="59"/>
      <c r="E101" s="59"/>
      <c r="F101" s="59">
        <f t="shared" si="25"/>
        <v>0</v>
      </c>
      <c r="I101" s="61"/>
    </row>
    <row r="102" spans="1:9">
      <c r="A102" s="65"/>
      <c r="B102" s="43"/>
      <c r="C102" s="43"/>
      <c r="D102" s="59"/>
      <c r="E102" s="59"/>
      <c r="F102" s="59">
        <f t="shared" si="25"/>
        <v>0</v>
      </c>
    </row>
    <row r="103" spans="1:9">
      <c r="A103" s="65"/>
      <c r="B103" s="43"/>
      <c r="C103" s="43"/>
      <c r="D103" s="59"/>
      <c r="E103" s="59"/>
      <c r="F103" s="59">
        <f t="shared" si="25"/>
        <v>0</v>
      </c>
    </row>
    <row r="104" spans="1:9">
      <c r="A104" s="65"/>
      <c r="B104" s="43"/>
      <c r="C104" s="43"/>
      <c r="D104" s="59"/>
      <c r="E104" s="59"/>
      <c r="F104" s="59">
        <f t="shared" si="25"/>
        <v>0</v>
      </c>
    </row>
    <row r="105" spans="1:9">
      <c r="A105" s="65"/>
      <c r="B105" s="43" t="s">
        <v>539</v>
      </c>
      <c r="C105" s="43"/>
      <c r="D105" s="59"/>
      <c r="E105" s="59"/>
      <c r="F105" s="59">
        <f t="shared" si="25"/>
        <v>0</v>
      </c>
    </row>
    <row r="106" spans="1:9">
      <c r="A106" s="65"/>
      <c r="B106" s="43"/>
      <c r="C106" s="43"/>
      <c r="D106" s="59"/>
      <c r="E106" s="59"/>
      <c r="F106" s="59">
        <f t="shared" si="25"/>
        <v>0</v>
      </c>
    </row>
    <row r="107" spans="1:9">
      <c r="A107" s="65" t="s">
        <v>16</v>
      </c>
      <c r="B107" s="43" t="s">
        <v>540</v>
      </c>
      <c r="C107" s="43" t="s">
        <v>382</v>
      </c>
      <c r="D107" s="59">
        <v>0.35416666666666669</v>
      </c>
      <c r="E107" s="59">
        <v>0.3972222222222222</v>
      </c>
      <c r="F107" s="59">
        <f t="shared" si="25"/>
        <v>4.3055555555555514E-2</v>
      </c>
      <c r="H107" s="57" t="s">
        <v>380</v>
      </c>
      <c r="I107" s="57" t="s">
        <v>381</v>
      </c>
    </row>
    <row r="108" spans="1:9">
      <c r="A108" s="65"/>
      <c r="B108" s="43" t="s">
        <v>541</v>
      </c>
      <c r="C108" s="43" t="s">
        <v>384</v>
      </c>
      <c r="D108" s="59">
        <v>0.3972222222222222</v>
      </c>
      <c r="E108" s="59">
        <v>0.43472222222222223</v>
      </c>
      <c r="F108" s="59">
        <f t="shared" si="25"/>
        <v>3.7500000000000033E-2</v>
      </c>
      <c r="H108" s="60" t="s">
        <v>382</v>
      </c>
      <c r="I108" s="59">
        <f t="shared" ref="I108" si="43">SUMIFS(F107:F121, C107:C121,H108)</f>
        <v>0.26458333333333328</v>
      </c>
    </row>
    <row r="109" spans="1:9">
      <c r="A109" s="65"/>
      <c r="B109" s="43" t="s">
        <v>542</v>
      </c>
      <c r="C109" s="43" t="s">
        <v>382</v>
      </c>
      <c r="D109" s="59">
        <v>0.43472222222222223</v>
      </c>
      <c r="E109" s="59">
        <v>0.5</v>
      </c>
      <c r="F109" s="59">
        <f t="shared" si="25"/>
        <v>6.5277777777777768E-2</v>
      </c>
      <c r="H109" s="60" t="s">
        <v>384</v>
      </c>
      <c r="I109" s="59">
        <f t="shared" ref="I109" si="44">SUMIFS(F107:F121, C107:C121,H109)</f>
        <v>3.7500000000000033E-2</v>
      </c>
    </row>
    <row r="110" spans="1:9">
      <c r="A110" s="65"/>
      <c r="B110" s="43" t="s">
        <v>385</v>
      </c>
      <c r="C110" s="43" t="s">
        <v>386</v>
      </c>
      <c r="D110" s="59">
        <v>0.5</v>
      </c>
      <c r="E110" s="59">
        <v>0.50694444444444442</v>
      </c>
      <c r="F110" s="59">
        <f t="shared" si="25"/>
        <v>6.9444444444444198E-3</v>
      </c>
      <c r="H110" s="60" t="s">
        <v>387</v>
      </c>
      <c r="I110" s="59">
        <f t="shared" ref="I110" si="45">SUMIFS(F107:F121, C107:C121,H110)</f>
        <v>7.291666666666663E-2</v>
      </c>
    </row>
    <row r="111" spans="1:9">
      <c r="A111" s="65"/>
      <c r="B111" s="43" t="s">
        <v>543</v>
      </c>
      <c r="C111" s="43" t="s">
        <v>382</v>
      </c>
      <c r="D111" s="59">
        <v>0.50694444444444442</v>
      </c>
      <c r="E111" s="59">
        <v>0.51388888888888895</v>
      </c>
      <c r="F111" s="59">
        <f t="shared" si="25"/>
        <v>6.9444444444445308E-3</v>
      </c>
      <c r="H111" s="60" t="s">
        <v>379</v>
      </c>
      <c r="I111" s="59">
        <f t="shared" ref="I111" si="46">SUMIFS(F107:F121, C107:C121,H111)</f>
        <v>2.0833333333333259E-2</v>
      </c>
    </row>
    <row r="112" spans="1:9">
      <c r="A112" s="65"/>
      <c r="B112" s="43" t="s">
        <v>544</v>
      </c>
      <c r="C112" s="43" t="s">
        <v>382</v>
      </c>
      <c r="D112" s="59">
        <v>0.51388888888888895</v>
      </c>
      <c r="E112" s="59">
        <v>0.54513888888888895</v>
      </c>
      <c r="F112" s="59">
        <f t="shared" si="25"/>
        <v>3.125E-2</v>
      </c>
      <c r="H112" s="60" t="s">
        <v>390</v>
      </c>
      <c r="I112" s="59">
        <f t="shared" ref="I112" si="47">SUMIFS(F107:F121, C107:C121,H112)</f>
        <v>3.7500000000000089E-2</v>
      </c>
    </row>
    <row r="113" spans="1:9">
      <c r="A113" s="65"/>
      <c r="B113" s="43" t="s">
        <v>545</v>
      </c>
      <c r="C113" s="43" t="s">
        <v>386</v>
      </c>
      <c r="D113" s="59">
        <v>0.54513888888888895</v>
      </c>
      <c r="E113" s="59">
        <v>0.57430555555555551</v>
      </c>
      <c r="F113" s="59">
        <f t="shared" si="25"/>
        <v>2.9166666666666563E-2</v>
      </c>
      <c r="H113" s="60" t="s">
        <v>386</v>
      </c>
      <c r="I113" s="59">
        <f t="shared" ref="I113" si="48">SUMIFS(F107:F121, C107:C121,H113)</f>
        <v>4.3055555555555514E-2</v>
      </c>
    </row>
    <row r="114" spans="1:9">
      <c r="A114" s="65"/>
      <c r="B114" s="43" t="s">
        <v>546</v>
      </c>
      <c r="C114" s="43" t="s">
        <v>390</v>
      </c>
      <c r="D114" s="59">
        <v>0.57430555555555551</v>
      </c>
      <c r="E114" s="59">
        <v>0.6118055555555556</v>
      </c>
      <c r="F114" s="59">
        <f t="shared" si="25"/>
        <v>3.7500000000000089E-2</v>
      </c>
      <c r="H114" s="56" t="s">
        <v>394</v>
      </c>
      <c r="I114" s="57">
        <f t="shared" ref="I114" si="49">SUM(I108:I113)</f>
        <v>0.47638888888888881</v>
      </c>
    </row>
    <row r="115" spans="1:9">
      <c r="A115" s="65"/>
      <c r="B115" s="43" t="s">
        <v>547</v>
      </c>
      <c r="C115" s="43" t="s">
        <v>379</v>
      </c>
      <c r="D115" s="59">
        <v>0.61458333333333337</v>
      </c>
      <c r="E115" s="59">
        <v>0.63541666666666663</v>
      </c>
      <c r="F115" s="59">
        <f t="shared" si="25"/>
        <v>2.0833333333333259E-2</v>
      </c>
      <c r="I115" s="61"/>
    </row>
    <row r="116" spans="1:9">
      <c r="A116" s="65"/>
      <c r="B116" s="43" t="s">
        <v>548</v>
      </c>
      <c r="C116" s="43" t="s">
        <v>387</v>
      </c>
      <c r="D116" s="59">
        <v>0.63541666666666663</v>
      </c>
      <c r="E116" s="59">
        <v>0.66666666666666663</v>
      </c>
      <c r="F116" s="59">
        <f t="shared" si="25"/>
        <v>3.125E-2</v>
      </c>
      <c r="I116" s="61"/>
    </row>
    <row r="117" spans="1:9">
      <c r="A117" s="65"/>
      <c r="B117" s="43" t="s">
        <v>385</v>
      </c>
      <c r="C117" s="43" t="s">
        <v>386</v>
      </c>
      <c r="D117" s="59">
        <v>0.66666666666666663</v>
      </c>
      <c r="E117" s="59">
        <v>0.67361111111111116</v>
      </c>
      <c r="F117" s="59">
        <f t="shared" si="25"/>
        <v>6.9444444444445308E-3</v>
      </c>
    </row>
    <row r="118" spans="1:9">
      <c r="A118" s="65"/>
      <c r="B118" s="43" t="s">
        <v>549</v>
      </c>
      <c r="C118" s="43" t="s">
        <v>382</v>
      </c>
      <c r="D118" s="59">
        <v>0.67361111111111116</v>
      </c>
      <c r="E118" s="59">
        <v>0.70833333333333337</v>
      </c>
      <c r="F118" s="59">
        <f t="shared" si="25"/>
        <v>3.472222222222221E-2</v>
      </c>
    </row>
    <row r="119" spans="1:9">
      <c r="A119" s="65"/>
      <c r="B119" s="43" t="s">
        <v>550</v>
      </c>
      <c r="C119" s="43" t="s">
        <v>382</v>
      </c>
      <c r="D119" s="59">
        <v>0.70833333333333337</v>
      </c>
      <c r="E119" s="59">
        <v>0.75</v>
      </c>
      <c r="F119" s="59">
        <f t="shared" si="25"/>
        <v>4.166666666666663E-2</v>
      </c>
    </row>
    <row r="120" spans="1:9">
      <c r="A120" s="65"/>
      <c r="B120" s="43" t="s">
        <v>551</v>
      </c>
      <c r="C120" s="43" t="s">
        <v>382</v>
      </c>
      <c r="D120" s="59">
        <v>0.75</v>
      </c>
      <c r="E120" s="59">
        <v>0.79166666666666663</v>
      </c>
      <c r="F120" s="59">
        <f t="shared" si="25"/>
        <v>4.166666666666663E-2</v>
      </c>
    </row>
    <row r="121" spans="1:9">
      <c r="A121" s="65"/>
      <c r="B121" s="43" t="s">
        <v>552</v>
      </c>
      <c r="C121" s="43" t="s">
        <v>387</v>
      </c>
      <c r="D121" s="59">
        <v>0.875</v>
      </c>
      <c r="E121" s="59">
        <v>0.91666666666666663</v>
      </c>
      <c r="F121" s="59">
        <f t="shared" si="25"/>
        <v>4.166666666666663E-2</v>
      </c>
    </row>
    <row r="122" spans="1:9">
      <c r="A122" s="65" t="s">
        <v>17</v>
      </c>
      <c r="B122" s="43" t="s">
        <v>540</v>
      </c>
      <c r="C122" s="43" t="s">
        <v>382</v>
      </c>
      <c r="D122" s="59">
        <v>0.375</v>
      </c>
      <c r="E122" s="59">
        <v>0.3972222222222222</v>
      </c>
      <c r="F122" s="59">
        <f t="shared" si="25"/>
        <v>2.2222222222222199E-2</v>
      </c>
      <c r="H122" s="57" t="s">
        <v>380</v>
      </c>
      <c r="I122" s="57" t="s">
        <v>381</v>
      </c>
    </row>
    <row r="123" spans="1:9">
      <c r="A123" s="65"/>
      <c r="B123" s="43" t="s">
        <v>453</v>
      </c>
      <c r="C123" s="43" t="s">
        <v>384</v>
      </c>
      <c r="D123" s="59">
        <v>0.3972222222222222</v>
      </c>
      <c r="E123" s="59">
        <v>0.43472222222222223</v>
      </c>
      <c r="F123" s="59">
        <f t="shared" si="25"/>
        <v>3.7500000000000033E-2</v>
      </c>
      <c r="H123" s="60" t="s">
        <v>382</v>
      </c>
      <c r="I123" s="59">
        <f t="shared" ref="I123" si="50">SUMIFS(F122:F136, C122:C136,H123)</f>
        <v>0.29583333333333334</v>
      </c>
    </row>
    <row r="124" spans="1:9">
      <c r="A124" s="65"/>
      <c r="B124" s="43" t="s">
        <v>553</v>
      </c>
      <c r="C124" s="43" t="s">
        <v>382</v>
      </c>
      <c r="D124" s="59">
        <v>0.43472222222222223</v>
      </c>
      <c r="E124" s="59">
        <v>0.5</v>
      </c>
      <c r="F124" s="59">
        <f t="shared" si="25"/>
        <v>6.5277777777777768E-2</v>
      </c>
      <c r="H124" s="60" t="s">
        <v>384</v>
      </c>
      <c r="I124" s="59">
        <f t="shared" ref="I124" si="51">SUMIFS(F122:F136, C122:C136,H124)</f>
        <v>5.4861111111111194E-2</v>
      </c>
    </row>
    <row r="125" spans="1:9">
      <c r="A125" s="65"/>
      <c r="B125" s="43" t="s">
        <v>412</v>
      </c>
      <c r="C125" s="43" t="s">
        <v>386</v>
      </c>
      <c r="D125" s="59">
        <v>0.5</v>
      </c>
      <c r="E125" s="59">
        <v>0.50694444444444442</v>
      </c>
      <c r="F125" s="59">
        <f t="shared" si="25"/>
        <v>6.9444444444444198E-3</v>
      </c>
      <c r="H125" s="60" t="s">
        <v>387</v>
      </c>
      <c r="I125" s="59">
        <f t="shared" ref="I125" si="52">SUMIFS(F122:F136, C122:C136,H125)</f>
        <v>3.472222222222221E-2</v>
      </c>
    </row>
    <row r="126" spans="1:9">
      <c r="A126" s="65"/>
      <c r="B126" s="43" t="s">
        <v>543</v>
      </c>
      <c r="C126" s="43" t="s">
        <v>382</v>
      </c>
      <c r="D126" s="59">
        <v>0.50694444444444442</v>
      </c>
      <c r="E126" s="59">
        <v>0.51388888888888895</v>
      </c>
      <c r="F126" s="59">
        <f t="shared" si="25"/>
        <v>6.9444444444445308E-3</v>
      </c>
      <c r="H126" s="60" t="s">
        <v>379</v>
      </c>
      <c r="I126" s="59">
        <f t="shared" ref="I126" si="53">SUMIFS(F122:F136, C122:C136,H126)</f>
        <v>3.4722222222222099E-2</v>
      </c>
    </row>
    <row r="127" spans="1:9">
      <c r="A127" s="65"/>
      <c r="B127" s="43" t="s">
        <v>544</v>
      </c>
      <c r="C127" s="43" t="s">
        <v>382</v>
      </c>
      <c r="D127" s="59">
        <v>0.51388888888888895</v>
      </c>
      <c r="E127" s="59">
        <v>0.54513888888888895</v>
      </c>
      <c r="F127" s="59">
        <f t="shared" si="25"/>
        <v>3.125E-2</v>
      </c>
      <c r="H127" s="60" t="s">
        <v>390</v>
      </c>
      <c r="I127" s="59">
        <f t="shared" ref="I127" si="54">SUMIFS(F122:F136, C122:C136,H127)</f>
        <v>3.7500000000000089E-2</v>
      </c>
    </row>
    <row r="128" spans="1:9">
      <c r="A128" s="65"/>
      <c r="B128" s="43" t="s">
        <v>406</v>
      </c>
      <c r="C128" s="43" t="s">
        <v>386</v>
      </c>
      <c r="D128" s="59">
        <v>0.54513888888888895</v>
      </c>
      <c r="E128" s="59">
        <v>0.57430555555555551</v>
      </c>
      <c r="F128" s="59">
        <f t="shared" si="25"/>
        <v>2.9166666666666563E-2</v>
      </c>
      <c r="H128" s="60" t="s">
        <v>386</v>
      </c>
      <c r="I128" s="59">
        <f t="shared" ref="I128" si="55">SUMIFS(F122:F136, C122:C136,H128)</f>
        <v>1.0499999999999998</v>
      </c>
    </row>
    <row r="129" spans="1:9">
      <c r="A129" s="65"/>
      <c r="B129" s="43" t="s">
        <v>416</v>
      </c>
      <c r="C129" s="43" t="s">
        <v>390</v>
      </c>
      <c r="D129" s="59">
        <v>0.57430555555555551</v>
      </c>
      <c r="E129" s="59">
        <v>0.6118055555555556</v>
      </c>
      <c r="F129" s="59">
        <f t="shared" si="25"/>
        <v>3.7500000000000089E-2</v>
      </c>
      <c r="H129" s="56" t="s">
        <v>394</v>
      </c>
      <c r="I129" s="57">
        <f t="shared" ref="I129" si="56">SUM(I123:I128)</f>
        <v>1.5076388888888888</v>
      </c>
    </row>
    <row r="130" spans="1:9">
      <c r="A130" s="65"/>
      <c r="B130" s="43" t="s">
        <v>547</v>
      </c>
      <c r="C130" s="43" t="s">
        <v>379</v>
      </c>
      <c r="D130" s="59">
        <v>0.61458333333333337</v>
      </c>
      <c r="E130" s="59">
        <v>0.63541666666666663</v>
      </c>
      <c r="F130" s="59">
        <f t="shared" si="25"/>
        <v>2.0833333333333259E-2</v>
      </c>
      <c r="I130" s="61"/>
    </row>
    <row r="131" spans="1:9">
      <c r="A131" s="65"/>
      <c r="B131" s="43" t="s">
        <v>554</v>
      </c>
      <c r="C131" s="43" t="s">
        <v>384</v>
      </c>
      <c r="D131" s="59">
        <v>0.63541666666666663</v>
      </c>
      <c r="E131" s="59">
        <v>0.65277777777777779</v>
      </c>
      <c r="F131" s="59">
        <f t="shared" ref="F131:F194" si="57">E131-D131</f>
        <v>1.736111111111116E-2</v>
      </c>
      <c r="I131" s="61"/>
    </row>
    <row r="132" spans="1:9">
      <c r="A132" s="65"/>
      <c r="B132" s="43" t="s">
        <v>555</v>
      </c>
      <c r="C132" s="43" t="s">
        <v>379</v>
      </c>
      <c r="D132" s="59">
        <v>0.65277777777777779</v>
      </c>
      <c r="E132" s="59">
        <v>0.66666666666666663</v>
      </c>
      <c r="F132" s="59">
        <f t="shared" si="57"/>
        <v>1.388888888888884E-2</v>
      </c>
    </row>
    <row r="133" spans="1:9">
      <c r="A133" s="65"/>
      <c r="B133" s="43" t="s">
        <v>435</v>
      </c>
      <c r="C133" s="43" t="s">
        <v>386</v>
      </c>
      <c r="D133" s="59">
        <v>0.66666666666666663</v>
      </c>
      <c r="E133" s="59">
        <v>0.67361111111111116</v>
      </c>
      <c r="F133" s="59">
        <f t="shared" si="57"/>
        <v>6.9444444444445308E-3</v>
      </c>
    </row>
    <row r="134" spans="1:9">
      <c r="A134" s="65"/>
      <c r="B134" s="43" t="s">
        <v>556</v>
      </c>
      <c r="C134" s="43" t="s">
        <v>387</v>
      </c>
      <c r="D134" s="59">
        <v>0.67361111111111116</v>
      </c>
      <c r="E134" s="59">
        <v>0.70833333333333337</v>
      </c>
      <c r="F134" s="59">
        <f t="shared" si="57"/>
        <v>3.472222222222221E-2</v>
      </c>
    </row>
    <row r="135" spans="1:9">
      <c r="A135" s="65"/>
      <c r="B135" s="43" t="s">
        <v>385</v>
      </c>
      <c r="C135" s="43" t="s">
        <v>386</v>
      </c>
      <c r="D135" s="59">
        <v>0.70833333333333337</v>
      </c>
      <c r="E135" s="59">
        <v>1.7152777777777777</v>
      </c>
      <c r="F135" s="59">
        <f t="shared" si="57"/>
        <v>1.0069444444444442</v>
      </c>
    </row>
    <row r="136" spans="1:9">
      <c r="A136" s="65"/>
      <c r="B136" s="62" t="s">
        <v>557</v>
      </c>
      <c r="C136" s="43" t="s">
        <v>382</v>
      </c>
      <c r="D136" s="59">
        <v>0.71527777777777779</v>
      </c>
      <c r="E136" s="59">
        <v>0.88541666666666663</v>
      </c>
      <c r="F136" s="59">
        <f t="shared" si="57"/>
        <v>0.17013888888888884</v>
      </c>
    </row>
    <row r="137" spans="1:9">
      <c r="A137" s="65" t="s">
        <v>18</v>
      </c>
      <c r="B137" s="43" t="s">
        <v>558</v>
      </c>
      <c r="C137" s="43" t="s">
        <v>382</v>
      </c>
      <c r="D137" s="59">
        <v>0.35416666666666669</v>
      </c>
      <c r="E137" s="59">
        <v>0.39583333333333331</v>
      </c>
      <c r="F137" s="59">
        <f t="shared" si="57"/>
        <v>4.166666666666663E-2</v>
      </c>
      <c r="H137" s="57" t="s">
        <v>380</v>
      </c>
      <c r="I137" s="57" t="s">
        <v>381</v>
      </c>
    </row>
    <row r="138" spans="1:9">
      <c r="A138" s="65"/>
      <c r="B138" s="43" t="s">
        <v>559</v>
      </c>
      <c r="C138" s="43" t="s">
        <v>384</v>
      </c>
      <c r="D138" s="59">
        <v>0.3972222222222222</v>
      </c>
      <c r="E138" s="59">
        <v>0.43472222222222223</v>
      </c>
      <c r="F138" s="59">
        <f t="shared" si="57"/>
        <v>3.7500000000000033E-2</v>
      </c>
      <c r="H138" s="60" t="s">
        <v>382</v>
      </c>
      <c r="I138" s="59">
        <f t="shared" ref="I138" si="58">SUMIFS(F137:F151, C137:C151,H138)</f>
        <v>0.26780092592592603</v>
      </c>
    </row>
    <row r="139" spans="1:9">
      <c r="A139" s="65"/>
      <c r="B139" s="43" t="s">
        <v>385</v>
      </c>
      <c r="C139" s="43" t="s">
        <v>386</v>
      </c>
      <c r="D139" s="59">
        <v>0.4375</v>
      </c>
      <c r="E139" s="59">
        <v>0.44791666666666669</v>
      </c>
      <c r="F139" s="59">
        <f t="shared" si="57"/>
        <v>1.0416666666666685E-2</v>
      </c>
      <c r="H139" s="60" t="s">
        <v>384</v>
      </c>
      <c r="I139" s="59">
        <f t="shared" ref="I139" si="59">SUMIFS(F137:F151, C137:C151,H139)</f>
        <v>3.7500000000000033E-2</v>
      </c>
    </row>
    <row r="140" spans="1:9">
      <c r="A140" s="65"/>
      <c r="B140" s="43" t="s">
        <v>560</v>
      </c>
      <c r="C140" s="43" t="s">
        <v>382</v>
      </c>
      <c r="D140" s="59">
        <v>0.44791666666666669</v>
      </c>
      <c r="E140" s="59">
        <v>0.48958333333333331</v>
      </c>
      <c r="F140" s="59">
        <f t="shared" si="57"/>
        <v>4.166666666666663E-2</v>
      </c>
      <c r="H140" s="60" t="s">
        <v>387</v>
      </c>
      <c r="I140" s="59">
        <f t="shared" ref="I140" si="60">SUMIFS(F137:F151, C137:C151,H140)</f>
        <v>4.1689814814814596E-2</v>
      </c>
    </row>
    <row r="141" spans="1:9">
      <c r="A141" s="65"/>
      <c r="B141" s="43" t="s">
        <v>561</v>
      </c>
      <c r="C141" s="43" t="s">
        <v>382</v>
      </c>
      <c r="D141" s="59">
        <v>0.48958333333333331</v>
      </c>
      <c r="E141" s="59">
        <v>0.54166666666666663</v>
      </c>
      <c r="F141" s="59">
        <f t="shared" si="57"/>
        <v>5.2083333333333315E-2</v>
      </c>
      <c r="H141" s="60" t="s">
        <v>379</v>
      </c>
      <c r="I141" s="59">
        <f t="shared" ref="I141" si="61">SUMIFS(F137:F151, C137:C151,H141)</f>
        <v>2.0833333333333259E-2</v>
      </c>
    </row>
    <row r="142" spans="1:9">
      <c r="A142" s="65"/>
      <c r="B142" s="43" t="s">
        <v>393</v>
      </c>
      <c r="C142" s="43" t="s">
        <v>386</v>
      </c>
      <c r="D142" s="59">
        <v>0.54166666666666663</v>
      </c>
      <c r="E142" s="59">
        <v>0.56944444444444442</v>
      </c>
      <c r="F142" s="59">
        <f t="shared" si="57"/>
        <v>2.777777777777779E-2</v>
      </c>
      <c r="H142" s="60" t="s">
        <v>390</v>
      </c>
      <c r="I142" s="59">
        <f t="shared" ref="I142" si="62">SUMIFS(F137:F151, C137:C151,H142)</f>
        <v>3.7500000000000089E-2</v>
      </c>
    </row>
    <row r="143" spans="1:9">
      <c r="A143" s="65"/>
      <c r="B143" s="43" t="s">
        <v>390</v>
      </c>
      <c r="C143" s="43" t="s">
        <v>390</v>
      </c>
      <c r="D143" s="59">
        <v>0.57430555555555551</v>
      </c>
      <c r="E143" s="59">
        <v>0.6118055555555556</v>
      </c>
      <c r="F143" s="59">
        <f t="shared" si="57"/>
        <v>3.7500000000000089E-2</v>
      </c>
      <c r="H143" s="60" t="s">
        <v>386</v>
      </c>
      <c r="I143" s="59">
        <f t="shared" ref="I143" si="63">SUMIFS(F137:F151, C137:C151,H143)</f>
        <v>5.2083333333333315E-2</v>
      </c>
    </row>
    <row r="144" spans="1:9">
      <c r="A144" s="65"/>
      <c r="B144" s="43" t="s">
        <v>562</v>
      </c>
      <c r="C144" s="43" t="s">
        <v>379</v>
      </c>
      <c r="D144" s="59">
        <v>0.61458333333333337</v>
      </c>
      <c r="E144" s="59">
        <v>0.63541666666666663</v>
      </c>
      <c r="F144" s="59">
        <f t="shared" si="57"/>
        <v>2.0833333333333259E-2</v>
      </c>
      <c r="H144" s="56" t="s">
        <v>394</v>
      </c>
      <c r="I144" s="57">
        <f t="shared" ref="I144" si="64">SUM(I138:I143)</f>
        <v>0.45740740740740732</v>
      </c>
    </row>
    <row r="145" spans="1:9">
      <c r="A145" s="65"/>
      <c r="B145" s="43" t="s">
        <v>563</v>
      </c>
      <c r="C145" s="43" t="s">
        <v>387</v>
      </c>
      <c r="D145" s="59">
        <v>0.64583333333333337</v>
      </c>
      <c r="E145" s="59">
        <v>0.66666666666666663</v>
      </c>
      <c r="F145" s="59">
        <f t="shared" si="57"/>
        <v>2.0833333333333259E-2</v>
      </c>
      <c r="I145" s="61"/>
    </row>
    <row r="146" spans="1:9">
      <c r="A146" s="65"/>
      <c r="B146" s="43" t="s">
        <v>385</v>
      </c>
      <c r="C146" s="43" t="s">
        <v>386</v>
      </c>
      <c r="D146" s="59">
        <v>0.66666666666666663</v>
      </c>
      <c r="E146" s="59">
        <v>0.68055555555555547</v>
      </c>
      <c r="F146" s="59">
        <f t="shared" si="57"/>
        <v>1.388888888888884E-2</v>
      </c>
      <c r="I146" s="61"/>
    </row>
    <row r="147" spans="1:9">
      <c r="A147" s="65"/>
      <c r="B147" s="43" t="s">
        <v>564</v>
      </c>
      <c r="C147" s="43" t="s">
        <v>382</v>
      </c>
      <c r="D147" s="59">
        <v>0.68055555555555547</v>
      </c>
      <c r="E147" s="59">
        <v>0.70833333333333337</v>
      </c>
      <c r="F147" s="59">
        <f t="shared" si="57"/>
        <v>2.7777777777777901E-2</v>
      </c>
    </row>
    <row r="148" spans="1:9">
      <c r="A148" s="65"/>
      <c r="B148" s="43" t="s">
        <v>565</v>
      </c>
      <c r="C148" s="43" t="s">
        <v>382</v>
      </c>
      <c r="D148" s="59">
        <v>0.70833333333333337</v>
      </c>
      <c r="E148" s="59">
        <v>0.75</v>
      </c>
      <c r="F148" s="59">
        <f t="shared" si="57"/>
        <v>4.166666666666663E-2</v>
      </c>
    </row>
    <row r="149" spans="1:9">
      <c r="A149" s="65"/>
      <c r="B149" s="43" t="s">
        <v>566</v>
      </c>
      <c r="C149" s="43" t="s">
        <v>387</v>
      </c>
      <c r="D149" s="59">
        <v>0.89583333333333337</v>
      </c>
      <c r="E149" s="59">
        <v>0.91668981481481471</v>
      </c>
      <c r="F149" s="59">
        <f t="shared" si="57"/>
        <v>2.0856481481481337E-2</v>
      </c>
    </row>
    <row r="150" spans="1:9">
      <c r="A150" s="65"/>
      <c r="B150" s="43" t="s">
        <v>567</v>
      </c>
      <c r="C150" s="43" t="s">
        <v>382</v>
      </c>
      <c r="D150" s="59">
        <v>0.91810185185185178</v>
      </c>
      <c r="E150" s="59">
        <v>0.9810416666666667</v>
      </c>
      <c r="F150" s="59">
        <f t="shared" si="57"/>
        <v>6.2939814814814921E-2</v>
      </c>
    </row>
    <row r="151" spans="1:9">
      <c r="A151" s="65"/>
      <c r="B151" s="43" t="s">
        <v>568</v>
      </c>
      <c r="C151" s="43"/>
      <c r="D151" s="59"/>
      <c r="E151" s="59"/>
      <c r="F151" s="59">
        <f t="shared" si="57"/>
        <v>0</v>
      </c>
    </row>
    <row r="152" spans="1:9">
      <c r="A152" s="6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57"/>
        <v>3.472222222222221E-2</v>
      </c>
      <c r="H152" s="57" t="s">
        <v>380</v>
      </c>
      <c r="I152" s="57" t="s">
        <v>381</v>
      </c>
    </row>
    <row r="153" spans="1:9">
      <c r="A153" s="6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57"/>
        <v>3.125E-2</v>
      </c>
      <c r="H153" s="60" t="s">
        <v>382</v>
      </c>
      <c r="I153" s="59">
        <f t="shared" ref="I153" si="65">SUMIFS(F152:F166, C152:C166,H153)</f>
        <v>0.25694444444444453</v>
      </c>
    </row>
    <row r="154" spans="1:9">
      <c r="A154" s="6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57"/>
        <v>1.3888888888888951E-2</v>
      </c>
      <c r="H154" s="60" t="s">
        <v>384</v>
      </c>
      <c r="I154" s="59">
        <f t="shared" ref="I154" si="66">SUMIFS(F152:F166, C152:C166,H154)</f>
        <v>7.2916666666666685E-2</v>
      </c>
    </row>
    <row r="155" spans="1:9">
      <c r="A155" s="6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57"/>
        <v>4.1666666666666685E-2</v>
      </c>
      <c r="H155" s="60" t="s">
        <v>387</v>
      </c>
      <c r="I155" s="59">
        <f t="shared" ref="I155" si="67">SUMIFS(F152:F166, C152:C166,H155)</f>
        <v>0</v>
      </c>
    </row>
    <row r="156" spans="1:9">
      <c r="A156" s="6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57"/>
        <v>2.0833333333333259E-2</v>
      </c>
      <c r="H156" s="60" t="s">
        <v>379</v>
      </c>
      <c r="I156" s="59">
        <f t="shared" ref="I156" si="68">SUMIFS(F152:F166, C152:C166,H156)</f>
        <v>0</v>
      </c>
    </row>
    <row r="157" spans="1:9">
      <c r="A157" s="6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57"/>
        <v>6.9444444444444198E-3</v>
      </c>
      <c r="H157" s="60" t="s">
        <v>390</v>
      </c>
      <c r="I157" s="59">
        <f t="shared" ref="I157" si="69">SUMIFS(F152:F166, C152:C166,H157)</f>
        <v>0</v>
      </c>
    </row>
    <row r="158" spans="1:9">
      <c r="A158" s="6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57"/>
        <v>1.041666666666663E-2</v>
      </c>
      <c r="H158" s="60" t="s">
        <v>386</v>
      </c>
      <c r="I158" s="59">
        <f t="shared" ref="I158" si="70">SUMIFS(F152:F166, C152:C166,H158)</f>
        <v>3.8194444444444309E-2</v>
      </c>
    </row>
    <row r="159" spans="1:9">
      <c r="A159" s="6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57"/>
        <v>8.333333333333337E-2</v>
      </c>
      <c r="H159" s="56" t="s">
        <v>394</v>
      </c>
      <c r="I159" s="57">
        <f t="shared" ref="I159" si="71">SUM(I153:I158)</f>
        <v>0.36805555555555552</v>
      </c>
    </row>
    <row r="160" spans="1:9">
      <c r="A160" s="6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57"/>
        <v>0.125</v>
      </c>
      <c r="I160" s="61"/>
    </row>
    <row r="161" spans="1:9">
      <c r="A161" s="65"/>
      <c r="B161" s="43"/>
      <c r="C161" s="43"/>
      <c r="D161" s="59"/>
      <c r="E161" s="59"/>
      <c r="F161" s="59">
        <f t="shared" si="57"/>
        <v>0</v>
      </c>
      <c r="I161" s="61"/>
    </row>
    <row r="162" spans="1:9">
      <c r="A162" s="65"/>
      <c r="B162" s="43"/>
      <c r="C162" s="43"/>
      <c r="D162" s="59"/>
      <c r="E162" s="59"/>
      <c r="F162" s="59">
        <f t="shared" si="57"/>
        <v>0</v>
      </c>
    </row>
    <row r="163" spans="1:9">
      <c r="A163" s="65"/>
      <c r="B163" s="43"/>
      <c r="C163" s="43"/>
      <c r="D163" s="59"/>
      <c r="E163" s="59"/>
      <c r="F163" s="59">
        <f t="shared" si="57"/>
        <v>0</v>
      </c>
    </row>
    <row r="164" spans="1:9">
      <c r="A164" s="65"/>
      <c r="B164" s="43"/>
      <c r="C164" s="43"/>
      <c r="D164" s="59"/>
      <c r="E164" s="59"/>
      <c r="F164" s="59">
        <f t="shared" si="57"/>
        <v>0</v>
      </c>
    </row>
    <row r="165" spans="1:9">
      <c r="A165" s="65"/>
      <c r="B165" s="43"/>
      <c r="C165" s="43"/>
      <c r="D165" s="59"/>
      <c r="E165" s="59"/>
      <c r="F165" s="59">
        <f t="shared" si="57"/>
        <v>0</v>
      </c>
    </row>
    <row r="166" spans="1:9">
      <c r="A166" s="65"/>
      <c r="B166" s="43"/>
      <c r="C166" s="43"/>
      <c r="D166" s="59"/>
      <c r="E166" s="59"/>
      <c r="F166" s="59">
        <f t="shared" si="57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77" priority="12" operator="greaterThan">
      <formula>0.25</formula>
    </cfRule>
    <cfRule type="cellIs" dxfId="76" priority="13" operator="lessThan">
      <formula>0.25</formula>
    </cfRule>
  </conditionalFormatting>
  <conditionalFormatting sqref="I4 I19 I34 I49 I64 I79 I94 I109 I124 I139 I154">
    <cfRule type="cellIs" dxfId="75" priority="9" operator="lessThan">
      <formula>0.0416666666666667</formula>
    </cfRule>
    <cfRule type="cellIs" dxfId="74" priority="10" operator="greaterThan">
      <formula>0.0416666666666667</formula>
    </cfRule>
    <cfRule type="cellIs" dxfId="73" priority="11" operator="greaterThan">
      <formula>0.0416666666666667</formula>
    </cfRule>
  </conditionalFormatting>
  <conditionalFormatting sqref="I5 I20 I35 I50 I65 I80 I95 I110 I125 I140 I155">
    <cfRule type="cellIs" dxfId="72" priority="7" operator="lessThan">
      <formula>0.0833333333333333</formula>
    </cfRule>
    <cfRule type="cellIs" dxfId="71" priority="8" operator="greaterThan">
      <formula>0.0833333333333333</formula>
    </cfRule>
  </conditionalFormatting>
  <conditionalFormatting sqref="I6 I21 I36 I51 I66 I81 I96 I111 I126 I141 I156">
    <cfRule type="cellIs" dxfId="70" priority="5" operator="lessThan">
      <formula>0.0416666666666667</formula>
    </cfRule>
    <cfRule type="cellIs" dxfId="69" priority="6" operator="greaterThan">
      <formula>0.0416666666666667</formula>
    </cfRule>
  </conditionalFormatting>
  <conditionalFormatting sqref="I7 I22 I37 I52 I67 I82 I97 I112 I127 I142 I157">
    <cfRule type="cellIs" dxfId="68" priority="3" operator="lessThan">
      <formula>0.0416666666666667</formula>
    </cfRule>
    <cfRule type="cellIs" dxfId="67" priority="4" operator="greaterThan">
      <formula>0.0416666666666667</formula>
    </cfRule>
  </conditionalFormatting>
  <conditionalFormatting sqref="I8 I23 I38 I53 I68 I83 I98 I113 I128 I143 I158">
    <cfRule type="cellIs" dxfId="66" priority="1" operator="lessThan">
      <formula>0.0625</formula>
    </cfRule>
    <cfRule type="cellIs" dxfId="65" priority="2" operator="greaterThan">
      <formula>0.0625</formula>
    </cfRule>
  </conditionalFormatting>
  <dataValidations count="1">
    <dataValidation type="list" allowBlank="1" showInputMessage="1" showErrorMessage="1" sqref="C2:C166" xr:uid="{86D1CC8C-9E76-4CA9-A7DE-2A4609E97D01}">
      <formula1>$Q$1:$Q$7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4:H19"/>
  <sheetViews>
    <sheetView workbookViewId="0">
      <selection activeCell="I10" sqref="I10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18</v>
      </c>
      <c r="C10" s="5" t="s">
        <v>19</v>
      </c>
      <c r="D10" s="5" t="s">
        <v>20</v>
      </c>
      <c r="E10" s="5"/>
      <c r="F10" s="5">
        <v>6</v>
      </c>
      <c r="G10" s="5">
        <v>1</v>
      </c>
      <c r="H10" s="3"/>
    </row>
    <row r="11" spans="2:8" ht="45.75" customHeight="1">
      <c r="B11" s="2" t="s">
        <v>11</v>
      </c>
      <c r="C11" s="5" t="s">
        <v>19</v>
      </c>
      <c r="D11" s="5" t="s">
        <v>21</v>
      </c>
      <c r="E11" s="5"/>
      <c r="F11" s="5">
        <v>6</v>
      </c>
      <c r="G11" s="5">
        <v>1</v>
      </c>
      <c r="H11" s="8"/>
    </row>
    <row r="12" spans="2:8" ht="39" customHeight="1">
      <c r="B12" s="2" t="s">
        <v>13</v>
      </c>
      <c r="C12" s="5" t="s">
        <v>22</v>
      </c>
      <c r="D12" s="5" t="s">
        <v>20</v>
      </c>
      <c r="E12" s="5"/>
      <c r="F12" s="5">
        <v>6</v>
      </c>
      <c r="G12" s="5">
        <v>1</v>
      </c>
      <c r="H12" s="8"/>
    </row>
    <row r="13" spans="2:8" ht="33" customHeight="1">
      <c r="B13" s="2" t="s">
        <v>12</v>
      </c>
      <c r="C13" s="5" t="s">
        <v>22</v>
      </c>
      <c r="D13" s="5" t="s">
        <v>20</v>
      </c>
      <c r="E13" s="5"/>
      <c r="F13" s="5">
        <v>6</v>
      </c>
      <c r="G13" s="5">
        <v>1</v>
      </c>
      <c r="H13" s="4"/>
    </row>
    <row r="14" spans="2:8" ht="33" customHeight="1">
      <c r="B14" s="2" t="s">
        <v>16</v>
      </c>
      <c r="C14" s="5" t="s">
        <v>23</v>
      </c>
      <c r="D14" s="5" t="s">
        <v>20</v>
      </c>
      <c r="E14" s="5"/>
      <c r="F14" s="5">
        <v>6</v>
      </c>
      <c r="G14" s="5">
        <v>1</v>
      </c>
      <c r="H14" s="4"/>
    </row>
    <row r="15" spans="2:8" ht="35.25" customHeight="1">
      <c r="B15" s="2" t="s">
        <v>14</v>
      </c>
      <c r="C15" s="5" t="s">
        <v>23</v>
      </c>
      <c r="D15" s="5" t="s">
        <v>20</v>
      </c>
      <c r="E15" s="5"/>
      <c r="F15" s="5">
        <v>6</v>
      </c>
      <c r="G15" s="5">
        <v>1</v>
      </c>
      <c r="H15" s="4"/>
    </row>
    <row r="16" spans="2:8" ht="25.5">
      <c r="B16" s="2" t="s">
        <v>15</v>
      </c>
      <c r="C16" s="5" t="s">
        <v>24</v>
      </c>
      <c r="D16" s="5" t="s">
        <v>20</v>
      </c>
      <c r="E16" s="5" t="s">
        <v>24</v>
      </c>
      <c r="F16" s="5" t="s">
        <v>24</v>
      </c>
      <c r="G16" s="5" t="s">
        <v>24</v>
      </c>
      <c r="H16" s="4"/>
    </row>
    <row r="17" spans="2:8" ht="25.5">
      <c r="B17" s="2" t="s">
        <v>17</v>
      </c>
      <c r="C17" s="5" t="s">
        <v>24</v>
      </c>
      <c r="D17" s="5" t="s">
        <v>20</v>
      </c>
      <c r="E17" s="5" t="s">
        <v>24</v>
      </c>
      <c r="F17" s="5" t="s">
        <v>24</v>
      </c>
      <c r="G17" s="5" t="s">
        <v>24</v>
      </c>
      <c r="H17" s="4"/>
    </row>
    <row r="18" spans="2:8" ht="25.5">
      <c r="B18" s="2" t="s">
        <v>10</v>
      </c>
      <c r="C18" s="5" t="s">
        <v>24</v>
      </c>
      <c r="D18" s="5" t="s">
        <v>20</v>
      </c>
      <c r="E18" s="5" t="s">
        <v>24</v>
      </c>
      <c r="F18" s="5" t="s">
        <v>24</v>
      </c>
      <c r="G18" s="5" t="s">
        <v>24</v>
      </c>
      <c r="H18" s="4"/>
    </row>
    <row r="19" spans="2:8" ht="25.5">
      <c r="B19" s="2" t="s">
        <v>9</v>
      </c>
      <c r="C19" s="5" t="s">
        <v>23</v>
      </c>
      <c r="D19" s="5" t="s">
        <v>20</v>
      </c>
      <c r="E19" s="5"/>
      <c r="F19" s="5">
        <v>6</v>
      </c>
      <c r="G19" s="5">
        <v>1</v>
      </c>
      <c r="H19" s="4"/>
    </row>
  </sheetData>
  <pageMargins left="0.7" right="0.7" top="0.75" bottom="0.75" header="0.3" footer="0.3"/>
  <pageSetup paperSize="187" orientation="portrait" horizontalDpi="180" verticalDpi="18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316CD-C86D-408F-BDDD-0E4083B59C71}">
  <dimension ref="A1:Q166"/>
  <sheetViews>
    <sheetView topLeftCell="A32" workbookViewId="0">
      <selection activeCell="B60" sqref="B6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65" t="s">
        <v>9</v>
      </c>
      <c r="B2" s="43" t="s">
        <v>569</v>
      </c>
      <c r="C2" s="43" t="s">
        <v>382</v>
      </c>
      <c r="D2" s="59">
        <v>0.35416666666666669</v>
      </c>
      <c r="E2" s="59">
        <v>0.38541666666666669</v>
      </c>
      <c r="F2" s="59">
        <f>E2-D2</f>
        <v>3.125E-2</v>
      </c>
      <c r="H2" s="57" t="s">
        <v>380</v>
      </c>
      <c r="I2" s="57" t="s">
        <v>381</v>
      </c>
      <c r="Q2" t="s">
        <v>382</v>
      </c>
    </row>
    <row r="3" spans="1:17">
      <c r="A3" s="65"/>
      <c r="B3" s="43" t="s">
        <v>570</v>
      </c>
      <c r="C3" s="43" t="s">
        <v>382</v>
      </c>
      <c r="D3" s="59">
        <v>0.38541666666666669</v>
      </c>
      <c r="E3" s="59">
        <v>0.4236111111111111</v>
      </c>
      <c r="F3" s="59">
        <f>E3-D3</f>
        <v>3.819444444444442E-2</v>
      </c>
      <c r="H3" s="60" t="s">
        <v>382</v>
      </c>
      <c r="I3" s="59">
        <f>SUMIFS(F2:F16, C2:C16,H3)</f>
        <v>0.25</v>
      </c>
      <c r="Q3" t="s">
        <v>384</v>
      </c>
    </row>
    <row r="4" spans="1:17">
      <c r="A4" s="65"/>
      <c r="B4" s="43" t="s">
        <v>571</v>
      </c>
      <c r="C4" s="43" t="s">
        <v>384</v>
      </c>
      <c r="D4" s="59">
        <v>0.4236111111111111</v>
      </c>
      <c r="E4" s="59">
        <v>0.45833333333333331</v>
      </c>
      <c r="F4" s="59">
        <f>E4-D4</f>
        <v>3.472222222222221E-2</v>
      </c>
      <c r="H4" s="60" t="s">
        <v>384</v>
      </c>
      <c r="I4" s="59">
        <f>SUMIFS(F2:F16, C2:C16,H4)</f>
        <v>3.472222222222221E-2</v>
      </c>
      <c r="Q4" t="s">
        <v>387</v>
      </c>
    </row>
    <row r="5" spans="1:17">
      <c r="A5" s="65"/>
      <c r="B5" s="43" t="s">
        <v>385</v>
      </c>
      <c r="C5" s="43" t="s">
        <v>386</v>
      </c>
      <c r="D5" s="59">
        <v>0.45833333333333331</v>
      </c>
      <c r="E5" s="59">
        <v>0.46875</v>
      </c>
      <c r="F5" s="59">
        <f>E5-D5</f>
        <v>1.0416666666666685E-2</v>
      </c>
      <c r="H5" s="60" t="s">
        <v>387</v>
      </c>
      <c r="I5" s="59">
        <f>SUMIFS(F2:F16, C2:C16,H5)</f>
        <v>9.375E-2</v>
      </c>
      <c r="Q5" t="s">
        <v>379</v>
      </c>
    </row>
    <row r="6" spans="1:17">
      <c r="A6" s="65"/>
      <c r="B6" s="43" t="s">
        <v>572</v>
      </c>
      <c r="C6" s="43" t="s">
        <v>382</v>
      </c>
      <c r="D6" s="59">
        <v>0.46875</v>
      </c>
      <c r="E6" s="59">
        <v>0.52083333333333337</v>
      </c>
      <c r="F6" s="59">
        <f>E6-D6</f>
        <v>5.208333333333337E-2</v>
      </c>
      <c r="H6" s="60" t="s">
        <v>379</v>
      </c>
      <c r="I6" s="59">
        <f>SUMIFS(F2:F16, C2:C16,H6)</f>
        <v>2.9861111111111116E-2</v>
      </c>
      <c r="Q6" t="s">
        <v>390</v>
      </c>
    </row>
    <row r="7" spans="1:17">
      <c r="A7" s="65"/>
      <c r="B7" s="43" t="s">
        <v>573</v>
      </c>
      <c r="C7" s="43" t="s">
        <v>382</v>
      </c>
      <c r="D7" s="59">
        <v>0.52083333333333337</v>
      </c>
      <c r="E7" s="59">
        <v>0.55208333333333337</v>
      </c>
      <c r="F7" s="59">
        <f>E7-D7</f>
        <v>3.125E-2</v>
      </c>
      <c r="H7" s="60" t="s">
        <v>390</v>
      </c>
      <c r="I7" s="59">
        <f>SUMIFS(F2:F16, C2:C16,H7)</f>
        <v>4.9305555555555602E-2</v>
      </c>
      <c r="Q7" t="s">
        <v>386</v>
      </c>
    </row>
    <row r="8" spans="1:17">
      <c r="A8" s="65"/>
      <c r="B8" s="43" t="s">
        <v>393</v>
      </c>
      <c r="C8" s="43" t="s">
        <v>386</v>
      </c>
      <c r="D8" s="59">
        <v>0.55208333333333337</v>
      </c>
      <c r="E8" s="59">
        <v>0.57291666666666663</v>
      </c>
      <c r="F8" s="59">
        <f>E8-D8</f>
        <v>2.0833333333333259E-2</v>
      </c>
      <c r="H8" s="60" t="s">
        <v>386</v>
      </c>
      <c r="I8" s="59">
        <f>SUMIFS(F2:F16, C2:C16,H8)</f>
        <v>4.1666666666666574E-2</v>
      </c>
    </row>
    <row r="9" spans="1:17">
      <c r="A9" s="65"/>
      <c r="B9" s="43" t="s">
        <v>574</v>
      </c>
      <c r="C9" s="43" t="s">
        <v>382</v>
      </c>
      <c r="D9" s="59">
        <v>0.57291666666666663</v>
      </c>
      <c r="E9" s="59">
        <v>0.59722222222222221</v>
      </c>
      <c r="F9" s="59">
        <f>E9-D9</f>
        <v>2.430555555555558E-2</v>
      </c>
      <c r="H9" s="56" t="s">
        <v>394</v>
      </c>
      <c r="I9" s="57">
        <f>SUM(I3:I8)</f>
        <v>0.4993055555555555</v>
      </c>
    </row>
    <row r="10" spans="1:17">
      <c r="A10" s="65"/>
      <c r="B10" s="43" t="s">
        <v>416</v>
      </c>
      <c r="C10" s="43" t="s">
        <v>390</v>
      </c>
      <c r="D10" s="59">
        <v>0.59791666666666665</v>
      </c>
      <c r="E10" s="59">
        <v>0.64722222222222225</v>
      </c>
      <c r="F10" s="59">
        <f>E10-D10</f>
        <v>4.9305555555555602E-2</v>
      </c>
      <c r="I10" s="61"/>
    </row>
    <row r="11" spans="1:17">
      <c r="A11" s="65"/>
      <c r="B11" s="43" t="s">
        <v>575</v>
      </c>
      <c r="C11" s="43" t="s">
        <v>379</v>
      </c>
      <c r="D11" s="59">
        <v>0.64722222222222225</v>
      </c>
      <c r="E11" s="59">
        <v>0.67708333333333337</v>
      </c>
      <c r="F11" s="59">
        <f>E11-D11</f>
        <v>2.9861111111111116E-2</v>
      </c>
      <c r="I11" s="61"/>
    </row>
    <row r="12" spans="1:17">
      <c r="A12" s="65"/>
      <c r="B12" s="43" t="s">
        <v>576</v>
      </c>
      <c r="C12" s="43" t="s">
        <v>382</v>
      </c>
      <c r="D12" s="59">
        <v>0.67708333333333337</v>
      </c>
      <c r="E12" s="59">
        <v>0.6875</v>
      </c>
      <c r="F12" s="59">
        <f>E12-D12</f>
        <v>1.041666666666663E-2</v>
      </c>
    </row>
    <row r="13" spans="1:17">
      <c r="A13" s="65"/>
      <c r="B13" s="43" t="s">
        <v>385</v>
      </c>
      <c r="C13" s="43" t="s">
        <v>386</v>
      </c>
      <c r="D13" s="59">
        <v>0.6875</v>
      </c>
      <c r="E13" s="59">
        <v>0.69791666666666663</v>
      </c>
      <c r="F13" s="59">
        <f>E13-D13</f>
        <v>1.041666666666663E-2</v>
      </c>
    </row>
    <row r="14" spans="1:17">
      <c r="A14" s="65"/>
      <c r="B14" s="43" t="s">
        <v>577</v>
      </c>
      <c r="C14" s="43" t="s">
        <v>382</v>
      </c>
      <c r="D14" s="59">
        <v>0.69791666666666663</v>
      </c>
      <c r="E14" s="59">
        <v>0.76041666666666663</v>
      </c>
      <c r="F14" s="59">
        <f>E14-D14</f>
        <v>6.25E-2</v>
      </c>
    </row>
    <row r="15" spans="1:17">
      <c r="A15" s="65"/>
      <c r="B15" s="43" t="s">
        <v>578</v>
      </c>
      <c r="C15" s="43" t="s">
        <v>387</v>
      </c>
      <c r="D15" s="59">
        <v>0.82291666666666663</v>
      </c>
      <c r="E15" s="59">
        <v>0.91666666666666663</v>
      </c>
      <c r="F15" s="59">
        <f>E15-D15</f>
        <v>9.375E-2</v>
      </c>
    </row>
    <row r="16" spans="1:17">
      <c r="A16" s="65"/>
      <c r="B16" s="43"/>
      <c r="C16" s="43"/>
      <c r="D16" s="59"/>
      <c r="E16" s="59"/>
      <c r="F16" s="59">
        <f>E16-D16</f>
        <v>0</v>
      </c>
    </row>
    <row r="17" spans="1:9">
      <c r="A17" s="65" t="s">
        <v>10</v>
      </c>
      <c r="B17" s="43" t="s">
        <v>493</v>
      </c>
      <c r="C17" s="43" t="s">
        <v>382</v>
      </c>
      <c r="D17" s="59">
        <v>0.375</v>
      </c>
      <c r="E17" s="59">
        <v>0.40625</v>
      </c>
      <c r="F17" s="59">
        <f>E17-D17</f>
        <v>3.125E-2</v>
      </c>
      <c r="H17" s="57" t="s">
        <v>380</v>
      </c>
      <c r="I17" s="57" t="s">
        <v>381</v>
      </c>
    </row>
    <row r="18" spans="1:9">
      <c r="A18" s="65"/>
      <c r="B18" s="43" t="s">
        <v>579</v>
      </c>
      <c r="C18" s="43" t="s">
        <v>384</v>
      </c>
      <c r="D18" s="59">
        <v>0.40625</v>
      </c>
      <c r="E18" s="59">
        <v>0.41666666666666669</v>
      </c>
      <c r="F18" s="59">
        <f>E18-D18</f>
        <v>1.0416666666666685E-2</v>
      </c>
      <c r="H18" s="60" t="s">
        <v>382</v>
      </c>
      <c r="I18" s="59">
        <f>SUMIFS(F17:F31, C17:C31,H18)</f>
        <v>0.1388888888888889</v>
      </c>
    </row>
    <row r="19" spans="1:9">
      <c r="A19" s="65"/>
      <c r="B19" s="43" t="s">
        <v>571</v>
      </c>
      <c r="C19" s="43" t="s">
        <v>384</v>
      </c>
      <c r="D19" s="59">
        <v>0.4236111111111111</v>
      </c>
      <c r="E19" s="59">
        <v>0.45833333333333331</v>
      </c>
      <c r="F19" s="59">
        <f>E19-D19</f>
        <v>3.472222222222221E-2</v>
      </c>
      <c r="H19" s="60" t="s">
        <v>384</v>
      </c>
      <c r="I19" s="59">
        <f>SUMIFS(F17:F31, C17:C31,H19)</f>
        <v>4.5138888888888895E-2</v>
      </c>
    </row>
    <row r="20" spans="1:9">
      <c r="A20" s="65"/>
      <c r="B20" s="43" t="s">
        <v>502</v>
      </c>
      <c r="C20" s="43" t="s">
        <v>386</v>
      </c>
      <c r="D20" s="59">
        <v>0.45833333333333331</v>
      </c>
      <c r="E20" s="59">
        <v>0.47222222222222227</v>
      </c>
      <c r="F20" s="59">
        <f>E20-D20</f>
        <v>1.3888888888888951E-2</v>
      </c>
      <c r="H20" s="60" t="s">
        <v>387</v>
      </c>
      <c r="I20" s="59">
        <f>SUMIFS(F17:F31, C17:C31,H20)</f>
        <v>6.9444444444444309E-2</v>
      </c>
    </row>
    <row r="21" spans="1:9">
      <c r="A21" s="65"/>
      <c r="B21" s="43" t="s">
        <v>573</v>
      </c>
      <c r="C21" s="43" t="s">
        <v>382</v>
      </c>
      <c r="D21" s="59">
        <v>0.47222222222222227</v>
      </c>
      <c r="E21" s="59">
        <v>0.50694444444444442</v>
      </c>
      <c r="F21" s="59">
        <f>E21-D21</f>
        <v>3.4722222222222154E-2</v>
      </c>
      <c r="H21" s="60" t="s">
        <v>379</v>
      </c>
      <c r="I21" s="59">
        <f>SUMIFS(F17:F31, C17:C31,H21)</f>
        <v>2.430555555555558E-2</v>
      </c>
    </row>
    <row r="22" spans="1:9">
      <c r="A22" s="65"/>
      <c r="B22" s="43" t="s">
        <v>580</v>
      </c>
      <c r="C22" s="43" t="s">
        <v>387</v>
      </c>
      <c r="D22" s="59">
        <v>0.50694444444444442</v>
      </c>
      <c r="E22" s="59">
        <v>0.54166666666666663</v>
      </c>
      <c r="F22" s="59">
        <f>E22-D22</f>
        <v>3.472222222222221E-2</v>
      </c>
      <c r="H22" s="60" t="s">
        <v>390</v>
      </c>
      <c r="I22" s="59">
        <f>SUMIFS(F17:F31, C17:C31,H22)</f>
        <v>4.9305555555555602E-2</v>
      </c>
    </row>
    <row r="23" spans="1:9">
      <c r="A23" s="65"/>
      <c r="B23" s="43" t="s">
        <v>393</v>
      </c>
      <c r="C23" s="43" t="s">
        <v>386</v>
      </c>
      <c r="D23" s="59">
        <v>0.54166666666666663</v>
      </c>
      <c r="E23" s="59">
        <v>0.58333333333333337</v>
      </c>
      <c r="F23" s="59">
        <f>E23-D23</f>
        <v>4.1666666666666741E-2</v>
      </c>
      <c r="H23" s="60" t="s">
        <v>386</v>
      </c>
      <c r="I23" s="59">
        <f>SUMIFS(F17:F31, C17:C31,H23)</f>
        <v>6.2500000000000111E-2</v>
      </c>
    </row>
    <row r="24" spans="1:9">
      <c r="A24" s="65"/>
      <c r="B24" s="43" t="s">
        <v>581</v>
      </c>
      <c r="C24" s="43" t="s">
        <v>390</v>
      </c>
      <c r="D24" s="59">
        <v>0.59791666666666665</v>
      </c>
      <c r="E24" s="59">
        <v>0.64722222222222225</v>
      </c>
      <c r="F24" s="59">
        <f>E24-D24</f>
        <v>4.9305555555555602E-2</v>
      </c>
      <c r="H24" s="56" t="s">
        <v>394</v>
      </c>
      <c r="I24" s="57">
        <f>SUM(I18:I23)</f>
        <v>0.38958333333333339</v>
      </c>
    </row>
    <row r="25" spans="1:9">
      <c r="A25" s="65"/>
      <c r="B25" s="43" t="s">
        <v>401</v>
      </c>
      <c r="C25" s="43" t="s">
        <v>379</v>
      </c>
      <c r="D25" s="59">
        <v>0.65277777777777779</v>
      </c>
      <c r="E25" s="59">
        <v>0.67708333333333337</v>
      </c>
      <c r="F25" s="59">
        <f>E25-D25</f>
        <v>2.430555555555558E-2</v>
      </c>
      <c r="I25" s="61"/>
    </row>
    <row r="26" spans="1:9">
      <c r="A26" s="65"/>
      <c r="B26" s="43" t="s">
        <v>582</v>
      </c>
      <c r="C26" s="43" t="s">
        <v>382</v>
      </c>
      <c r="D26" s="59">
        <v>0.67708333333333337</v>
      </c>
      <c r="E26" s="59">
        <v>0.71527777777777779</v>
      </c>
      <c r="F26" s="59">
        <f>E26-D26</f>
        <v>3.819444444444442E-2</v>
      </c>
      <c r="I26" s="61"/>
    </row>
    <row r="27" spans="1:9">
      <c r="A27" s="65"/>
      <c r="B27" s="43" t="s">
        <v>502</v>
      </c>
      <c r="C27" s="43" t="s">
        <v>386</v>
      </c>
      <c r="D27" s="59">
        <v>0.71527777777777779</v>
      </c>
      <c r="E27" s="59">
        <v>0.72222222222222221</v>
      </c>
      <c r="F27" s="59">
        <f>E27-D27</f>
        <v>6.9444444444444198E-3</v>
      </c>
    </row>
    <row r="28" spans="1:9">
      <c r="A28" s="65"/>
      <c r="B28" s="43" t="s">
        <v>583</v>
      </c>
      <c r="C28" s="43" t="s">
        <v>382</v>
      </c>
      <c r="D28" s="63">
        <v>0.72222222222222221</v>
      </c>
      <c r="E28" s="63">
        <v>0.75694444444444453</v>
      </c>
      <c r="F28" s="59">
        <f>E28-D28</f>
        <v>3.4722222222222321E-2</v>
      </c>
    </row>
    <row r="29" spans="1:9">
      <c r="A29" s="65"/>
      <c r="B29" s="43" t="s">
        <v>584</v>
      </c>
      <c r="C29" s="43" t="s">
        <v>387</v>
      </c>
      <c r="D29" s="59">
        <v>0.75694444444444453</v>
      </c>
      <c r="E29" s="59">
        <v>0.79166666666666663</v>
      </c>
      <c r="F29" s="59">
        <f>E29-D29</f>
        <v>3.4722222222222099E-2</v>
      </c>
    </row>
    <row r="30" spans="1:9">
      <c r="A30" s="65"/>
      <c r="B30" s="43"/>
      <c r="C30" s="43"/>
      <c r="D30" s="59"/>
      <c r="E30" s="59"/>
      <c r="F30" s="59">
        <f>E30-D30</f>
        <v>0</v>
      </c>
    </row>
    <row r="31" spans="1:9">
      <c r="A31" s="65"/>
      <c r="B31" s="43"/>
      <c r="C31" s="43"/>
      <c r="D31" s="59"/>
      <c r="E31" s="59"/>
      <c r="F31" s="59">
        <f>E31-D31</f>
        <v>0</v>
      </c>
    </row>
    <row r="32" spans="1:9">
      <c r="A32" s="65" t="s">
        <v>11</v>
      </c>
      <c r="B32" t="s">
        <v>585</v>
      </c>
      <c r="C32" s="43" t="s">
        <v>387</v>
      </c>
      <c r="D32" s="59">
        <v>0.28611111111111115</v>
      </c>
      <c r="E32" s="59">
        <v>0.32500000000000001</v>
      </c>
      <c r="F32" s="59">
        <f>E32-D32</f>
        <v>3.8888888888888862E-2</v>
      </c>
      <c r="H32" s="57" t="s">
        <v>380</v>
      </c>
      <c r="I32" s="57" t="s">
        <v>381</v>
      </c>
    </row>
    <row r="33" spans="1:9">
      <c r="A33" s="65"/>
      <c r="B33" s="43" t="s">
        <v>586</v>
      </c>
      <c r="C33" s="43" t="s">
        <v>382</v>
      </c>
      <c r="D33" s="59">
        <v>0.35972222222222222</v>
      </c>
      <c r="E33" s="59">
        <v>0.37638888888888888</v>
      </c>
      <c r="F33" s="59">
        <f>E33-D33</f>
        <v>1.6666666666666663E-2</v>
      </c>
      <c r="H33" s="60" t="s">
        <v>382</v>
      </c>
      <c r="I33" s="59">
        <f>SUMIFS(F32:F46, C32:C46,H33)</f>
        <v>0.2666666666666665</v>
      </c>
    </row>
    <row r="34" spans="1:9">
      <c r="A34" s="65"/>
      <c r="B34" s="43" t="s">
        <v>587</v>
      </c>
      <c r="C34" s="43" t="s">
        <v>382</v>
      </c>
      <c r="D34" s="59">
        <v>0.37847222222222227</v>
      </c>
      <c r="E34" s="59">
        <v>0.4236111111111111</v>
      </c>
      <c r="F34" s="59">
        <f>E34-D34</f>
        <v>4.513888888888884E-2</v>
      </c>
      <c r="H34" s="60" t="s">
        <v>384</v>
      </c>
      <c r="I34" s="59">
        <f>SUMIFS(F32:F46, C32:C46,H34)</f>
        <v>3.472222222222221E-2</v>
      </c>
    </row>
    <row r="35" spans="1:9">
      <c r="A35" s="65"/>
      <c r="B35" s="43" t="s">
        <v>571</v>
      </c>
      <c r="C35" s="43" t="s">
        <v>384</v>
      </c>
      <c r="D35" s="59">
        <v>0.4236111111111111</v>
      </c>
      <c r="E35" s="59">
        <v>0.45833333333333331</v>
      </c>
      <c r="F35" s="59">
        <f>E35-D35</f>
        <v>3.472222222222221E-2</v>
      </c>
      <c r="H35" s="60" t="s">
        <v>387</v>
      </c>
      <c r="I35" s="59">
        <f>SUMIFS(F32:F46, C32:C46,H35)</f>
        <v>7.8472222222222165E-2</v>
      </c>
    </row>
    <row r="36" spans="1:9">
      <c r="A36" s="65"/>
      <c r="B36" s="43" t="s">
        <v>588</v>
      </c>
      <c r="C36" s="43" t="s">
        <v>382</v>
      </c>
      <c r="D36" s="59">
        <v>0.45833333333333331</v>
      </c>
      <c r="E36" s="59">
        <v>0.54861111111111105</v>
      </c>
      <c r="F36" s="59">
        <f>E36-D36</f>
        <v>9.0277777777777735E-2</v>
      </c>
      <c r="H36" s="60" t="s">
        <v>379</v>
      </c>
      <c r="I36" s="59">
        <f>SUMIFS(F32:F46, C32:C46,H36)</f>
        <v>2.9861111111111116E-2</v>
      </c>
    </row>
    <row r="37" spans="1:9">
      <c r="A37" s="65"/>
      <c r="B37" s="43" t="s">
        <v>393</v>
      </c>
      <c r="C37" s="43" t="s">
        <v>386</v>
      </c>
      <c r="D37" s="59">
        <v>0.55208333333333337</v>
      </c>
      <c r="E37" s="59">
        <v>0.57291666666666663</v>
      </c>
      <c r="F37" s="59">
        <f>E37-D37</f>
        <v>2.0833333333333259E-2</v>
      </c>
      <c r="H37" s="60" t="s">
        <v>390</v>
      </c>
      <c r="I37" s="59">
        <f>SUMIFS(F32:F46, C32:C46,H37)</f>
        <v>4.9305555555555602E-2</v>
      </c>
    </row>
    <row r="38" spans="1:9">
      <c r="A38" s="65"/>
      <c r="B38" s="43" t="s">
        <v>589</v>
      </c>
      <c r="C38" s="43" t="s">
        <v>382</v>
      </c>
      <c r="D38" s="59">
        <v>0.57291666666666663</v>
      </c>
      <c r="E38" s="59">
        <v>0.59375</v>
      </c>
      <c r="F38" s="59">
        <f>E38-D38</f>
        <v>2.083333333333337E-2</v>
      </c>
      <c r="H38" s="60" t="s">
        <v>386</v>
      </c>
      <c r="I38" s="59">
        <f>SUMIFS(F32:F46, C32:C46,H38)</f>
        <v>3.1249999999999889E-2</v>
      </c>
    </row>
    <row r="39" spans="1:9">
      <c r="A39" s="65"/>
      <c r="B39" s="43" t="s">
        <v>416</v>
      </c>
      <c r="C39" s="43" t="s">
        <v>390</v>
      </c>
      <c r="D39" s="59">
        <v>0.59791666666666665</v>
      </c>
      <c r="E39" s="59">
        <v>0.64722222222222225</v>
      </c>
      <c r="F39" s="59">
        <f>E39-D39</f>
        <v>4.9305555555555602E-2</v>
      </c>
      <c r="H39" s="56" t="s">
        <v>394</v>
      </c>
      <c r="I39" s="57">
        <f>SUM(I33:I38)</f>
        <v>0.49027777777777748</v>
      </c>
    </row>
    <row r="40" spans="1:9">
      <c r="A40" s="65"/>
      <c r="B40" s="43" t="s">
        <v>575</v>
      </c>
      <c r="C40" s="43" t="s">
        <v>379</v>
      </c>
      <c r="D40" s="59">
        <v>0.64722222222222225</v>
      </c>
      <c r="E40" s="59">
        <v>0.67708333333333337</v>
      </c>
      <c r="F40" s="59">
        <f>E40-D40</f>
        <v>2.9861111111111116E-2</v>
      </c>
      <c r="I40" s="61"/>
    </row>
    <row r="41" spans="1:9">
      <c r="A41" s="65"/>
      <c r="B41" s="43" t="s">
        <v>590</v>
      </c>
      <c r="C41" s="43" t="s">
        <v>382</v>
      </c>
      <c r="D41" s="59">
        <v>0.67708333333333337</v>
      </c>
      <c r="E41" s="59">
        <v>0.6875</v>
      </c>
      <c r="F41" s="59">
        <f>E41-D41</f>
        <v>1.041666666666663E-2</v>
      </c>
      <c r="I41" s="61"/>
    </row>
    <row r="42" spans="1:9">
      <c r="A42" s="65"/>
      <c r="B42" s="43" t="s">
        <v>385</v>
      </c>
      <c r="C42" s="43" t="s">
        <v>386</v>
      </c>
      <c r="D42" s="59">
        <v>0.6875</v>
      </c>
      <c r="E42" s="59">
        <v>0.69791666666666663</v>
      </c>
      <c r="F42" s="59">
        <f>E42-D42</f>
        <v>1.041666666666663E-2</v>
      </c>
    </row>
    <row r="43" spans="1:9">
      <c r="A43" s="65"/>
      <c r="B43" s="43" t="s">
        <v>591</v>
      </c>
      <c r="C43" s="43" t="s">
        <v>382</v>
      </c>
      <c r="D43" s="59">
        <v>0.69791666666666663</v>
      </c>
      <c r="E43" s="59">
        <v>0.74652777777777779</v>
      </c>
      <c r="F43" s="59">
        <f>E43-D43</f>
        <v>4.861111111111116E-2</v>
      </c>
    </row>
    <row r="44" spans="1:9">
      <c r="A44" s="65"/>
      <c r="B44" s="43" t="s">
        <v>592</v>
      </c>
      <c r="C44" s="43" t="s">
        <v>387</v>
      </c>
      <c r="D44" s="59">
        <v>0.78055555555555556</v>
      </c>
      <c r="E44" s="59">
        <v>0.82013888888888886</v>
      </c>
      <c r="F44" s="59">
        <f>E44-D44</f>
        <v>3.9583333333333304E-2</v>
      </c>
    </row>
    <row r="45" spans="1:9">
      <c r="A45" s="65"/>
      <c r="B45" s="43" t="s">
        <v>593</v>
      </c>
      <c r="C45" s="43" t="s">
        <v>382</v>
      </c>
      <c r="D45" s="63">
        <v>0.86458333333333337</v>
      </c>
      <c r="E45" s="59">
        <v>0.89930555555555547</v>
      </c>
      <c r="F45" s="59">
        <f>E45-D45</f>
        <v>3.4722222222222099E-2</v>
      </c>
    </row>
    <row r="46" spans="1:9">
      <c r="A46" s="65"/>
      <c r="B46" s="43"/>
      <c r="C46" s="43"/>
      <c r="D46" s="59"/>
      <c r="E46" s="59"/>
      <c r="F46" s="59">
        <f>E46-D46</f>
        <v>0</v>
      </c>
    </row>
    <row r="47" spans="1:9">
      <c r="A47" s="65" t="s">
        <v>12</v>
      </c>
      <c r="B47" s="43" t="s">
        <v>594</v>
      </c>
      <c r="C47" s="43" t="s">
        <v>387</v>
      </c>
      <c r="D47" s="59">
        <v>0.36458333333333331</v>
      </c>
      <c r="E47" s="59">
        <v>0.40277777777777773</v>
      </c>
      <c r="F47" s="59">
        <f>E47-D47</f>
        <v>3.819444444444442E-2</v>
      </c>
      <c r="H47" s="57" t="s">
        <v>380</v>
      </c>
      <c r="I47" s="57" t="s">
        <v>381</v>
      </c>
    </row>
    <row r="48" spans="1:9">
      <c r="A48" s="65"/>
      <c r="B48" s="43" t="s">
        <v>595</v>
      </c>
      <c r="C48" s="43" t="s">
        <v>382</v>
      </c>
      <c r="D48" s="59">
        <v>0.40625</v>
      </c>
      <c r="E48" s="59">
        <v>0.4236111111111111</v>
      </c>
      <c r="F48" s="59">
        <f>E48-D48</f>
        <v>1.7361111111111105E-2</v>
      </c>
      <c r="H48" s="60" t="s">
        <v>382</v>
      </c>
      <c r="I48" s="59">
        <f>SUMIFS(F47:F61, C47:C61,H48)</f>
        <v>0.22222222222222204</v>
      </c>
    </row>
    <row r="49" spans="1:9">
      <c r="A49" s="65"/>
      <c r="B49" s="43" t="s">
        <v>596</v>
      </c>
      <c r="C49" s="43" t="s">
        <v>384</v>
      </c>
      <c r="D49" s="59">
        <v>0.4236111111111111</v>
      </c>
      <c r="E49" s="59">
        <v>0.45833333333333331</v>
      </c>
      <c r="F49" s="59">
        <f>E49-D49</f>
        <v>3.472222222222221E-2</v>
      </c>
      <c r="H49" s="60" t="s">
        <v>384</v>
      </c>
      <c r="I49" s="59">
        <f>SUMIFS(F47:F61, C47:C61,H49)</f>
        <v>3.472222222222221E-2</v>
      </c>
    </row>
    <row r="50" spans="1:9">
      <c r="A50" s="65"/>
      <c r="B50" s="43" t="s">
        <v>597</v>
      </c>
      <c r="C50" s="43" t="s">
        <v>382</v>
      </c>
      <c r="D50" s="59">
        <v>0.45833333333333331</v>
      </c>
      <c r="E50" s="59">
        <v>0.48958333333333331</v>
      </c>
      <c r="F50" s="59">
        <f>E50-D50</f>
        <v>3.125E-2</v>
      </c>
      <c r="H50" s="60" t="s">
        <v>387</v>
      </c>
      <c r="I50" s="59">
        <f>SUMIFS(F47:F61, C47:C61,H50)</f>
        <v>5.902777777777779E-2</v>
      </c>
    </row>
    <row r="51" spans="1:9">
      <c r="A51" s="65"/>
      <c r="B51" s="43" t="s">
        <v>385</v>
      </c>
      <c r="C51" s="43" t="s">
        <v>386</v>
      </c>
      <c r="D51" s="59">
        <v>0.48958333333333331</v>
      </c>
      <c r="E51" s="59">
        <v>0.5</v>
      </c>
      <c r="F51" s="59">
        <f>E51-D51</f>
        <v>1.0416666666666685E-2</v>
      </c>
      <c r="H51" s="60" t="s">
        <v>379</v>
      </c>
      <c r="I51" s="59">
        <f>SUMIFS(F47:F61, C47:C61,H51)</f>
        <v>2.9861111111111116E-2</v>
      </c>
    </row>
    <row r="52" spans="1:9">
      <c r="A52" s="65"/>
      <c r="B52" s="43" t="s">
        <v>598</v>
      </c>
      <c r="C52" s="43" t="s">
        <v>382</v>
      </c>
      <c r="D52" s="59">
        <v>0.5</v>
      </c>
      <c r="E52" s="59">
        <v>0.52083333333333337</v>
      </c>
      <c r="F52" s="59">
        <f>E52-D52</f>
        <v>2.083333333333337E-2</v>
      </c>
      <c r="H52" s="60" t="s">
        <v>390</v>
      </c>
      <c r="I52" s="59">
        <f>SUMIFS(F47:F61, C47:C61,H52)</f>
        <v>4.9305555555555602E-2</v>
      </c>
    </row>
    <row r="53" spans="1:9">
      <c r="A53" s="65"/>
      <c r="B53" s="43" t="s">
        <v>599</v>
      </c>
      <c r="C53" s="43" t="s">
        <v>382</v>
      </c>
      <c r="D53" s="59">
        <v>0.52083333333333337</v>
      </c>
      <c r="E53" s="59">
        <v>0.53819444444444442</v>
      </c>
      <c r="F53" s="59">
        <f>E53-D53</f>
        <v>1.7361111111111049E-2</v>
      </c>
      <c r="H53" s="60" t="s">
        <v>386</v>
      </c>
      <c r="I53" s="59">
        <f>SUMIFS(F47:F61, C47:C61,H53)</f>
        <v>4.1666666666666685E-2</v>
      </c>
    </row>
    <row r="54" spans="1:9">
      <c r="A54" s="65"/>
      <c r="B54" s="43" t="s">
        <v>385</v>
      </c>
      <c r="C54" s="43" t="s">
        <v>386</v>
      </c>
      <c r="D54" s="59">
        <v>0.53819444444444442</v>
      </c>
      <c r="E54" s="59">
        <v>0.56944444444444442</v>
      </c>
      <c r="F54" s="59">
        <f>E54-D54</f>
        <v>3.125E-2</v>
      </c>
      <c r="H54" s="56" t="s">
        <v>394</v>
      </c>
      <c r="I54" s="57">
        <f>SUM(I48:I53)</f>
        <v>0.43680555555555545</v>
      </c>
    </row>
    <row r="55" spans="1:9">
      <c r="A55" s="65"/>
      <c r="B55" s="43" t="s">
        <v>600</v>
      </c>
      <c r="C55" s="43" t="s">
        <v>382</v>
      </c>
      <c r="D55" s="59">
        <v>0.56944444444444442</v>
      </c>
      <c r="E55" s="59">
        <v>0.59722222222222221</v>
      </c>
      <c r="F55" s="59">
        <f>E55-D55</f>
        <v>2.777777777777779E-2</v>
      </c>
      <c r="I55" s="61"/>
    </row>
    <row r="56" spans="1:9">
      <c r="A56" s="65"/>
      <c r="B56" s="43" t="s">
        <v>416</v>
      </c>
      <c r="C56" s="43" t="s">
        <v>390</v>
      </c>
      <c r="D56" s="59">
        <v>0.59791666666666665</v>
      </c>
      <c r="E56" s="59">
        <v>0.64722222222222225</v>
      </c>
      <c r="F56" s="59">
        <f>E56-D56</f>
        <v>4.9305555555555602E-2</v>
      </c>
      <c r="I56" s="61"/>
    </row>
    <row r="57" spans="1:9">
      <c r="A57" s="65"/>
      <c r="B57" s="43" t="s">
        <v>601</v>
      </c>
      <c r="C57" s="43" t="s">
        <v>379</v>
      </c>
      <c r="D57" s="59">
        <v>0.64722222222222225</v>
      </c>
      <c r="E57" s="59">
        <v>0.67708333333333337</v>
      </c>
      <c r="F57" s="59">
        <f>E57-D57</f>
        <v>2.9861111111111116E-2</v>
      </c>
    </row>
    <row r="58" spans="1:9">
      <c r="A58" s="65"/>
      <c r="B58" s="43" t="s">
        <v>602</v>
      </c>
      <c r="C58" s="43" t="s">
        <v>382</v>
      </c>
      <c r="D58" s="59">
        <v>0.67708333333333337</v>
      </c>
      <c r="E58" s="59">
        <v>0.72916666666666663</v>
      </c>
      <c r="F58" s="59">
        <f>E58-D58</f>
        <v>5.2083333333333259E-2</v>
      </c>
    </row>
    <row r="59" spans="1:9">
      <c r="A59" s="65"/>
      <c r="B59" s="43" t="s">
        <v>603</v>
      </c>
      <c r="C59" s="43" t="s">
        <v>387</v>
      </c>
      <c r="D59" s="59">
        <v>0.72916666666666663</v>
      </c>
      <c r="E59" s="59">
        <v>0.75</v>
      </c>
      <c r="F59" s="59">
        <f>E59-D59</f>
        <v>2.083333333333337E-2</v>
      </c>
    </row>
    <row r="60" spans="1:9">
      <c r="A60" s="65"/>
      <c r="B60" s="43" t="s">
        <v>604</v>
      </c>
      <c r="C60" s="43" t="s">
        <v>382</v>
      </c>
      <c r="D60" s="59">
        <v>0.88194444444444453</v>
      </c>
      <c r="E60" s="59">
        <v>0.9375</v>
      </c>
      <c r="F60" s="59">
        <f>E60-D60</f>
        <v>5.5555555555555469E-2</v>
      </c>
    </row>
    <row r="61" spans="1:9">
      <c r="A61" s="65"/>
      <c r="B61" s="43"/>
      <c r="C61" s="43"/>
      <c r="D61" s="59"/>
      <c r="E61" s="59"/>
      <c r="F61" s="59">
        <f>E61-D61</f>
        <v>0</v>
      </c>
    </row>
    <row r="62" spans="1:9">
      <c r="A62" s="65" t="s">
        <v>13</v>
      </c>
      <c r="B62" s="43" t="s">
        <v>605</v>
      </c>
      <c r="C62" s="43" t="s">
        <v>384</v>
      </c>
      <c r="D62" s="59">
        <v>0.375</v>
      </c>
      <c r="E62" s="59">
        <v>0.3923611111111111</v>
      </c>
      <c r="F62" s="59">
        <f>E62-D62</f>
        <v>1.7361111111111105E-2</v>
      </c>
      <c r="H62" s="57" t="s">
        <v>380</v>
      </c>
      <c r="I62" s="57" t="s">
        <v>381</v>
      </c>
    </row>
    <row r="63" spans="1:9">
      <c r="A63" s="65"/>
      <c r="B63" s="43" t="s">
        <v>606</v>
      </c>
      <c r="C63" s="43" t="s">
        <v>382</v>
      </c>
      <c r="D63" s="59">
        <v>0.39374999999999999</v>
      </c>
      <c r="E63" s="59">
        <v>0.42222222222222222</v>
      </c>
      <c r="F63" s="59">
        <f>E63-D63</f>
        <v>2.8472222222222232E-2</v>
      </c>
      <c r="H63" s="60" t="s">
        <v>382</v>
      </c>
      <c r="I63" s="59">
        <f>SUMIFS(F62:F76, C62:C76,H63)</f>
        <v>0.15902777777777782</v>
      </c>
    </row>
    <row r="64" spans="1:9">
      <c r="A64" s="65"/>
      <c r="B64" s="43" t="s">
        <v>607</v>
      </c>
      <c r="C64" s="43" t="s">
        <v>384</v>
      </c>
      <c r="D64" s="59">
        <v>0.4236111111111111</v>
      </c>
      <c r="E64" s="59">
        <v>0.4548611111111111</v>
      </c>
      <c r="F64" s="59">
        <f>E64-D64</f>
        <v>3.125E-2</v>
      </c>
      <c r="H64" s="60" t="s">
        <v>384</v>
      </c>
      <c r="I64" s="59">
        <f>SUMIFS(F62:F76, C62:C76,H64)</f>
        <v>4.8611111111111105E-2</v>
      </c>
    </row>
    <row r="65" spans="1:9">
      <c r="A65" s="65"/>
      <c r="B65" s="43" t="s">
        <v>385</v>
      </c>
      <c r="C65" s="43" t="s">
        <v>386</v>
      </c>
      <c r="D65" s="59">
        <v>0.45833333333333331</v>
      </c>
      <c r="E65" s="59">
        <v>0.47222222222222227</v>
      </c>
      <c r="F65" s="59">
        <f>E65-D65</f>
        <v>1.3888888888888951E-2</v>
      </c>
      <c r="H65" s="60" t="s">
        <v>387</v>
      </c>
      <c r="I65" s="59">
        <f>SUMIFS(F62:F76, C62:C76,H65)</f>
        <v>4.097222222222241E-2</v>
      </c>
    </row>
    <row r="66" spans="1:9">
      <c r="A66" s="65"/>
      <c r="B66" s="43" t="s">
        <v>608</v>
      </c>
      <c r="C66" s="43" t="s">
        <v>382</v>
      </c>
      <c r="D66" s="59">
        <v>0.47222222222222227</v>
      </c>
      <c r="E66" s="59">
        <v>0.54513888888888895</v>
      </c>
      <c r="F66" s="59">
        <f>E66-D66</f>
        <v>7.2916666666666685E-2</v>
      </c>
      <c r="H66" s="60" t="s">
        <v>379</v>
      </c>
      <c r="I66" s="59">
        <f>SUMIFS(F62:F76, C62:C76,H66)</f>
        <v>2.430555555555558E-2</v>
      </c>
    </row>
    <row r="67" spans="1:9">
      <c r="A67" s="65"/>
      <c r="B67" s="43" t="s">
        <v>393</v>
      </c>
      <c r="C67" s="43" t="s">
        <v>386</v>
      </c>
      <c r="D67" s="59">
        <v>0.54583333333333328</v>
      </c>
      <c r="E67" s="59">
        <v>0.56805555555555554</v>
      </c>
      <c r="F67" s="59">
        <f>E67-D67</f>
        <v>2.2222222222222254E-2</v>
      </c>
      <c r="H67" s="60" t="s">
        <v>390</v>
      </c>
      <c r="I67" s="59">
        <f>SUMIFS(F62:F76, C62:C76,H67)</f>
        <v>4.9305555555555602E-2</v>
      </c>
    </row>
    <row r="68" spans="1:9">
      <c r="A68" s="65"/>
      <c r="B68" s="43" t="s">
        <v>609</v>
      </c>
      <c r="C68" s="43" t="s">
        <v>390</v>
      </c>
      <c r="D68" s="59">
        <v>0.59791666666666665</v>
      </c>
      <c r="E68" s="59">
        <v>0.64722222222222225</v>
      </c>
      <c r="F68" s="59">
        <f>E68-D68</f>
        <v>4.9305555555555602E-2</v>
      </c>
      <c r="H68" s="60" t="s">
        <v>386</v>
      </c>
      <c r="I68" s="59">
        <f>SUMIFS(F62:F76, C62:C76,H68)</f>
        <v>4.7222222222222276E-2</v>
      </c>
    </row>
    <row r="69" spans="1:9">
      <c r="A69" s="65"/>
      <c r="B69" s="43" t="s">
        <v>601</v>
      </c>
      <c r="C69" s="43" t="s">
        <v>379</v>
      </c>
      <c r="D69" s="59">
        <v>0.65277777777777779</v>
      </c>
      <c r="E69" s="59">
        <v>0.67708333333333337</v>
      </c>
      <c r="F69" s="59">
        <f>E69-D69</f>
        <v>2.430555555555558E-2</v>
      </c>
      <c r="H69" s="56" t="s">
        <v>394</v>
      </c>
      <c r="I69" s="57">
        <f>SUM(I63:I68)</f>
        <v>0.3694444444444448</v>
      </c>
    </row>
    <row r="70" spans="1:9">
      <c r="A70" s="65"/>
      <c r="B70" s="43" t="s">
        <v>385</v>
      </c>
      <c r="C70" s="43" t="s">
        <v>386</v>
      </c>
      <c r="D70" s="59">
        <v>0.6791666666666667</v>
      </c>
      <c r="E70" s="59">
        <v>0.69027777777777777</v>
      </c>
      <c r="F70" s="59">
        <f>E70-D70</f>
        <v>1.1111111111111072E-2</v>
      </c>
      <c r="I70" s="61"/>
    </row>
    <row r="71" spans="1:9">
      <c r="A71" s="65"/>
      <c r="B71" s="43" t="s">
        <v>610</v>
      </c>
      <c r="C71" s="43" t="s">
        <v>382</v>
      </c>
      <c r="D71" s="59">
        <v>0.69444444444444453</v>
      </c>
      <c r="E71" s="59">
        <v>0.72569444444444453</v>
      </c>
      <c r="F71" s="59">
        <f>E71-D71</f>
        <v>3.125E-2</v>
      </c>
      <c r="I71" s="61"/>
    </row>
    <row r="72" spans="1:9">
      <c r="A72" s="65"/>
      <c r="B72" s="43" t="s">
        <v>611</v>
      </c>
      <c r="C72" s="43" t="s">
        <v>387</v>
      </c>
      <c r="D72" s="59">
        <v>0.72638888888888886</v>
      </c>
      <c r="E72" s="59">
        <v>0.73958333333333337</v>
      </c>
      <c r="F72" s="59">
        <f>E72-D72</f>
        <v>1.3194444444444509E-2</v>
      </c>
    </row>
    <row r="73" spans="1:9">
      <c r="A73" s="65"/>
      <c r="B73" s="43" t="s">
        <v>612</v>
      </c>
      <c r="C73" s="43" t="s">
        <v>387</v>
      </c>
      <c r="D73" s="59">
        <v>0.80555555555555547</v>
      </c>
      <c r="E73" s="59">
        <v>0.83333333333333337</v>
      </c>
      <c r="F73" s="59">
        <f>E73-D73</f>
        <v>2.7777777777777901E-2</v>
      </c>
    </row>
    <row r="74" spans="1:9">
      <c r="A74" s="65"/>
      <c r="B74" s="43" t="s">
        <v>613</v>
      </c>
      <c r="C74" s="43" t="s">
        <v>382</v>
      </c>
      <c r="D74" s="59">
        <v>0.56944444444444442</v>
      </c>
      <c r="E74" s="59">
        <v>0.59583333333333333</v>
      </c>
      <c r="F74" s="59">
        <f>E74-D74</f>
        <v>2.6388888888888906E-2</v>
      </c>
    </row>
    <row r="75" spans="1:9">
      <c r="A75" s="65"/>
      <c r="B75" s="43"/>
      <c r="C75" s="43"/>
      <c r="D75" s="59"/>
      <c r="E75" s="59"/>
      <c r="F75" s="59">
        <f>E75-D75</f>
        <v>0</v>
      </c>
    </row>
    <row r="76" spans="1:9">
      <c r="A76" s="65"/>
      <c r="B76" s="43"/>
      <c r="C76" s="43"/>
      <c r="D76" s="59"/>
      <c r="E76" s="59"/>
      <c r="F76" s="59">
        <f>E76-D76</f>
        <v>0</v>
      </c>
    </row>
    <row r="77" spans="1:9">
      <c r="A77" s="65" t="s">
        <v>14</v>
      </c>
      <c r="B77" s="43" t="s">
        <v>579</v>
      </c>
      <c r="C77" s="43" t="s">
        <v>384</v>
      </c>
      <c r="D77" s="59">
        <v>0.36458333333333331</v>
      </c>
      <c r="E77" s="59">
        <v>0.375</v>
      </c>
      <c r="F77" s="59">
        <f>E77-D77</f>
        <v>1.0416666666666685E-2</v>
      </c>
      <c r="H77" s="57" t="s">
        <v>380</v>
      </c>
      <c r="I77" s="57" t="s">
        <v>381</v>
      </c>
    </row>
    <row r="78" spans="1:9">
      <c r="A78" s="65"/>
      <c r="B78" s="43" t="s">
        <v>614</v>
      </c>
      <c r="C78" s="43" t="s">
        <v>382</v>
      </c>
      <c r="D78" s="59">
        <v>0.375</v>
      </c>
      <c r="E78" s="59">
        <v>0.4201388888888889</v>
      </c>
      <c r="F78" s="59">
        <f>E78-D78</f>
        <v>4.5138888888888895E-2</v>
      </c>
      <c r="H78" s="60" t="s">
        <v>382</v>
      </c>
      <c r="I78" s="59">
        <f>SUMIFS(F77:F91, C77:C91,H78)</f>
        <v>0.26388888888888873</v>
      </c>
    </row>
    <row r="79" spans="1:9">
      <c r="A79" s="65"/>
      <c r="B79" s="43" t="s">
        <v>571</v>
      </c>
      <c r="C79" s="43" t="s">
        <v>384</v>
      </c>
      <c r="D79" s="59">
        <v>0.4236111111111111</v>
      </c>
      <c r="E79" s="59">
        <v>0.4548611111111111</v>
      </c>
      <c r="F79" s="59">
        <f>E79-D79</f>
        <v>3.125E-2</v>
      </c>
      <c r="H79" s="60" t="s">
        <v>384</v>
      </c>
      <c r="I79" s="59">
        <f>SUMIFS(F77:F91, C77:C91,H79)</f>
        <v>4.1666666666666685E-2</v>
      </c>
    </row>
    <row r="80" spans="1:9">
      <c r="A80" s="65"/>
      <c r="B80" s="43" t="s">
        <v>385</v>
      </c>
      <c r="C80" s="43" t="s">
        <v>386</v>
      </c>
      <c r="D80" s="59">
        <v>0.45833333333333331</v>
      </c>
      <c r="E80" s="59">
        <v>0.47222222222222227</v>
      </c>
      <c r="F80" s="59">
        <f>E80-D80</f>
        <v>1.3888888888888951E-2</v>
      </c>
      <c r="H80" s="60" t="s">
        <v>387</v>
      </c>
      <c r="I80" s="59">
        <f>SUMIFS(F77:F91, C77:C91,H80)</f>
        <v>0</v>
      </c>
    </row>
    <row r="81" spans="1:9">
      <c r="A81" s="65"/>
      <c r="B81" s="43" t="s">
        <v>614</v>
      </c>
      <c r="C81" s="43" t="s">
        <v>382</v>
      </c>
      <c r="D81" s="59">
        <v>0.47222222222222227</v>
      </c>
      <c r="E81" s="59">
        <v>0.52083333333333337</v>
      </c>
      <c r="F81" s="59">
        <f>E81-D81</f>
        <v>4.8611111111111105E-2</v>
      </c>
      <c r="H81" s="60" t="s">
        <v>379</v>
      </c>
      <c r="I81" s="59">
        <f>SUMIFS(F77:F91, C77:C91,H81)</f>
        <v>2.430555555555558E-2</v>
      </c>
    </row>
    <row r="82" spans="1:9">
      <c r="A82" s="65"/>
      <c r="B82" s="43" t="s">
        <v>615</v>
      </c>
      <c r="C82" s="43" t="s">
        <v>382</v>
      </c>
      <c r="D82" s="59">
        <v>0.52083333333333337</v>
      </c>
      <c r="E82" s="59">
        <v>0.55208333333333337</v>
      </c>
      <c r="F82" s="59">
        <f>E82-D82</f>
        <v>3.125E-2</v>
      </c>
      <c r="H82" s="60" t="s">
        <v>390</v>
      </c>
      <c r="I82" s="59">
        <f>SUMIFS(F77:F91, C77:C91,H82)</f>
        <v>4.9305555555555602E-2</v>
      </c>
    </row>
    <row r="83" spans="1:9">
      <c r="A83" s="65"/>
      <c r="B83" s="43" t="s">
        <v>393</v>
      </c>
      <c r="C83" s="43" t="s">
        <v>386</v>
      </c>
      <c r="D83" s="59">
        <v>0.55555555555555558</v>
      </c>
      <c r="E83" s="59">
        <v>0.57291666666666663</v>
      </c>
      <c r="F83" s="59">
        <f>E83-D83</f>
        <v>1.7361111111111049E-2</v>
      </c>
      <c r="H83" s="60" t="s">
        <v>386</v>
      </c>
      <c r="I83" s="59">
        <f>SUMIFS(F77:F91, C77:C91,H83)</f>
        <v>1.03125</v>
      </c>
    </row>
    <row r="84" spans="1:9">
      <c r="A84" s="65"/>
      <c r="B84" s="43" t="s">
        <v>616</v>
      </c>
      <c r="C84" s="43" t="s">
        <v>390</v>
      </c>
      <c r="D84" s="59">
        <v>0.59791666666666665</v>
      </c>
      <c r="E84" s="59">
        <v>0.64722222222222225</v>
      </c>
      <c r="F84" s="59">
        <f>E84-D84</f>
        <v>4.9305555555555602E-2</v>
      </c>
      <c r="H84" s="56" t="s">
        <v>394</v>
      </c>
      <c r="I84" s="57">
        <f>SUM(I78:I83)</f>
        <v>1.4104166666666667</v>
      </c>
    </row>
    <row r="85" spans="1:9">
      <c r="A85" s="65"/>
      <c r="B85" s="43" t="s">
        <v>401</v>
      </c>
      <c r="C85" s="43" t="s">
        <v>379</v>
      </c>
      <c r="D85" s="59">
        <v>0.65277777777777779</v>
      </c>
      <c r="E85" s="59">
        <v>0.67708333333333337</v>
      </c>
      <c r="F85" s="59">
        <f>E85-D85</f>
        <v>2.430555555555558E-2</v>
      </c>
      <c r="I85" s="61"/>
    </row>
    <row r="86" spans="1:9">
      <c r="A86" s="65"/>
      <c r="B86" s="43" t="s">
        <v>502</v>
      </c>
      <c r="C86" s="43" t="s">
        <v>386</v>
      </c>
      <c r="D86" s="59">
        <v>0.6777777777777777</v>
      </c>
      <c r="E86" s="59">
        <v>0.69444444444444453</v>
      </c>
      <c r="F86" s="59">
        <v>1</v>
      </c>
      <c r="I86" s="61"/>
    </row>
    <row r="87" spans="1:9">
      <c r="A87" s="65"/>
      <c r="B87" s="43" t="s">
        <v>617</v>
      </c>
      <c r="C87" s="43" t="s">
        <v>382</v>
      </c>
      <c r="D87" s="59">
        <v>0.69444444444444453</v>
      </c>
      <c r="E87" s="59">
        <v>0.75</v>
      </c>
      <c r="F87" s="59">
        <f>E87-D87</f>
        <v>5.5555555555555469E-2</v>
      </c>
    </row>
    <row r="88" spans="1:9">
      <c r="A88" s="65"/>
      <c r="B88" s="43" t="s">
        <v>618</v>
      </c>
      <c r="C88" s="43" t="s">
        <v>382</v>
      </c>
      <c r="D88" s="59">
        <v>0.83333333333333337</v>
      </c>
      <c r="E88" s="59">
        <v>0.91666666666666663</v>
      </c>
      <c r="F88" s="59">
        <f>E88-D88</f>
        <v>8.3333333333333259E-2</v>
      </c>
    </row>
    <row r="89" spans="1:9">
      <c r="A89" s="65"/>
      <c r="B89" s="43"/>
      <c r="C89" s="43"/>
      <c r="D89" s="59"/>
      <c r="E89" s="59"/>
      <c r="F89" s="59">
        <f>E89-D89</f>
        <v>0</v>
      </c>
    </row>
    <row r="90" spans="1:9">
      <c r="A90" s="65"/>
      <c r="B90" s="43"/>
      <c r="C90" s="43"/>
      <c r="D90" s="59"/>
      <c r="E90" s="59"/>
      <c r="F90" s="59">
        <f>E90-D90</f>
        <v>0</v>
      </c>
    </row>
    <row r="91" spans="1:9">
      <c r="A91" s="65"/>
      <c r="B91" s="43"/>
      <c r="C91" s="43"/>
      <c r="D91" s="59"/>
      <c r="E91" s="59"/>
      <c r="F91" s="59">
        <f>E91-D91</f>
        <v>0</v>
      </c>
    </row>
    <row r="92" spans="1:9">
      <c r="A92" s="65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>E92-D92</f>
        <v>2.0833333333333315E-2</v>
      </c>
      <c r="H92" s="57" t="s">
        <v>380</v>
      </c>
      <c r="I92" s="57" t="s">
        <v>381</v>
      </c>
    </row>
    <row r="93" spans="1:9">
      <c r="A93" s="65"/>
      <c r="B93" s="43" t="s">
        <v>571</v>
      </c>
      <c r="C93" s="43" t="s">
        <v>384</v>
      </c>
      <c r="D93" s="59">
        <v>0.4236111111111111</v>
      </c>
      <c r="E93" s="59">
        <v>0.45833333333333331</v>
      </c>
      <c r="F93" s="59">
        <f>E93-D93</f>
        <v>3.472222222222221E-2</v>
      </c>
      <c r="H93" s="60" t="s">
        <v>382</v>
      </c>
      <c r="I93" s="59">
        <f>SUMIFS(F92:F106, C92:C106,H93)</f>
        <v>0.21180555555555547</v>
      </c>
    </row>
    <row r="94" spans="1:9">
      <c r="A94" s="65"/>
      <c r="B94" s="43" t="s">
        <v>385</v>
      </c>
      <c r="C94" s="43" t="s">
        <v>386</v>
      </c>
      <c r="D94" s="59">
        <v>0.45833333333333331</v>
      </c>
      <c r="E94" s="59">
        <v>0.47222222222222227</v>
      </c>
      <c r="F94" s="59">
        <f>E94-D94</f>
        <v>1.3888888888888951E-2</v>
      </c>
      <c r="H94" s="60" t="s">
        <v>384</v>
      </c>
      <c r="I94" s="59">
        <f>SUMIFS(F92:F106, C92:C106,H94)</f>
        <v>4.513888888888884E-2</v>
      </c>
    </row>
    <row r="95" spans="1:9">
      <c r="A95" s="65"/>
      <c r="B95" s="43" t="s">
        <v>620</v>
      </c>
      <c r="C95" s="43" t="s">
        <v>382</v>
      </c>
      <c r="D95" s="59">
        <v>0.47916666666666669</v>
      </c>
      <c r="E95" s="59">
        <v>0.54166666666666663</v>
      </c>
      <c r="F95" s="59">
        <f>E95-D95</f>
        <v>6.2499999999999944E-2</v>
      </c>
      <c r="H95" s="60" t="s">
        <v>387</v>
      </c>
      <c r="I95" s="59">
        <f>SUMIFS(F92:F106, C92:C106,H95)</f>
        <v>3.2638888888888884E-2</v>
      </c>
    </row>
    <row r="96" spans="1:9">
      <c r="A96" s="65"/>
      <c r="B96" s="43" t="s">
        <v>393</v>
      </c>
      <c r="C96" s="43" t="s">
        <v>386</v>
      </c>
      <c r="D96" s="59">
        <v>0.54861111111111105</v>
      </c>
      <c r="E96" s="59">
        <v>0.57638888888888895</v>
      </c>
      <c r="F96" s="59">
        <f>E96-D96</f>
        <v>2.7777777777777901E-2</v>
      </c>
      <c r="H96" s="60" t="s">
        <v>379</v>
      </c>
      <c r="I96" s="59">
        <f>SUMIFS(F92:F106, C92:C106,H96)</f>
        <v>2.430555555555558E-2</v>
      </c>
    </row>
    <row r="97" spans="1:9">
      <c r="A97" s="65"/>
      <c r="B97" s="43" t="s">
        <v>616</v>
      </c>
      <c r="C97" s="43" t="s">
        <v>390</v>
      </c>
      <c r="D97" s="59">
        <v>0.59791666666666665</v>
      </c>
      <c r="E97" s="59">
        <v>0.64722222222222225</v>
      </c>
      <c r="F97" s="59">
        <f>E97-D97</f>
        <v>4.9305555555555602E-2</v>
      </c>
      <c r="H97" s="60" t="s">
        <v>390</v>
      </c>
      <c r="I97" s="59">
        <f>SUMIFS(F92:F106, C92:C106,H97)</f>
        <v>4.9305555555555602E-2</v>
      </c>
    </row>
    <row r="98" spans="1:9">
      <c r="A98" s="65"/>
      <c r="B98" s="43" t="s">
        <v>401</v>
      </c>
      <c r="C98" s="43" t="s">
        <v>379</v>
      </c>
      <c r="D98" s="59">
        <v>0.65277777777777779</v>
      </c>
      <c r="E98" s="59">
        <v>0.67708333333333337</v>
      </c>
      <c r="F98" s="59">
        <f>E98-D98</f>
        <v>2.430555555555558E-2</v>
      </c>
      <c r="H98" s="60" t="s">
        <v>386</v>
      </c>
      <c r="I98" s="59">
        <f>SUMIFS(F92:F106, C92:C106,H98)</f>
        <v>4.1666666666666852E-2</v>
      </c>
    </row>
    <row r="99" spans="1:9">
      <c r="A99" s="65"/>
      <c r="B99" s="43" t="s">
        <v>385</v>
      </c>
      <c r="C99" s="43" t="s">
        <v>384</v>
      </c>
      <c r="D99" s="59">
        <v>0.67708333333333337</v>
      </c>
      <c r="E99" s="59">
        <v>0.6875</v>
      </c>
      <c r="F99" s="59">
        <f>E99-D99</f>
        <v>1.041666666666663E-2</v>
      </c>
      <c r="H99" s="56" t="s">
        <v>394</v>
      </c>
      <c r="I99" s="57">
        <f>SUM(I93:I98)</f>
        <v>0.40486111111111123</v>
      </c>
    </row>
    <row r="100" spans="1:9">
      <c r="A100" s="65"/>
      <c r="B100" s="43" t="s">
        <v>621</v>
      </c>
      <c r="C100" s="43" t="s">
        <v>382</v>
      </c>
      <c r="D100" s="59">
        <v>0.66666666666666663</v>
      </c>
      <c r="E100" s="59">
        <v>0.75</v>
      </c>
      <c r="F100" s="59">
        <f>E100-D100</f>
        <v>8.333333333333337E-2</v>
      </c>
      <c r="I100" s="61"/>
    </row>
    <row r="101" spans="1:9">
      <c r="A101" s="65"/>
      <c r="B101" s="43" t="s">
        <v>622</v>
      </c>
      <c r="C101" s="43" t="s">
        <v>387</v>
      </c>
      <c r="D101" s="59">
        <v>0.77083333333333337</v>
      </c>
      <c r="E101" s="59">
        <v>0.80347222222222225</v>
      </c>
      <c r="F101" s="59">
        <f>E101-D101</f>
        <v>3.2638888888888884E-2</v>
      </c>
      <c r="I101" s="61"/>
    </row>
    <row r="102" spans="1:9">
      <c r="A102" s="65"/>
      <c r="B102" s="43" t="s">
        <v>623</v>
      </c>
      <c r="C102" s="43" t="s">
        <v>382</v>
      </c>
      <c r="D102" s="59">
        <v>0.85416666666666663</v>
      </c>
      <c r="E102" s="59">
        <v>0.89930555555555547</v>
      </c>
      <c r="F102" s="59">
        <f>E102-D102</f>
        <v>4.513888888888884E-2</v>
      </c>
    </row>
    <row r="103" spans="1:9">
      <c r="A103" s="65"/>
      <c r="B103" s="43"/>
      <c r="C103" s="43"/>
      <c r="D103" s="59"/>
      <c r="E103" s="59"/>
      <c r="F103" s="59">
        <f>E103-D103</f>
        <v>0</v>
      </c>
    </row>
    <row r="104" spans="1:9">
      <c r="A104" s="65"/>
      <c r="B104" s="43"/>
      <c r="C104" s="43"/>
      <c r="D104" s="59"/>
      <c r="E104" s="59"/>
      <c r="F104" s="59">
        <f>E104-D104</f>
        <v>0</v>
      </c>
    </row>
    <row r="105" spans="1:9">
      <c r="A105" s="65"/>
      <c r="B105" s="43"/>
      <c r="C105" s="43"/>
      <c r="D105" s="59"/>
      <c r="E105" s="59"/>
      <c r="F105" s="59">
        <f>E105-D105</f>
        <v>0</v>
      </c>
    </row>
    <row r="106" spans="1:9">
      <c r="A106" s="65"/>
      <c r="B106" s="43"/>
      <c r="C106" s="43"/>
      <c r="D106" s="59"/>
      <c r="E106" s="59"/>
      <c r="F106" s="59">
        <f>E106-D106</f>
        <v>0</v>
      </c>
    </row>
    <row r="107" spans="1:9">
      <c r="A107" s="65" t="s">
        <v>16</v>
      </c>
      <c r="B107" s="43" t="s">
        <v>624</v>
      </c>
      <c r="C107" s="43" t="s">
        <v>382</v>
      </c>
      <c r="D107" s="59">
        <v>0.375</v>
      </c>
      <c r="E107" s="59">
        <v>0.39583333333333331</v>
      </c>
      <c r="F107" s="59">
        <f>E107-D107</f>
        <v>2.0833333333333315E-2</v>
      </c>
      <c r="H107" s="57" t="s">
        <v>380</v>
      </c>
      <c r="I107" s="57" t="s">
        <v>381</v>
      </c>
    </row>
    <row r="108" spans="1:9">
      <c r="A108" s="65"/>
      <c r="B108" s="43" t="s">
        <v>625</v>
      </c>
      <c r="C108" s="43" t="s">
        <v>382</v>
      </c>
      <c r="D108" s="59">
        <v>0.39583333333333331</v>
      </c>
      <c r="E108" s="59">
        <v>0.4236111111111111</v>
      </c>
      <c r="F108" s="59">
        <f>E108-D108</f>
        <v>2.777777777777779E-2</v>
      </c>
      <c r="H108" s="60" t="s">
        <v>382</v>
      </c>
      <c r="I108" s="59">
        <f>SUMIFS(F107:F121, C107:C121,H108)</f>
        <v>0.18055555555555552</v>
      </c>
    </row>
    <row r="109" spans="1:9">
      <c r="A109" s="65"/>
      <c r="B109" s="43" t="s">
        <v>571</v>
      </c>
      <c r="C109" s="43" t="s">
        <v>384</v>
      </c>
      <c r="D109" s="59">
        <v>0.4236111111111111</v>
      </c>
      <c r="E109" s="59">
        <v>0.45833333333333331</v>
      </c>
      <c r="F109" s="59">
        <f>E109-D109</f>
        <v>3.472222222222221E-2</v>
      </c>
      <c r="H109" s="60" t="s">
        <v>384</v>
      </c>
      <c r="I109" s="59">
        <f>SUMIFS(F107:F121, C107:C121,H109)</f>
        <v>3.472222222222221E-2</v>
      </c>
    </row>
    <row r="110" spans="1:9">
      <c r="A110" s="65"/>
      <c r="B110" s="43" t="s">
        <v>385</v>
      </c>
      <c r="C110" s="43" t="s">
        <v>386</v>
      </c>
      <c r="D110" s="59">
        <v>0.45833333333333331</v>
      </c>
      <c r="E110" s="59">
        <v>0.46875</v>
      </c>
      <c r="F110" s="59">
        <f>E110-D110</f>
        <v>1.0416666666666685E-2</v>
      </c>
      <c r="H110" s="60" t="s">
        <v>387</v>
      </c>
      <c r="I110" s="59">
        <f>SUMIFS(F107:F121, C107:C121,H110)</f>
        <v>8.3333333333333259E-2</v>
      </c>
    </row>
    <row r="111" spans="1:9">
      <c r="A111" s="65"/>
      <c r="B111" s="43" t="s">
        <v>626</v>
      </c>
      <c r="C111" s="43" t="s">
        <v>382</v>
      </c>
      <c r="D111" s="59">
        <v>0.46875</v>
      </c>
      <c r="E111" s="59">
        <v>0.5</v>
      </c>
      <c r="F111" s="59">
        <f>E111-D111</f>
        <v>3.125E-2</v>
      </c>
      <c r="H111" s="60" t="s">
        <v>379</v>
      </c>
      <c r="I111" s="59">
        <f>SUMIFS(F107:F121, C107:C121,H111)</f>
        <v>0</v>
      </c>
    </row>
    <row r="112" spans="1:9">
      <c r="A112" s="65"/>
      <c r="B112" s="43" t="s">
        <v>627</v>
      </c>
      <c r="C112" s="43" t="s">
        <v>387</v>
      </c>
      <c r="D112" s="59">
        <v>0.5</v>
      </c>
      <c r="E112" s="59">
        <v>0.54166666666666663</v>
      </c>
      <c r="F112" s="59">
        <f>E112-D112</f>
        <v>4.166666666666663E-2</v>
      </c>
      <c r="H112" s="60" t="s">
        <v>390</v>
      </c>
      <c r="I112" s="59">
        <f>SUMIFS(F107:F121, C107:C121,H112)</f>
        <v>4.9305555555555602E-2</v>
      </c>
    </row>
    <row r="113" spans="1:9">
      <c r="A113" s="65"/>
      <c r="B113" s="43" t="s">
        <v>406</v>
      </c>
      <c r="C113" s="43" t="s">
        <v>386</v>
      </c>
      <c r="D113" s="59">
        <v>0.54166666666666663</v>
      </c>
      <c r="E113" s="59">
        <v>0.56944444444444442</v>
      </c>
      <c r="F113" s="59">
        <f>E113-D113</f>
        <v>2.777777777777779E-2</v>
      </c>
      <c r="H113" s="60" t="s">
        <v>386</v>
      </c>
      <c r="I113" s="59">
        <f>SUMIFS(F107:F121, C107:C121,H113)</f>
        <v>5.9027777777777735E-2</v>
      </c>
    </row>
    <row r="114" spans="1:9">
      <c r="A114" s="65"/>
      <c r="B114" s="43" t="s">
        <v>599</v>
      </c>
      <c r="C114" s="43" t="s">
        <v>382</v>
      </c>
      <c r="D114" s="59">
        <v>0.56944444444444442</v>
      </c>
      <c r="E114" s="59">
        <v>0.57986111111111105</v>
      </c>
      <c r="F114" s="59">
        <f>E114-D114</f>
        <v>1.041666666666663E-2</v>
      </c>
      <c r="H114" s="56" t="s">
        <v>394</v>
      </c>
      <c r="I114" s="57">
        <f>SUM(I108:I113)</f>
        <v>0.40694444444444433</v>
      </c>
    </row>
    <row r="115" spans="1:9">
      <c r="A115" s="65"/>
      <c r="B115" s="43" t="s">
        <v>628</v>
      </c>
      <c r="C115" s="43" t="s">
        <v>382</v>
      </c>
      <c r="D115" s="59">
        <v>0.57986111111111105</v>
      </c>
      <c r="E115" s="59">
        <v>0.59722222222222221</v>
      </c>
      <c r="F115" s="59">
        <f>E115-D115</f>
        <v>1.736111111111116E-2</v>
      </c>
      <c r="I115" s="61"/>
    </row>
    <row r="116" spans="1:9">
      <c r="A116" s="65"/>
      <c r="B116" s="43" t="s">
        <v>498</v>
      </c>
      <c r="C116" s="43" t="s">
        <v>390</v>
      </c>
      <c r="D116" s="59">
        <v>0.59791666666666665</v>
      </c>
      <c r="E116" s="59">
        <v>0.64722222222222225</v>
      </c>
      <c r="F116" s="59">
        <f>E116-D116</f>
        <v>4.9305555555555602E-2</v>
      </c>
      <c r="I116" s="61"/>
    </row>
    <row r="117" spans="1:9">
      <c r="A117" s="65"/>
      <c r="B117" s="43" t="s">
        <v>401</v>
      </c>
      <c r="C117" s="43" t="s">
        <v>629</v>
      </c>
      <c r="D117" s="59">
        <v>0.64722222222222225</v>
      </c>
      <c r="E117" s="59">
        <v>0.67708333333333337</v>
      </c>
      <c r="F117" s="59">
        <f>E117-D117</f>
        <v>2.9861111111111116E-2</v>
      </c>
    </row>
    <row r="118" spans="1:9">
      <c r="A118" s="65"/>
      <c r="B118" s="43" t="s">
        <v>385</v>
      </c>
      <c r="C118" s="43" t="s">
        <v>386</v>
      </c>
      <c r="D118" s="59">
        <v>0.67708333333333337</v>
      </c>
      <c r="E118" s="59">
        <v>0.69791666666666663</v>
      </c>
      <c r="F118" s="59">
        <f>E118-D118</f>
        <v>2.0833333333333259E-2</v>
      </c>
    </row>
    <row r="119" spans="1:9">
      <c r="A119" s="65"/>
      <c r="B119" s="43" t="s">
        <v>630</v>
      </c>
      <c r="C119" s="43" t="s">
        <v>382</v>
      </c>
      <c r="D119" s="59">
        <v>0.67708333333333337</v>
      </c>
      <c r="E119" s="59">
        <v>0.75</v>
      </c>
      <c r="F119" s="59">
        <f>E119-D119</f>
        <v>7.291666666666663E-2</v>
      </c>
    </row>
    <row r="120" spans="1:9">
      <c r="A120" s="65"/>
      <c r="B120" s="43" t="s">
        <v>631</v>
      </c>
      <c r="C120" s="43" t="s">
        <v>387</v>
      </c>
      <c r="D120" s="59">
        <v>0.875</v>
      </c>
      <c r="E120" s="59">
        <v>0.91666666666666663</v>
      </c>
      <c r="F120" s="59">
        <f>E120-D120</f>
        <v>4.166666666666663E-2</v>
      </c>
    </row>
    <row r="121" spans="1:9">
      <c r="A121" s="65"/>
      <c r="B121" s="43"/>
      <c r="C121" s="43"/>
      <c r="D121" s="59"/>
      <c r="E121" s="59"/>
      <c r="F121" s="59">
        <f>E121-D121</f>
        <v>0</v>
      </c>
    </row>
    <row r="122" spans="1:9">
      <c r="A122" s="65" t="s">
        <v>17</v>
      </c>
      <c r="B122" s="43" t="s">
        <v>632</v>
      </c>
      <c r="C122" s="43" t="s">
        <v>382</v>
      </c>
      <c r="D122" s="59">
        <v>0.375</v>
      </c>
      <c r="E122" s="59">
        <v>0.40277777777777773</v>
      </c>
      <c r="F122" s="59">
        <f>E122-D122</f>
        <v>2.7777777777777735E-2</v>
      </c>
      <c r="H122" s="57" t="s">
        <v>380</v>
      </c>
      <c r="I122" s="57" t="s">
        <v>381</v>
      </c>
    </row>
    <row r="123" spans="1:9">
      <c r="A123" s="65"/>
      <c r="B123" s="43" t="s">
        <v>633</v>
      </c>
      <c r="C123" s="43" t="s">
        <v>387</v>
      </c>
      <c r="D123" s="59">
        <v>0.40277777777777773</v>
      </c>
      <c r="E123" s="59">
        <v>0.4236111111111111</v>
      </c>
      <c r="F123" s="59">
        <f>E123-D123</f>
        <v>2.083333333333337E-2</v>
      </c>
      <c r="H123" s="60" t="s">
        <v>382</v>
      </c>
      <c r="I123" s="59">
        <f>SUMIFS(F122:F136, C122:C136,H123)</f>
        <v>0.18749999999999994</v>
      </c>
    </row>
    <row r="124" spans="1:9">
      <c r="A124" s="65"/>
      <c r="B124" s="43" t="s">
        <v>571</v>
      </c>
      <c r="C124" s="43" t="s">
        <v>384</v>
      </c>
      <c r="D124" s="59">
        <v>0.4236111111111111</v>
      </c>
      <c r="E124" s="59">
        <v>0.45833333333333331</v>
      </c>
      <c r="F124" s="59">
        <f>E124-D124</f>
        <v>3.472222222222221E-2</v>
      </c>
      <c r="H124" s="60" t="s">
        <v>384</v>
      </c>
      <c r="I124" s="59">
        <f>SUMIFS(F122:F136, C122:C136,H124)</f>
        <v>3.472222222222221E-2</v>
      </c>
    </row>
    <row r="125" spans="1:9">
      <c r="A125" s="65"/>
      <c r="B125" s="43" t="s">
        <v>385</v>
      </c>
      <c r="C125" s="43" t="s">
        <v>386</v>
      </c>
      <c r="D125" s="59">
        <v>0.45833333333333331</v>
      </c>
      <c r="E125" s="59">
        <v>0.46875</v>
      </c>
      <c r="F125" s="59">
        <f>E125-D125</f>
        <v>1.0416666666666685E-2</v>
      </c>
      <c r="H125" s="60" t="s">
        <v>387</v>
      </c>
      <c r="I125" s="59">
        <f>SUMIFS(F122:F136, C122:C136,H125)</f>
        <v>2.083333333333337E-2</v>
      </c>
    </row>
    <row r="126" spans="1:9">
      <c r="A126" s="65"/>
      <c r="B126" s="43" t="s">
        <v>634</v>
      </c>
      <c r="C126" s="43" t="s">
        <v>382</v>
      </c>
      <c r="D126" s="59">
        <v>0.46875</v>
      </c>
      <c r="E126" s="59">
        <v>0.51388888888888895</v>
      </c>
      <c r="F126" s="59">
        <f>E126-D126</f>
        <v>4.5138888888888951E-2</v>
      </c>
      <c r="H126" s="60" t="s">
        <v>379</v>
      </c>
      <c r="I126" s="59">
        <f>SUMIFS(F122:F136, C122:C136,H126)</f>
        <v>2.9861111111111116E-2</v>
      </c>
    </row>
    <row r="127" spans="1:9">
      <c r="A127" s="65"/>
      <c r="B127" s="43" t="s">
        <v>635</v>
      </c>
      <c r="C127" s="43" t="s">
        <v>382</v>
      </c>
      <c r="D127" s="59">
        <v>0.51388888888888895</v>
      </c>
      <c r="E127" s="59">
        <v>0.54166666666666663</v>
      </c>
      <c r="F127" s="59">
        <f>E127-D127</f>
        <v>2.7777777777777679E-2</v>
      </c>
      <c r="H127" s="60" t="s">
        <v>390</v>
      </c>
      <c r="I127" s="59">
        <f>SUMIFS(F122:F136, C122:C136,H127)</f>
        <v>5.0000000000000044E-2</v>
      </c>
    </row>
    <row r="128" spans="1:9">
      <c r="A128" s="65"/>
      <c r="B128" s="43" t="s">
        <v>406</v>
      </c>
      <c r="C128" s="43" t="s">
        <v>386</v>
      </c>
      <c r="D128" s="59">
        <v>0.54166666666666663</v>
      </c>
      <c r="E128" s="59">
        <v>0.56944444444444442</v>
      </c>
      <c r="F128" s="59">
        <f>E128-D128</f>
        <v>2.777777777777779E-2</v>
      </c>
      <c r="H128" s="60" t="s">
        <v>386</v>
      </c>
      <c r="I128" s="59">
        <f>SUMIFS(F122:F136, C122:C136,H128)</f>
        <v>5.2083333333333315E-2</v>
      </c>
    </row>
    <row r="129" spans="1:9">
      <c r="A129" s="65"/>
      <c r="B129" s="43" t="s">
        <v>636</v>
      </c>
      <c r="C129" s="43" t="s">
        <v>382</v>
      </c>
      <c r="D129" s="59">
        <v>0.56944444444444442</v>
      </c>
      <c r="E129" s="59">
        <v>0.59722222222222221</v>
      </c>
      <c r="F129" s="59">
        <f>E129-D129</f>
        <v>2.777777777777779E-2</v>
      </c>
      <c r="H129" s="56" t="s">
        <v>394</v>
      </c>
      <c r="I129" s="57">
        <f>SUM(I123:I128)</f>
        <v>0.375</v>
      </c>
    </row>
    <row r="130" spans="1:9">
      <c r="A130" s="65"/>
      <c r="B130" s="43" t="s">
        <v>498</v>
      </c>
      <c r="C130" s="43" t="s">
        <v>390</v>
      </c>
      <c r="D130" s="59">
        <v>0.59722222222222221</v>
      </c>
      <c r="E130" s="59">
        <v>0.64722222222222225</v>
      </c>
      <c r="F130" s="59">
        <f>E130-D130</f>
        <v>5.0000000000000044E-2</v>
      </c>
      <c r="I130" s="61"/>
    </row>
    <row r="131" spans="1:9">
      <c r="A131" s="65"/>
      <c r="B131" s="43" t="s">
        <v>401</v>
      </c>
      <c r="C131" s="43" t="s">
        <v>379</v>
      </c>
      <c r="D131" s="59">
        <v>0.64722222222222225</v>
      </c>
      <c r="E131" s="59">
        <v>0.67708333333333337</v>
      </c>
      <c r="F131" s="59">
        <f>E131-D131</f>
        <v>2.9861111111111116E-2</v>
      </c>
      <c r="I131" s="61"/>
    </row>
    <row r="132" spans="1:9">
      <c r="A132" s="65"/>
      <c r="B132" s="43" t="s">
        <v>385</v>
      </c>
      <c r="C132" s="43" t="s">
        <v>386</v>
      </c>
      <c r="D132" s="59">
        <v>0.67708333333333337</v>
      </c>
      <c r="E132" s="59">
        <v>0.69097222222222221</v>
      </c>
      <c r="F132" s="59">
        <f>E132-D132</f>
        <v>1.388888888888884E-2</v>
      </c>
    </row>
    <row r="133" spans="1:9">
      <c r="A133" s="65"/>
      <c r="B133" s="43" t="s">
        <v>637</v>
      </c>
      <c r="C133" s="43" t="s">
        <v>382</v>
      </c>
      <c r="D133" s="59">
        <v>0.69097222222222221</v>
      </c>
      <c r="E133" s="59">
        <v>0.75</v>
      </c>
      <c r="F133" s="59">
        <f>E133-D133</f>
        <v>5.902777777777779E-2</v>
      </c>
    </row>
    <row r="134" spans="1:9">
      <c r="A134" s="65"/>
      <c r="B134" s="43"/>
      <c r="C134" s="43"/>
      <c r="D134" s="59"/>
      <c r="E134" s="59"/>
      <c r="F134" s="59">
        <f>E134-D134</f>
        <v>0</v>
      </c>
    </row>
    <row r="135" spans="1:9">
      <c r="A135" s="65"/>
      <c r="B135" s="43"/>
      <c r="C135" s="43"/>
      <c r="D135" s="59"/>
      <c r="E135" s="59"/>
      <c r="F135" s="59">
        <f>E135-D135</f>
        <v>0</v>
      </c>
    </row>
    <row r="136" spans="1:9">
      <c r="A136" s="65"/>
      <c r="B136" s="62"/>
      <c r="C136" s="43"/>
      <c r="D136" s="59"/>
      <c r="E136" s="59"/>
      <c r="F136" s="59">
        <f>E136-D136</f>
        <v>0</v>
      </c>
    </row>
    <row r="137" spans="1:9">
      <c r="A137" s="65" t="s">
        <v>18</v>
      </c>
      <c r="B137" s="43" t="s">
        <v>638</v>
      </c>
      <c r="C137" s="43" t="s">
        <v>382</v>
      </c>
      <c r="D137" s="59">
        <v>0.35416666666666669</v>
      </c>
      <c r="E137" s="59">
        <v>0.36458333333333331</v>
      </c>
      <c r="F137" s="59">
        <f>E137-D137</f>
        <v>1.041666666666663E-2</v>
      </c>
      <c r="H137" s="57" t="s">
        <v>380</v>
      </c>
      <c r="I137" s="57" t="s">
        <v>381</v>
      </c>
    </row>
    <row r="138" spans="1:9">
      <c r="A138" s="65"/>
      <c r="B138" s="43" t="s">
        <v>623</v>
      </c>
      <c r="C138" s="43" t="s">
        <v>382</v>
      </c>
      <c r="D138" s="59">
        <v>0.36458333333333331</v>
      </c>
      <c r="E138" s="59">
        <v>0.41666666666666669</v>
      </c>
      <c r="F138" s="59">
        <f>E138-D138</f>
        <v>5.208333333333337E-2</v>
      </c>
      <c r="H138" s="60" t="s">
        <v>382</v>
      </c>
      <c r="I138" s="59">
        <f>SUMIFS(F137:F151, C137:C151,H138)</f>
        <v>0.20277777777777778</v>
      </c>
    </row>
    <row r="139" spans="1:9">
      <c r="A139" s="65"/>
      <c r="B139" s="43" t="s">
        <v>571</v>
      </c>
      <c r="C139" s="43" t="s">
        <v>384</v>
      </c>
      <c r="D139" s="59">
        <v>0.4236111111111111</v>
      </c>
      <c r="E139" s="59">
        <v>0.45833333333333331</v>
      </c>
      <c r="F139" s="59">
        <f>E139-D139</f>
        <v>3.472222222222221E-2</v>
      </c>
      <c r="H139" s="60" t="s">
        <v>384</v>
      </c>
      <c r="I139" s="59">
        <f>SUMIFS(F137:F151, C137:C151,H139)</f>
        <v>5.4166666666666585E-2</v>
      </c>
    </row>
    <row r="140" spans="1:9">
      <c r="A140" s="65"/>
      <c r="B140" s="43" t="s">
        <v>385</v>
      </c>
      <c r="C140" s="43" t="s">
        <v>386</v>
      </c>
      <c r="D140" s="59">
        <v>0.45833333333333331</v>
      </c>
      <c r="E140" s="59">
        <v>0.46875</v>
      </c>
      <c r="F140" s="59">
        <f>E140-D140</f>
        <v>1.0416666666666685E-2</v>
      </c>
      <c r="H140" s="60" t="s">
        <v>387</v>
      </c>
      <c r="I140" s="59">
        <f>SUMIFS(F137:F151, C137:C151,H140)</f>
        <v>2.2222222222222143E-2</v>
      </c>
    </row>
    <row r="141" spans="1:9">
      <c r="A141" s="65"/>
      <c r="B141" s="43" t="s">
        <v>639</v>
      </c>
      <c r="C141" s="43" t="s">
        <v>382</v>
      </c>
      <c r="D141" s="59">
        <v>0.47222222222222227</v>
      </c>
      <c r="E141" s="59">
        <v>0.52083333333333337</v>
      </c>
      <c r="F141" s="59">
        <f>E141-D141</f>
        <v>4.8611111111111105E-2</v>
      </c>
      <c r="H141" s="60" t="s">
        <v>379</v>
      </c>
      <c r="I141" s="59">
        <f>SUMIFS(F137:F151, C137:C151,H141)</f>
        <v>2.430555555555558E-2</v>
      </c>
    </row>
    <row r="142" spans="1:9">
      <c r="A142" s="65"/>
      <c r="B142" s="43" t="s">
        <v>640</v>
      </c>
      <c r="C142" s="43" t="s">
        <v>382</v>
      </c>
      <c r="D142" s="59">
        <v>0.52083333333333337</v>
      </c>
      <c r="E142" s="59">
        <v>0.55208333333333337</v>
      </c>
      <c r="F142" s="59">
        <f>E142-D142</f>
        <v>3.125E-2</v>
      </c>
      <c r="H142" s="60" t="s">
        <v>390</v>
      </c>
      <c r="I142" s="59">
        <f>SUMIFS(F137:F151, C137:C151,H142)</f>
        <v>4.9305555555555602E-2</v>
      </c>
    </row>
    <row r="143" spans="1:9">
      <c r="A143" s="65"/>
      <c r="B143" s="43" t="s">
        <v>406</v>
      </c>
      <c r="C143" s="43" t="s">
        <v>386</v>
      </c>
      <c r="D143" s="59">
        <v>0.55208333333333337</v>
      </c>
      <c r="E143" s="59">
        <v>0.57291666666666663</v>
      </c>
      <c r="F143" s="59">
        <f>E143-D143</f>
        <v>2.0833333333333259E-2</v>
      </c>
      <c r="H143" s="60" t="s">
        <v>386</v>
      </c>
      <c r="I143" s="59">
        <f>SUMIFS(F137:F151, C137:C151,H143)</f>
        <v>4.1666666666666574E-2</v>
      </c>
    </row>
    <row r="144" spans="1:9">
      <c r="A144" s="65"/>
      <c r="B144" s="43" t="s">
        <v>641</v>
      </c>
      <c r="C144" s="43" t="s">
        <v>387</v>
      </c>
      <c r="D144" s="59">
        <v>0.57500000000000007</v>
      </c>
      <c r="E144" s="59">
        <v>0.59722222222222221</v>
      </c>
      <c r="F144" s="59">
        <f>E144-D144</f>
        <v>2.2222222222222143E-2</v>
      </c>
      <c r="H144" s="56" t="s">
        <v>394</v>
      </c>
      <c r="I144" s="57">
        <f>SUM(I138:I143)</f>
        <v>0.39444444444444426</v>
      </c>
    </row>
    <row r="145" spans="1:9">
      <c r="A145" s="65"/>
      <c r="B145" s="43" t="s">
        <v>416</v>
      </c>
      <c r="C145" s="43" t="s">
        <v>390</v>
      </c>
      <c r="D145" s="59">
        <v>0.59791666666666665</v>
      </c>
      <c r="E145" s="59">
        <v>0.64722222222222225</v>
      </c>
      <c r="F145" s="59">
        <f>E145-D145</f>
        <v>4.9305555555555602E-2</v>
      </c>
      <c r="I145" s="61"/>
    </row>
    <row r="146" spans="1:9">
      <c r="A146" s="65"/>
      <c r="B146" s="43" t="s">
        <v>575</v>
      </c>
      <c r="C146" s="43" t="s">
        <v>379</v>
      </c>
      <c r="D146" s="59">
        <v>0.64930555555555558</v>
      </c>
      <c r="E146" s="59">
        <v>0.67361111111111116</v>
      </c>
      <c r="F146" s="59">
        <f>E146-D146</f>
        <v>2.430555555555558E-2</v>
      </c>
      <c r="I146" s="61"/>
    </row>
    <row r="147" spans="1:9">
      <c r="A147" s="65"/>
      <c r="B147" s="43" t="s">
        <v>642</v>
      </c>
      <c r="C147" s="43" t="s">
        <v>382</v>
      </c>
      <c r="D147" s="59">
        <v>0.67708333333333337</v>
      </c>
      <c r="E147" s="59">
        <v>0.6875</v>
      </c>
      <c r="F147" s="59">
        <f>E147-D147</f>
        <v>1.041666666666663E-2</v>
      </c>
    </row>
    <row r="148" spans="1:9">
      <c r="A148" s="65"/>
      <c r="B148" s="43" t="s">
        <v>385</v>
      </c>
      <c r="C148" s="43" t="s">
        <v>386</v>
      </c>
      <c r="D148" s="59">
        <v>0.6875</v>
      </c>
      <c r="E148" s="59">
        <v>0.69791666666666663</v>
      </c>
      <c r="F148" s="59">
        <f>E148-D148</f>
        <v>1.041666666666663E-2</v>
      </c>
    </row>
    <row r="149" spans="1:9">
      <c r="A149" s="65"/>
      <c r="B149" s="43" t="s">
        <v>643</v>
      </c>
      <c r="C149" s="43" t="s">
        <v>384</v>
      </c>
      <c r="D149" s="59">
        <v>0.69930555555555562</v>
      </c>
      <c r="E149" s="59">
        <v>0.71875</v>
      </c>
      <c r="F149" s="59">
        <f>E149-D149</f>
        <v>1.9444444444444375E-2</v>
      </c>
    </row>
    <row r="150" spans="1:9">
      <c r="A150" s="65"/>
      <c r="B150" s="43" t="s">
        <v>644</v>
      </c>
      <c r="C150" s="43" t="s">
        <v>382</v>
      </c>
      <c r="D150" s="59">
        <v>0.72083333333333333</v>
      </c>
      <c r="E150" s="59">
        <v>0.77083333333333337</v>
      </c>
      <c r="F150" s="59">
        <f>E150-D150</f>
        <v>5.0000000000000044E-2</v>
      </c>
    </row>
    <row r="151" spans="1:9">
      <c r="A151" s="65"/>
      <c r="B151" s="43"/>
      <c r="C151" s="43"/>
      <c r="D151" s="59"/>
      <c r="E151" s="59"/>
      <c r="F151" s="59">
        <f>E151-D151</f>
        <v>0</v>
      </c>
    </row>
    <row r="152" spans="1:9">
      <c r="A152" s="6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6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6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6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6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6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6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6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6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65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65"/>
      <c r="B162" s="43"/>
      <c r="C162" s="43"/>
      <c r="D162" s="59"/>
      <c r="E162" s="59"/>
      <c r="F162" s="59">
        <f>E162-D162</f>
        <v>0</v>
      </c>
    </row>
    <row r="163" spans="1:9">
      <c r="A163" s="65"/>
      <c r="B163" s="43"/>
      <c r="C163" s="43"/>
      <c r="D163" s="59"/>
      <c r="E163" s="59"/>
      <c r="F163" s="59">
        <f>E163-D163</f>
        <v>0</v>
      </c>
    </row>
    <row r="164" spans="1:9">
      <c r="A164" s="65"/>
      <c r="B164" s="43"/>
      <c r="C164" s="43"/>
      <c r="D164" s="59"/>
      <c r="E164" s="59"/>
      <c r="F164" s="59">
        <f>E164-D164</f>
        <v>0</v>
      </c>
    </row>
    <row r="165" spans="1:9">
      <c r="A165" s="65"/>
      <c r="B165" s="43"/>
      <c r="C165" s="43"/>
      <c r="D165" s="59"/>
      <c r="E165" s="59"/>
      <c r="F165" s="59">
        <f>E165-D165</f>
        <v>0</v>
      </c>
    </row>
    <row r="166" spans="1:9">
      <c r="A166" s="65"/>
      <c r="B166" s="43"/>
      <c r="C166" s="43"/>
      <c r="D166" s="59"/>
      <c r="E166" s="59"/>
      <c r="F166" s="59">
        <f>E166-D166</f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64" priority="12" operator="greaterThan">
      <formula>0.25</formula>
    </cfRule>
    <cfRule type="cellIs" dxfId="63" priority="13" operator="lessThan">
      <formula>0.25</formula>
    </cfRule>
  </conditionalFormatting>
  <conditionalFormatting sqref="I4 I19 I34 I49 I64 I79 I94 I109 I124 I139 I154">
    <cfRule type="cellIs" dxfId="62" priority="9" operator="lessThan">
      <formula>0.0416666666666667</formula>
    </cfRule>
    <cfRule type="cellIs" dxfId="61" priority="10" operator="greaterThan">
      <formula>0.0416666666666667</formula>
    </cfRule>
    <cfRule type="cellIs" dxfId="60" priority="11" operator="greaterThan">
      <formula>0.0416666666666667</formula>
    </cfRule>
  </conditionalFormatting>
  <conditionalFormatting sqref="I5 I20 I35 I50 I65 I80 I95 I110 I125 I140 I155">
    <cfRule type="cellIs" dxfId="59" priority="7" operator="lessThan">
      <formula>0.0833333333333333</formula>
    </cfRule>
    <cfRule type="cellIs" dxfId="58" priority="8" operator="greaterThan">
      <formula>0.0833333333333333</formula>
    </cfRule>
  </conditionalFormatting>
  <conditionalFormatting sqref="I6 I21 I36 I51 I66 I81 I96 I111 I126 I141 I156">
    <cfRule type="cellIs" dxfId="57" priority="5" operator="lessThan">
      <formula>0.0416666666666667</formula>
    </cfRule>
    <cfRule type="cellIs" dxfId="56" priority="6" operator="greaterThan">
      <formula>0.0416666666666667</formula>
    </cfRule>
  </conditionalFormatting>
  <conditionalFormatting sqref="I7 I22 I37 I52 I67 I82 I97 I112 I127 I142 I157">
    <cfRule type="cellIs" dxfId="55" priority="3" operator="lessThan">
      <formula>0.0416666666666667</formula>
    </cfRule>
    <cfRule type="cellIs" dxfId="54" priority="4" operator="greaterThan">
      <formula>0.0416666666666667</formula>
    </cfRule>
  </conditionalFormatting>
  <conditionalFormatting sqref="I8 I23 I38 I53 I68 I83 I98 I113 I128 I143 I158">
    <cfRule type="cellIs" dxfId="53" priority="1" operator="lessThan">
      <formula>0.0625</formula>
    </cfRule>
    <cfRule type="cellIs" dxfId="52" priority="2" operator="greaterThan">
      <formula>0.0625</formula>
    </cfRule>
  </conditionalFormatting>
  <dataValidations count="1">
    <dataValidation type="list" allowBlank="1" showInputMessage="1" showErrorMessage="1" sqref="C2:C166" xr:uid="{7DB2D99D-57F0-4B09-9934-9E108CDEF729}">
      <formula1>$Q$1:$Q$7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026E2-220E-495D-A9CA-AEC9ACA625B9}">
  <dimension ref="A1:Q166"/>
  <sheetViews>
    <sheetView topLeftCell="A127" workbookViewId="0">
      <selection activeCell="B84" sqref="B84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65" t="s">
        <v>9</v>
      </c>
      <c r="B2" s="43" t="s">
        <v>645</v>
      </c>
      <c r="C2" s="43" t="s">
        <v>387</v>
      </c>
      <c r="D2" s="59">
        <v>0.39583333333333331</v>
      </c>
      <c r="E2" s="59">
        <v>0.4375</v>
      </c>
      <c r="F2" s="59">
        <f>E2-D2</f>
        <v>4.1666666666666685E-2</v>
      </c>
      <c r="H2" s="57" t="s">
        <v>380</v>
      </c>
      <c r="I2" s="57" t="s">
        <v>381</v>
      </c>
      <c r="Q2" t="s">
        <v>382</v>
      </c>
    </row>
    <row r="3" spans="1:17">
      <c r="A3" s="65"/>
      <c r="B3" s="43" t="s">
        <v>646</v>
      </c>
      <c r="C3" s="43" t="s">
        <v>382</v>
      </c>
      <c r="D3" s="59">
        <v>0.4375</v>
      </c>
      <c r="E3" s="59">
        <v>0.50694444444444442</v>
      </c>
      <c r="F3" s="59">
        <f>E3-D3</f>
        <v>6.944444444444442E-2</v>
      </c>
      <c r="H3" s="60" t="s">
        <v>382</v>
      </c>
      <c r="I3" s="59">
        <f>SUMIFS(F2:F16, C2:C16,H3)</f>
        <v>0.27777777777777779</v>
      </c>
      <c r="Q3" t="s">
        <v>384</v>
      </c>
    </row>
    <row r="4" spans="1:17">
      <c r="A4" s="65"/>
      <c r="B4" s="43" t="s">
        <v>385</v>
      </c>
      <c r="C4" s="43" t="s">
        <v>386</v>
      </c>
      <c r="D4" s="59">
        <v>0.50694444444444442</v>
      </c>
      <c r="E4" s="59">
        <v>0.52083333333333337</v>
      </c>
      <c r="F4" s="59">
        <f>E4-D4</f>
        <v>1.3888888888888951E-2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65"/>
      <c r="B5" s="43" t="s">
        <v>647</v>
      </c>
      <c r="C5" s="43" t="s">
        <v>387</v>
      </c>
      <c r="D5" s="59">
        <v>0.52083333333333337</v>
      </c>
      <c r="E5" s="59">
        <v>0.58333333333333337</v>
      </c>
      <c r="F5" s="59">
        <f>E5-D5</f>
        <v>6.25E-2</v>
      </c>
      <c r="H5" s="60" t="s">
        <v>387</v>
      </c>
      <c r="I5" s="59">
        <f>SUMIFS(F2:F16, C2:C16,H5)</f>
        <v>0.10416666666666669</v>
      </c>
      <c r="Q5" t="s">
        <v>379</v>
      </c>
    </row>
    <row r="6" spans="1:17">
      <c r="A6" s="65"/>
      <c r="B6" s="43" t="s">
        <v>393</v>
      </c>
      <c r="C6" s="43" t="s">
        <v>386</v>
      </c>
      <c r="D6" s="59">
        <v>0.58333333333333337</v>
      </c>
      <c r="E6" s="59">
        <v>0.60416666666666663</v>
      </c>
      <c r="F6" s="59">
        <f>E6-D6</f>
        <v>2.0833333333333259E-2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65"/>
      <c r="B7" s="62" t="s">
        <v>648</v>
      </c>
      <c r="C7" s="43" t="s">
        <v>382</v>
      </c>
      <c r="D7" s="59">
        <v>0.60416666666666663</v>
      </c>
      <c r="E7" s="59">
        <v>0.67361111111111116</v>
      </c>
      <c r="F7" s="59">
        <f>E7-D7</f>
        <v>6.9444444444444531E-2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65"/>
      <c r="B8" s="43" t="s">
        <v>385</v>
      </c>
      <c r="C8" s="43" t="s">
        <v>386</v>
      </c>
      <c r="D8" s="59">
        <v>0.67361111111111116</v>
      </c>
      <c r="E8" s="59">
        <v>0.69444444444444453</v>
      </c>
      <c r="F8" s="59">
        <f>E8-D8</f>
        <v>2.083333333333337E-2</v>
      </c>
      <c r="H8" s="60" t="s">
        <v>386</v>
      </c>
      <c r="I8" s="59">
        <f>SUMIFS(F2:F16, C2:C16,H8)</f>
        <v>5.555555555555558E-2</v>
      </c>
    </row>
    <row r="9" spans="1:17">
      <c r="A9" s="65"/>
      <c r="B9" s="43" t="s">
        <v>649</v>
      </c>
      <c r="C9" s="43" t="s">
        <v>382</v>
      </c>
      <c r="D9" s="59">
        <v>0.69444444444444453</v>
      </c>
      <c r="E9" s="59">
        <v>0.75</v>
      </c>
      <c r="F9" s="59">
        <f>E9-D9</f>
        <v>5.5555555555555469E-2</v>
      </c>
      <c r="H9" s="56" t="s">
        <v>394</v>
      </c>
      <c r="I9" s="57">
        <f>SUM(I3:I8)</f>
        <v>0.43750000000000006</v>
      </c>
    </row>
    <row r="10" spans="1:17">
      <c r="A10" s="65"/>
      <c r="B10" s="43" t="s">
        <v>650</v>
      </c>
      <c r="C10" s="43" t="s">
        <v>382</v>
      </c>
      <c r="D10" s="59">
        <v>0.75</v>
      </c>
      <c r="E10" s="59">
        <v>0.83333333333333337</v>
      </c>
      <c r="F10" s="59">
        <f>E10-D10</f>
        <v>8.333333333333337E-2</v>
      </c>
      <c r="I10" s="61"/>
    </row>
    <row r="11" spans="1:17">
      <c r="A11" s="65"/>
      <c r="B11" s="43"/>
      <c r="C11" s="43"/>
      <c r="D11" s="59"/>
      <c r="E11" s="59"/>
      <c r="F11" s="59">
        <f>E11-D11</f>
        <v>0</v>
      </c>
      <c r="I11" s="61"/>
    </row>
    <row r="12" spans="1:17">
      <c r="A12" s="65"/>
      <c r="B12" s="43"/>
      <c r="C12" s="43"/>
      <c r="D12" s="59"/>
      <c r="E12" s="59"/>
      <c r="F12" s="59">
        <f>E12-D12</f>
        <v>0</v>
      </c>
    </row>
    <row r="13" spans="1:17">
      <c r="A13" s="65"/>
      <c r="B13" s="43"/>
      <c r="C13" s="43"/>
      <c r="D13" s="59"/>
      <c r="E13" s="59"/>
      <c r="F13" s="59">
        <f>E13-D13</f>
        <v>0</v>
      </c>
    </row>
    <row r="14" spans="1:17">
      <c r="A14" s="65"/>
      <c r="B14" s="43"/>
      <c r="C14" s="43"/>
      <c r="D14" s="59"/>
      <c r="E14" s="59"/>
      <c r="F14" s="59">
        <f>E14-D14</f>
        <v>0</v>
      </c>
    </row>
    <row r="15" spans="1:17">
      <c r="A15" s="65"/>
      <c r="B15" s="43"/>
      <c r="C15" s="43"/>
      <c r="D15" s="59"/>
      <c r="E15" s="59"/>
      <c r="F15" s="59">
        <f>E15-D15</f>
        <v>0</v>
      </c>
    </row>
    <row r="16" spans="1:17">
      <c r="A16" s="65"/>
      <c r="B16" s="43"/>
      <c r="C16" s="43"/>
      <c r="D16" s="59"/>
      <c r="E16" s="59"/>
      <c r="F16" s="59">
        <f>E16-D16</f>
        <v>0</v>
      </c>
    </row>
    <row r="17" spans="1:9">
      <c r="A17" s="65" t="s">
        <v>10</v>
      </c>
      <c r="B17" s="43"/>
      <c r="C17" s="43" t="s">
        <v>379</v>
      </c>
      <c r="D17" s="59">
        <v>0.375</v>
      </c>
      <c r="E17" s="59">
        <v>0.38541666666666669</v>
      </c>
      <c r="F17" s="59">
        <f>E17-D17</f>
        <v>1.0416666666666685E-2</v>
      </c>
      <c r="H17" s="57" t="s">
        <v>380</v>
      </c>
      <c r="I17" s="57" t="s">
        <v>381</v>
      </c>
    </row>
    <row r="18" spans="1:9">
      <c r="A18" s="65"/>
      <c r="B18" s="43"/>
      <c r="C18" s="43" t="s">
        <v>382</v>
      </c>
      <c r="D18" s="59">
        <v>0.38541666666666669</v>
      </c>
      <c r="E18" s="59">
        <v>0.43055555555555558</v>
      </c>
      <c r="F18" s="59">
        <f>E18-D18</f>
        <v>4.5138888888888895E-2</v>
      </c>
      <c r="H18" s="60" t="s">
        <v>382</v>
      </c>
      <c r="I18" s="59">
        <f>SUMIFS(F17:F31, C17:C31,H18)</f>
        <v>0.11805555555555558</v>
      </c>
    </row>
    <row r="19" spans="1:9">
      <c r="A19" s="65"/>
      <c r="B19" s="43"/>
      <c r="C19" s="43" t="s">
        <v>386</v>
      </c>
      <c r="D19" s="59">
        <v>0.43055555555555558</v>
      </c>
      <c r="E19" s="59">
        <v>0.44444444444444442</v>
      </c>
      <c r="F19" s="59">
        <f>E19-D19</f>
        <v>1.388888888888884E-2</v>
      </c>
      <c r="H19" s="60" t="s">
        <v>384</v>
      </c>
      <c r="I19" s="59">
        <f>SUMIFS(F17:F31, C17:C31,H19)</f>
        <v>0</v>
      </c>
    </row>
    <row r="20" spans="1:9">
      <c r="A20" s="65"/>
      <c r="B20" s="43"/>
      <c r="C20" s="43" t="s">
        <v>387</v>
      </c>
      <c r="D20" s="59">
        <v>0.44444444444444442</v>
      </c>
      <c r="E20" s="59">
        <v>0.47916666666666669</v>
      </c>
      <c r="F20" s="59">
        <f>E20-D20</f>
        <v>3.4722222222222265E-2</v>
      </c>
      <c r="H20" s="60" t="s">
        <v>387</v>
      </c>
      <c r="I20" s="59">
        <f>SUMIFS(F17:F31, C17:C31,H20)</f>
        <v>9.7222222222222265E-2</v>
      </c>
    </row>
    <row r="21" spans="1:9">
      <c r="A21" s="65"/>
      <c r="B21" s="43"/>
      <c r="C21" s="43" t="s">
        <v>379</v>
      </c>
      <c r="D21" s="59">
        <v>0.47916666666666669</v>
      </c>
      <c r="E21" s="59">
        <v>0.48958333333333331</v>
      </c>
      <c r="F21" s="59">
        <f>E21-D21</f>
        <v>1.041666666666663E-2</v>
      </c>
      <c r="H21" s="60" t="s">
        <v>379</v>
      </c>
      <c r="I21" s="59">
        <f>SUMIFS(F17:F31, C17:C31,H21)</f>
        <v>3.6111111111111149E-2</v>
      </c>
    </row>
    <row r="22" spans="1:9">
      <c r="A22" s="65"/>
      <c r="B22" s="43"/>
      <c r="C22" s="43" t="s">
        <v>382</v>
      </c>
      <c r="D22" s="59">
        <v>0.48958333333333331</v>
      </c>
      <c r="E22" s="59">
        <v>0.50694444444444442</v>
      </c>
      <c r="F22" s="59">
        <f>E22-D22</f>
        <v>1.7361111111111105E-2</v>
      </c>
      <c r="H22" s="60" t="s">
        <v>390</v>
      </c>
      <c r="I22" s="59">
        <f>SUMIFS(F17:F31, C17:C31,H22)</f>
        <v>2.430555555555558E-2</v>
      </c>
    </row>
    <row r="23" spans="1:9">
      <c r="A23" s="65"/>
      <c r="B23" s="43"/>
      <c r="C23" s="43" t="s">
        <v>382</v>
      </c>
      <c r="D23" s="59">
        <v>0.50694444444444442</v>
      </c>
      <c r="E23" s="59">
        <v>0.54166666666666663</v>
      </c>
      <c r="F23" s="59">
        <f>E23-D23</f>
        <v>3.472222222222221E-2</v>
      </c>
      <c r="H23" s="60" t="s">
        <v>386</v>
      </c>
      <c r="I23" s="59">
        <f>SUMIFS(F17:F31, C17:C31,H23)</f>
        <v>4.8611111111111049E-2</v>
      </c>
    </row>
    <row r="24" spans="1:9">
      <c r="A24" s="65"/>
      <c r="B24" s="43"/>
      <c r="C24" s="43" t="s">
        <v>386</v>
      </c>
      <c r="D24" s="59">
        <v>0.54166666666666663</v>
      </c>
      <c r="E24" s="59">
        <v>0.5625</v>
      </c>
      <c r="F24" s="59">
        <f>E24-D24</f>
        <v>2.083333333333337E-2</v>
      </c>
      <c r="H24" s="56" t="s">
        <v>394</v>
      </c>
      <c r="I24" s="57">
        <f>SUM(I18:I23)</f>
        <v>0.32430555555555562</v>
      </c>
    </row>
    <row r="25" spans="1:9">
      <c r="A25" s="65"/>
      <c r="B25" s="43"/>
      <c r="C25" s="43" t="s">
        <v>390</v>
      </c>
      <c r="D25" s="59">
        <v>0.57291666666666663</v>
      </c>
      <c r="E25" s="59">
        <v>0.59722222222222221</v>
      </c>
      <c r="F25" s="59">
        <f>E25-D25</f>
        <v>2.430555555555558E-2</v>
      </c>
      <c r="I25" s="61"/>
    </row>
    <row r="26" spans="1:9">
      <c r="A26" s="65"/>
      <c r="B26" s="43"/>
      <c r="C26" s="43" t="s">
        <v>379</v>
      </c>
      <c r="D26" s="59">
        <v>0.60277777777777775</v>
      </c>
      <c r="E26" s="59">
        <v>0.61805555555555558</v>
      </c>
      <c r="F26" s="59">
        <f>E26-D26</f>
        <v>1.5277777777777835E-2</v>
      </c>
      <c r="I26" s="61"/>
    </row>
    <row r="27" spans="1:9">
      <c r="A27" s="65"/>
      <c r="B27" s="43"/>
      <c r="C27" s="43" t="s">
        <v>382</v>
      </c>
      <c r="D27" s="59">
        <v>0.625</v>
      </c>
      <c r="E27" s="59">
        <v>0.64583333333333337</v>
      </c>
      <c r="F27" s="59">
        <f>E27-D27</f>
        <v>2.083333333333337E-2</v>
      </c>
    </row>
    <row r="28" spans="1:9">
      <c r="A28" s="65"/>
      <c r="B28" s="43"/>
      <c r="C28" s="43" t="s">
        <v>387</v>
      </c>
      <c r="D28" s="63">
        <v>0.64583333333333337</v>
      </c>
      <c r="E28" s="63">
        <v>0.70833333333333337</v>
      </c>
      <c r="F28" s="59">
        <f>E28-D28</f>
        <v>6.25E-2</v>
      </c>
    </row>
    <row r="29" spans="1:9">
      <c r="A29" s="65"/>
      <c r="B29" s="43"/>
      <c r="C29" s="43" t="s">
        <v>386</v>
      </c>
      <c r="D29" s="59">
        <v>0.71527777777777779</v>
      </c>
      <c r="E29" s="59">
        <v>0.72916666666666663</v>
      </c>
      <c r="F29" s="59">
        <f>E29-D29</f>
        <v>1.388888888888884E-2</v>
      </c>
    </row>
    <row r="30" spans="1:9">
      <c r="A30" s="65"/>
      <c r="B30" s="43"/>
      <c r="C30" s="43"/>
      <c r="D30" s="59"/>
      <c r="E30" s="59"/>
      <c r="F30" s="59">
        <f>E30-D30</f>
        <v>0</v>
      </c>
    </row>
    <row r="31" spans="1:9">
      <c r="A31" s="65"/>
      <c r="B31" s="43"/>
      <c r="C31" s="43"/>
      <c r="D31" s="59"/>
      <c r="E31" s="59"/>
      <c r="F31" s="59">
        <f>E31-D31</f>
        <v>0</v>
      </c>
    </row>
    <row r="32" spans="1:9">
      <c r="A32" s="65" t="s">
        <v>11</v>
      </c>
      <c r="B32" s="43" t="s">
        <v>651</v>
      </c>
      <c r="C32" s="43" t="s">
        <v>382</v>
      </c>
      <c r="D32" s="59">
        <v>0.22569444444444445</v>
      </c>
      <c r="E32" s="59">
        <v>0.41319444444444442</v>
      </c>
      <c r="F32" s="59">
        <f>E32-D32</f>
        <v>0.18749999999999997</v>
      </c>
      <c r="H32" s="57" t="s">
        <v>380</v>
      </c>
      <c r="I32" s="57" t="s">
        <v>381</v>
      </c>
    </row>
    <row r="33" spans="1:9">
      <c r="A33" s="65"/>
      <c r="B33" s="43" t="s">
        <v>652</v>
      </c>
      <c r="C33" s="43" t="s">
        <v>386</v>
      </c>
      <c r="D33" s="59">
        <v>0.41666666666666669</v>
      </c>
      <c r="E33" s="59">
        <v>0.46527777777777773</v>
      </c>
      <c r="F33" s="59">
        <f>E33-D33</f>
        <v>4.8611111111111049E-2</v>
      </c>
      <c r="H33" s="60" t="s">
        <v>382</v>
      </c>
      <c r="I33" s="59">
        <f>SUMIFS(F32:F46, C32:C46,H33)</f>
        <v>0.32986111111111116</v>
      </c>
    </row>
    <row r="34" spans="1:9">
      <c r="A34" s="65"/>
      <c r="B34" s="43" t="s">
        <v>653</v>
      </c>
      <c r="C34" s="43" t="s">
        <v>382</v>
      </c>
      <c r="D34" s="59">
        <v>0.46875</v>
      </c>
      <c r="E34" s="59">
        <v>0.55902777777777779</v>
      </c>
      <c r="F34" s="59">
        <f>E34-D34</f>
        <v>9.027777777777779E-2</v>
      </c>
      <c r="H34" s="60" t="s">
        <v>384</v>
      </c>
      <c r="I34" s="59">
        <f>SUMIFS(F32:F46, C32:C46,H34)</f>
        <v>0</v>
      </c>
    </row>
    <row r="35" spans="1:9">
      <c r="A35" s="65"/>
      <c r="B35" s="43" t="s">
        <v>393</v>
      </c>
      <c r="C35" s="43" t="s">
        <v>386</v>
      </c>
      <c r="D35" s="59">
        <v>0.56597222222222221</v>
      </c>
      <c r="E35" s="59">
        <v>0.59375</v>
      </c>
      <c r="F35" s="59">
        <f>E35-D35</f>
        <v>2.777777777777779E-2</v>
      </c>
      <c r="H35" s="60" t="s">
        <v>387</v>
      </c>
      <c r="I35" s="59">
        <f>SUMIFS(F32:F46, C32:C46,H35)</f>
        <v>4.861111111111116E-2</v>
      </c>
    </row>
    <row r="36" spans="1:9">
      <c r="A36" s="65"/>
      <c r="B36" s="43" t="s">
        <v>654</v>
      </c>
      <c r="C36" s="43" t="s">
        <v>382</v>
      </c>
      <c r="D36" s="59">
        <v>0.59375</v>
      </c>
      <c r="E36" s="59">
        <v>0.64583333333333337</v>
      </c>
      <c r="F36" s="59">
        <f>E36-D36</f>
        <v>5.208333333333337E-2</v>
      </c>
      <c r="H36" s="60" t="s">
        <v>379</v>
      </c>
      <c r="I36" s="59">
        <f>SUMIFS(F32:F46, C32:C46,H36)</f>
        <v>0</v>
      </c>
    </row>
    <row r="37" spans="1:9">
      <c r="A37" s="65"/>
      <c r="B37" s="43" t="s">
        <v>655</v>
      </c>
      <c r="C37" s="43" t="s">
        <v>387</v>
      </c>
      <c r="D37" s="59">
        <v>0.8125</v>
      </c>
      <c r="E37" s="59">
        <v>0.86111111111111116</v>
      </c>
      <c r="F37" s="59">
        <f>E37-D37</f>
        <v>4.861111111111116E-2</v>
      </c>
      <c r="H37" s="60" t="s">
        <v>390</v>
      </c>
      <c r="I37" s="59">
        <f>SUMIFS(F32:F46, C32:C46,H37)</f>
        <v>0</v>
      </c>
    </row>
    <row r="38" spans="1:9">
      <c r="A38" s="65"/>
      <c r="B38" s="43"/>
      <c r="C38" s="43"/>
      <c r="D38" s="59"/>
      <c r="E38" s="59"/>
      <c r="F38" s="59"/>
      <c r="H38" s="60" t="s">
        <v>386</v>
      </c>
      <c r="I38" s="59">
        <f>SUMIFS(F32:F46, C32:C46,H38)</f>
        <v>7.638888888888884E-2</v>
      </c>
    </row>
    <row r="39" spans="1:9">
      <c r="A39" s="65"/>
      <c r="B39" s="43"/>
      <c r="C39" s="43"/>
      <c r="D39" s="59"/>
      <c r="E39" s="59"/>
      <c r="F39" s="59"/>
      <c r="H39" s="56" t="s">
        <v>394</v>
      </c>
      <c r="I39" s="57">
        <f>SUM(I33:I38)</f>
        <v>0.45486111111111116</v>
      </c>
    </row>
    <row r="40" spans="1:9">
      <c r="A40" s="65"/>
      <c r="B40" s="43"/>
      <c r="C40" s="43"/>
      <c r="D40" s="59"/>
      <c r="E40" s="59"/>
      <c r="F40" s="59"/>
      <c r="I40" s="61"/>
    </row>
    <row r="41" spans="1:9">
      <c r="A41" s="65"/>
      <c r="B41" s="43"/>
      <c r="C41" s="43"/>
      <c r="D41" s="59"/>
      <c r="E41" s="59"/>
      <c r="F41" s="59"/>
      <c r="I41" s="61"/>
    </row>
    <row r="42" spans="1:9">
      <c r="A42" s="65"/>
      <c r="B42" s="43"/>
      <c r="C42" s="43"/>
      <c r="D42" s="59"/>
      <c r="E42" s="59"/>
      <c r="F42" s="59"/>
    </row>
    <row r="43" spans="1:9">
      <c r="A43" s="65"/>
      <c r="B43" s="43"/>
      <c r="C43" s="43"/>
      <c r="D43" s="59"/>
      <c r="E43" s="59"/>
      <c r="F43" s="59"/>
    </row>
    <row r="44" spans="1:9">
      <c r="A44" s="65"/>
      <c r="B44" s="43"/>
      <c r="C44" s="43"/>
      <c r="D44" s="59"/>
      <c r="E44" s="59"/>
      <c r="F44" s="59"/>
    </row>
    <row r="45" spans="1:9">
      <c r="A45" s="65"/>
      <c r="B45" s="43"/>
      <c r="C45" s="43"/>
      <c r="D45" s="59"/>
      <c r="E45" s="59"/>
      <c r="F45" s="59"/>
    </row>
    <row r="46" spans="1:9">
      <c r="A46" s="65"/>
      <c r="B46" s="43"/>
      <c r="C46" s="43"/>
      <c r="D46" s="59"/>
      <c r="E46" s="59"/>
      <c r="F46" s="59">
        <f>E46-D46</f>
        <v>0</v>
      </c>
    </row>
    <row r="47" spans="1:9">
      <c r="A47" s="65" t="s">
        <v>12</v>
      </c>
      <c r="B47" s="43" t="s">
        <v>656</v>
      </c>
      <c r="C47" s="43" t="s">
        <v>382</v>
      </c>
      <c r="D47" s="59">
        <v>0.41666666666666669</v>
      </c>
      <c r="E47" s="59">
        <v>0.43055555555555558</v>
      </c>
      <c r="F47" s="59">
        <f>E47-D47</f>
        <v>1.3888888888888895E-2</v>
      </c>
      <c r="H47" s="57" t="s">
        <v>380</v>
      </c>
      <c r="I47" s="57" t="s">
        <v>381</v>
      </c>
    </row>
    <row r="48" spans="1:9">
      <c r="A48" s="65"/>
      <c r="B48" s="43" t="s">
        <v>657</v>
      </c>
      <c r="C48" s="43" t="s">
        <v>387</v>
      </c>
      <c r="D48" s="59">
        <v>0.43055555555555558</v>
      </c>
      <c r="E48" s="59">
        <v>0.47916666666666669</v>
      </c>
      <c r="F48" s="59">
        <f>E48-D48</f>
        <v>4.8611111111111105E-2</v>
      </c>
      <c r="H48" s="60" t="s">
        <v>382</v>
      </c>
      <c r="I48" s="59">
        <f>SUMIFS(F47:F61, C47:C61,H48)</f>
        <v>1.3888888888888895E-2</v>
      </c>
    </row>
    <row r="49" spans="1:9">
      <c r="A49" s="65"/>
      <c r="B49" s="43" t="s">
        <v>658</v>
      </c>
      <c r="C49" s="43" t="s">
        <v>384</v>
      </c>
      <c r="D49" s="59">
        <v>0.47916666666666669</v>
      </c>
      <c r="E49" s="59">
        <v>0.72916666666666663</v>
      </c>
      <c r="F49" s="59">
        <f>E49-D49</f>
        <v>0.24999999999999994</v>
      </c>
      <c r="H49" s="60" t="s">
        <v>384</v>
      </c>
      <c r="I49" s="59">
        <f>SUMIFS(F47:F61, C47:C61,H49)</f>
        <v>0.24999999999999994</v>
      </c>
    </row>
    <row r="50" spans="1:9">
      <c r="A50" s="65"/>
      <c r="B50" s="43"/>
      <c r="C50" s="43"/>
      <c r="D50" s="59"/>
      <c r="E50" s="59"/>
      <c r="F50" s="59"/>
      <c r="H50" s="60" t="s">
        <v>387</v>
      </c>
      <c r="I50" s="59">
        <f>SUMIFS(F47:F61, C47:C61,H50)</f>
        <v>4.8611111111111105E-2</v>
      </c>
    </row>
    <row r="51" spans="1:9">
      <c r="A51" s="65"/>
      <c r="B51" s="43"/>
      <c r="C51" s="43"/>
      <c r="D51" s="59"/>
      <c r="E51" s="59"/>
      <c r="F51" s="59"/>
      <c r="H51" s="60" t="s">
        <v>379</v>
      </c>
      <c r="I51" s="59">
        <f>SUMIFS(F47:F61, C47:C61,H51)</f>
        <v>0</v>
      </c>
    </row>
    <row r="52" spans="1:9">
      <c r="A52" s="65"/>
      <c r="B52" s="43"/>
      <c r="C52" s="43"/>
      <c r="D52" s="59"/>
      <c r="E52" s="59"/>
      <c r="F52" s="59"/>
      <c r="H52" s="60" t="s">
        <v>390</v>
      </c>
      <c r="I52" s="59">
        <f>SUMIFS(F47:F61, C47:C61,H52)</f>
        <v>0</v>
      </c>
    </row>
    <row r="53" spans="1:9">
      <c r="A53" s="65"/>
      <c r="B53" s="43"/>
      <c r="C53" s="43"/>
      <c r="D53" s="59"/>
      <c r="E53" s="59"/>
      <c r="F53" s="59"/>
      <c r="H53" s="60" t="s">
        <v>386</v>
      </c>
      <c r="I53" s="59">
        <f>SUMIFS(F47:F61, C47:C61,H53)</f>
        <v>0</v>
      </c>
    </row>
    <row r="54" spans="1:9">
      <c r="A54" s="65"/>
      <c r="B54" s="43"/>
      <c r="C54" s="43"/>
      <c r="D54" s="59"/>
      <c r="E54" s="59"/>
      <c r="F54" s="59"/>
      <c r="H54" s="56" t="s">
        <v>394</v>
      </c>
      <c r="I54" s="57">
        <f>SUM(I48:I53)</f>
        <v>0.31249999999999994</v>
      </c>
    </row>
    <row r="55" spans="1:9">
      <c r="A55" s="65"/>
      <c r="B55" s="43"/>
      <c r="C55" s="43"/>
      <c r="D55" s="59"/>
      <c r="E55" s="59"/>
      <c r="F55" s="59"/>
      <c r="I55" s="61"/>
    </row>
    <row r="56" spans="1:9">
      <c r="A56" s="65"/>
      <c r="B56" s="43"/>
      <c r="C56" s="43"/>
      <c r="D56" s="59"/>
      <c r="E56" s="59"/>
      <c r="F56" s="59"/>
      <c r="I56" s="61"/>
    </row>
    <row r="57" spans="1:9">
      <c r="A57" s="65"/>
      <c r="B57" s="43"/>
      <c r="C57" s="43"/>
      <c r="D57" s="59"/>
      <c r="E57" s="59"/>
      <c r="F57" s="59"/>
    </row>
    <row r="58" spans="1:9">
      <c r="A58" s="65"/>
      <c r="B58" s="43"/>
      <c r="C58" s="43"/>
      <c r="D58" s="59"/>
      <c r="E58" s="59"/>
      <c r="F58" s="59"/>
    </row>
    <row r="59" spans="1:9">
      <c r="A59" s="65"/>
      <c r="B59" s="43"/>
      <c r="C59" s="43"/>
      <c r="D59" s="59"/>
      <c r="E59" s="59"/>
      <c r="F59" s="59"/>
    </row>
    <row r="60" spans="1:9">
      <c r="A60" s="65"/>
      <c r="B60" s="43"/>
      <c r="C60" s="43"/>
      <c r="D60" s="59"/>
      <c r="E60" s="59"/>
      <c r="F60" s="59"/>
    </row>
    <row r="61" spans="1:9">
      <c r="A61" s="65"/>
      <c r="B61" s="43"/>
      <c r="C61" s="43"/>
      <c r="D61" s="59"/>
      <c r="E61" s="59"/>
      <c r="F61" s="59">
        <f>E61-D61</f>
        <v>0</v>
      </c>
    </row>
    <row r="62" spans="1:9">
      <c r="A62" s="65" t="s">
        <v>13</v>
      </c>
      <c r="B62" s="43" t="s">
        <v>659</v>
      </c>
      <c r="C62" s="43" t="s">
        <v>382</v>
      </c>
      <c r="D62" s="59">
        <v>0.375</v>
      </c>
      <c r="E62" s="59">
        <v>0.56874999999999998</v>
      </c>
      <c r="F62" s="59">
        <f>E62-D62</f>
        <v>0.19374999999999998</v>
      </c>
      <c r="H62" s="57" t="s">
        <v>380</v>
      </c>
      <c r="I62" s="57" t="s">
        <v>381</v>
      </c>
    </row>
    <row r="63" spans="1:9">
      <c r="A63" s="65"/>
      <c r="B63" s="43" t="s">
        <v>393</v>
      </c>
      <c r="C63" s="43" t="s">
        <v>386</v>
      </c>
      <c r="D63" s="59">
        <v>0.57152777777777775</v>
      </c>
      <c r="E63" s="59">
        <v>0.59722222222222221</v>
      </c>
      <c r="F63" s="59">
        <f>E63-D63</f>
        <v>2.5694444444444464E-2</v>
      </c>
      <c r="H63" s="60" t="s">
        <v>382</v>
      </c>
      <c r="I63" s="59">
        <f>SUMIFS(F62:F76, C62:C76,H63)</f>
        <v>0.40694444444444444</v>
      </c>
    </row>
    <row r="64" spans="1:9">
      <c r="A64" s="65"/>
      <c r="B64" s="43" t="s">
        <v>659</v>
      </c>
      <c r="C64" s="43" t="s">
        <v>382</v>
      </c>
      <c r="D64" s="59">
        <v>0.59930555555555554</v>
      </c>
      <c r="E64" s="59">
        <v>0.8125</v>
      </c>
      <c r="F64" s="59">
        <f>E64-D64</f>
        <v>0.21319444444444446</v>
      </c>
      <c r="H64" s="60" t="s">
        <v>384</v>
      </c>
      <c r="I64" s="59">
        <f>SUMIFS(F62:F76, C62:C76,H64)</f>
        <v>0</v>
      </c>
    </row>
    <row r="65" spans="1:9">
      <c r="A65" s="65"/>
      <c r="B65" s="43"/>
      <c r="C65" s="43"/>
      <c r="D65" s="59"/>
      <c r="E65" s="59"/>
      <c r="F65" s="59"/>
      <c r="H65" s="60" t="s">
        <v>387</v>
      </c>
      <c r="I65" s="59">
        <f>SUMIFS(F62:F76, C62:C76,H65)</f>
        <v>0</v>
      </c>
    </row>
    <row r="66" spans="1:9">
      <c r="A66" s="65"/>
      <c r="B66" s="43"/>
      <c r="C66" s="43"/>
      <c r="D66" s="59"/>
      <c r="E66" s="59"/>
      <c r="F66" s="59"/>
      <c r="H66" s="60" t="s">
        <v>379</v>
      </c>
      <c r="I66" s="59">
        <f>SUMIFS(F62:F76, C62:C76,H66)</f>
        <v>0</v>
      </c>
    </row>
    <row r="67" spans="1:9">
      <c r="A67" s="65"/>
      <c r="B67" s="43"/>
      <c r="C67" s="43"/>
      <c r="D67" s="59"/>
      <c r="E67" s="59"/>
      <c r="F67" s="59"/>
      <c r="H67" s="60" t="s">
        <v>390</v>
      </c>
      <c r="I67" s="59">
        <f>SUMIFS(F62:F76, C62:C76,H67)</f>
        <v>0</v>
      </c>
    </row>
    <row r="68" spans="1:9">
      <c r="A68" s="65"/>
      <c r="B68" s="43"/>
      <c r="C68" s="43"/>
      <c r="D68" s="59"/>
      <c r="E68" s="59"/>
      <c r="F68" s="59"/>
      <c r="H68" s="60" t="s">
        <v>386</v>
      </c>
      <c r="I68" s="59">
        <f>SUMIFS(F62:F76, C62:C76,H68)</f>
        <v>2.5694444444444464E-2</v>
      </c>
    </row>
    <row r="69" spans="1:9">
      <c r="A69" s="65"/>
      <c r="B69" s="43"/>
      <c r="C69" s="43"/>
      <c r="D69" s="59"/>
      <c r="E69" s="59"/>
      <c r="F69" s="59"/>
      <c r="H69" s="56" t="s">
        <v>394</v>
      </c>
      <c r="I69" s="57">
        <f>SUM(I63:I68)</f>
        <v>0.43263888888888891</v>
      </c>
    </row>
    <row r="70" spans="1:9">
      <c r="A70" s="65"/>
      <c r="B70" s="43"/>
      <c r="C70" s="43"/>
      <c r="D70" s="59"/>
      <c r="E70" s="59"/>
      <c r="F70" s="59"/>
      <c r="I70" s="61"/>
    </row>
    <row r="71" spans="1:9">
      <c r="A71" s="65"/>
      <c r="B71" s="43"/>
      <c r="C71" s="43"/>
      <c r="D71" s="59"/>
      <c r="E71" s="59"/>
      <c r="F71" s="59"/>
      <c r="I71" s="61"/>
    </row>
    <row r="72" spans="1:9">
      <c r="A72" s="65"/>
      <c r="B72" s="43"/>
      <c r="C72" s="43"/>
      <c r="D72" s="59"/>
      <c r="E72" s="59"/>
      <c r="F72" s="59"/>
    </row>
    <row r="73" spans="1:9">
      <c r="A73" s="65"/>
      <c r="B73" s="43"/>
      <c r="C73" s="43"/>
      <c r="D73" s="59"/>
      <c r="E73" s="59"/>
      <c r="F73" s="59"/>
    </row>
    <row r="74" spans="1:9">
      <c r="A74" s="65"/>
      <c r="B74" s="43" t="s">
        <v>660</v>
      </c>
      <c r="C74" s="43"/>
      <c r="D74" s="59"/>
      <c r="E74" s="59"/>
      <c r="F74" s="59">
        <f>E74-D74</f>
        <v>0</v>
      </c>
    </row>
    <row r="75" spans="1:9">
      <c r="A75" s="65"/>
      <c r="B75" s="43"/>
      <c r="C75" s="43"/>
      <c r="D75" s="59"/>
      <c r="E75" s="59"/>
      <c r="F75" s="59">
        <f>E75-D75</f>
        <v>0</v>
      </c>
    </row>
    <row r="76" spans="1:9">
      <c r="A76" s="65"/>
      <c r="B76" s="43"/>
      <c r="C76" s="43"/>
      <c r="D76" s="59"/>
      <c r="E76" s="59"/>
      <c r="F76" s="59">
        <f>E76-D76</f>
        <v>0</v>
      </c>
    </row>
    <row r="77" spans="1:9">
      <c r="A77" s="65" t="s">
        <v>14</v>
      </c>
      <c r="B77" s="43" t="s">
        <v>661</v>
      </c>
      <c r="C77" s="43" t="s">
        <v>382</v>
      </c>
      <c r="D77" s="59">
        <v>0.4375</v>
      </c>
      <c r="E77" s="59">
        <v>0.47916666666666669</v>
      </c>
      <c r="F77" s="59">
        <f>E77-D77</f>
        <v>4.1666666666666685E-2</v>
      </c>
      <c r="H77" s="57" t="s">
        <v>380</v>
      </c>
      <c r="I77" s="57" t="s">
        <v>381</v>
      </c>
    </row>
    <row r="78" spans="1:9">
      <c r="A78" s="65"/>
      <c r="B78" s="43" t="s">
        <v>662</v>
      </c>
      <c r="C78" s="43" t="s">
        <v>382</v>
      </c>
      <c r="D78" s="59">
        <v>0.47916666666666669</v>
      </c>
      <c r="E78" s="59">
        <v>0.50347222222222221</v>
      </c>
      <c r="F78" s="59">
        <f>E78-D78</f>
        <v>2.4305555555555525E-2</v>
      </c>
      <c r="H78" s="60" t="s">
        <v>382</v>
      </c>
      <c r="I78" s="59">
        <f>SUMIFS(F77:F91, C77:C91,H78)</f>
        <v>0.16319444444444442</v>
      </c>
    </row>
    <row r="79" spans="1:9">
      <c r="A79" s="65"/>
      <c r="B79" s="43" t="s">
        <v>663</v>
      </c>
      <c r="C79" s="43" t="s">
        <v>387</v>
      </c>
      <c r="D79" s="59">
        <v>0.50694444444444442</v>
      </c>
      <c r="E79" s="59">
        <v>0.57986111111111105</v>
      </c>
      <c r="F79" s="59">
        <f>E79-D79</f>
        <v>7.291666666666663E-2</v>
      </c>
      <c r="H79" s="60" t="s">
        <v>384</v>
      </c>
      <c r="I79" s="59">
        <f>SUMIFS(F77:F91, C77:C91,H79)</f>
        <v>0</v>
      </c>
    </row>
    <row r="80" spans="1:9">
      <c r="A80" s="65"/>
      <c r="B80" s="43" t="s">
        <v>393</v>
      </c>
      <c r="C80" s="43" t="s">
        <v>386</v>
      </c>
      <c r="D80" s="59">
        <v>0.57986111111111105</v>
      </c>
      <c r="E80" s="59">
        <v>0.60416666666666663</v>
      </c>
      <c r="F80" s="59">
        <f>E80-D80</f>
        <v>2.430555555555558E-2</v>
      </c>
      <c r="H80" s="60" t="s">
        <v>387</v>
      </c>
      <c r="I80" s="59">
        <f>SUMIFS(F77:F91, C77:C91,H80)</f>
        <v>0.12152777777777768</v>
      </c>
    </row>
    <row r="81" spans="1:9">
      <c r="A81" s="65"/>
      <c r="B81" s="43" t="s">
        <v>664</v>
      </c>
      <c r="C81" s="43" t="s">
        <v>387</v>
      </c>
      <c r="D81" s="59">
        <v>0.61805555555555558</v>
      </c>
      <c r="E81" s="59">
        <v>0.66666666666666663</v>
      </c>
      <c r="F81" s="59">
        <f>E81-D81</f>
        <v>4.8611111111111049E-2</v>
      </c>
      <c r="H81" s="60" t="s">
        <v>379</v>
      </c>
      <c r="I81" s="59">
        <f>SUMIFS(F77:F91, C77:C91,H81)</f>
        <v>0</v>
      </c>
    </row>
    <row r="82" spans="1:9">
      <c r="A82" s="65"/>
      <c r="B82" s="43" t="s">
        <v>665</v>
      </c>
      <c r="C82" s="43" t="s">
        <v>382</v>
      </c>
      <c r="D82" s="59">
        <v>0.66666666666666663</v>
      </c>
      <c r="E82" s="59">
        <v>0.70833333333333337</v>
      </c>
      <c r="F82" s="59">
        <f>E82-D82</f>
        <v>4.1666666666666741E-2</v>
      </c>
      <c r="H82" s="60" t="s">
        <v>390</v>
      </c>
      <c r="I82" s="59">
        <f>SUMIFS(F77:F91, C77:C91,H82)</f>
        <v>0</v>
      </c>
    </row>
    <row r="83" spans="1:9">
      <c r="A83" s="65"/>
      <c r="B83" s="43" t="s">
        <v>666</v>
      </c>
      <c r="C83" s="43" t="s">
        <v>382</v>
      </c>
      <c r="D83" s="59">
        <v>0.77083333333333337</v>
      </c>
      <c r="E83" s="59">
        <v>0.82638888888888884</v>
      </c>
      <c r="F83" s="59">
        <f>E83-D83</f>
        <v>5.5555555555555469E-2</v>
      </c>
      <c r="H83" s="60" t="s">
        <v>386</v>
      </c>
      <c r="I83" s="59">
        <f>SUMIFS(F77:F91, C77:C91,H83)</f>
        <v>2.430555555555558E-2</v>
      </c>
    </row>
    <row r="84" spans="1:9">
      <c r="A84" s="65"/>
      <c r="B84" s="43"/>
      <c r="C84" s="43"/>
      <c r="D84" s="59"/>
      <c r="E84" s="59"/>
      <c r="F84" s="59">
        <f>E84-D84</f>
        <v>0</v>
      </c>
      <c r="H84" s="56" t="s">
        <v>394</v>
      </c>
      <c r="I84" s="57">
        <f>SUM(I78:I83)</f>
        <v>0.30902777777777768</v>
      </c>
    </row>
    <row r="85" spans="1:9">
      <c r="A85" s="65"/>
      <c r="B85" s="43"/>
      <c r="C85" s="43"/>
      <c r="D85" s="59"/>
      <c r="E85" s="59"/>
      <c r="F85" s="59">
        <f>E85-D85</f>
        <v>0</v>
      </c>
      <c r="I85" s="61"/>
    </row>
    <row r="86" spans="1:9">
      <c r="A86" s="65"/>
      <c r="B86" s="43"/>
      <c r="C86" s="43"/>
      <c r="D86" s="59"/>
      <c r="E86" s="59"/>
      <c r="F86" s="59">
        <v>1</v>
      </c>
      <c r="I86" s="61"/>
    </row>
    <row r="87" spans="1:9">
      <c r="A87" s="65"/>
      <c r="B87" s="43"/>
      <c r="C87" s="43"/>
      <c r="D87" s="59"/>
      <c r="E87" s="59"/>
      <c r="F87" s="59">
        <f>E87-D87</f>
        <v>0</v>
      </c>
    </row>
    <row r="88" spans="1:9">
      <c r="A88" s="65"/>
      <c r="B88" s="43"/>
      <c r="C88" s="43"/>
      <c r="D88" s="59"/>
      <c r="E88" s="59"/>
      <c r="F88" s="59">
        <f>E88-D88</f>
        <v>0</v>
      </c>
    </row>
    <row r="89" spans="1:9">
      <c r="A89" s="65"/>
      <c r="B89" s="43"/>
      <c r="C89" s="43"/>
      <c r="D89" s="59"/>
      <c r="E89" s="59"/>
      <c r="F89" s="59">
        <f>E89-D89</f>
        <v>0</v>
      </c>
    </row>
    <row r="90" spans="1:9">
      <c r="A90" s="65"/>
      <c r="B90" s="43"/>
      <c r="C90" s="43"/>
      <c r="D90" s="59"/>
      <c r="E90" s="59"/>
      <c r="F90" s="59">
        <f>E90-D90</f>
        <v>0</v>
      </c>
    </row>
    <row r="91" spans="1:9">
      <c r="A91" s="65"/>
      <c r="B91" s="43"/>
      <c r="C91" s="43"/>
      <c r="D91" s="59"/>
      <c r="E91" s="59"/>
      <c r="F91" s="59">
        <f>E91-D91</f>
        <v>0</v>
      </c>
    </row>
    <row r="92" spans="1:9">
      <c r="A92" s="65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>E92-D92</f>
        <v>2.0833333333333315E-2</v>
      </c>
      <c r="H92" s="57" t="s">
        <v>380</v>
      </c>
      <c r="I92" s="57" t="s">
        <v>381</v>
      </c>
    </row>
    <row r="93" spans="1:9">
      <c r="A93" s="65"/>
      <c r="B93" s="43" t="s">
        <v>502</v>
      </c>
      <c r="C93" s="43" t="s">
        <v>386</v>
      </c>
      <c r="D93" s="59">
        <v>0.41666666666666669</v>
      </c>
      <c r="E93" s="59">
        <v>0.44791666666666669</v>
      </c>
      <c r="F93" s="59">
        <f>E93-D93</f>
        <v>3.125E-2</v>
      </c>
      <c r="H93" s="60" t="s">
        <v>382</v>
      </c>
      <c r="I93" s="59">
        <f>SUMIFS(F92:F106, C92:C106,H93)</f>
        <v>0.17708333333333331</v>
      </c>
    </row>
    <row r="94" spans="1:9">
      <c r="A94" s="65"/>
      <c r="B94" s="43" t="s">
        <v>667</v>
      </c>
      <c r="C94" s="43" t="s">
        <v>387</v>
      </c>
      <c r="D94" s="59">
        <v>0.45833333333333331</v>
      </c>
      <c r="E94" s="59">
        <v>0.52083333333333337</v>
      </c>
      <c r="F94" s="59">
        <f>E94-D94</f>
        <v>6.2500000000000056E-2</v>
      </c>
      <c r="H94" s="60" t="s">
        <v>384</v>
      </c>
      <c r="I94" s="59">
        <f>SUMIFS(F92:F106, C92:C106,H94)</f>
        <v>0</v>
      </c>
    </row>
    <row r="95" spans="1:9">
      <c r="A95" s="65"/>
      <c r="B95" s="43" t="s">
        <v>502</v>
      </c>
      <c r="C95" s="43" t="s">
        <v>386</v>
      </c>
      <c r="D95" s="59">
        <v>0.53472222222222221</v>
      </c>
      <c r="E95" s="59">
        <v>0.57986111111111105</v>
      </c>
      <c r="F95" s="59">
        <f>E95-D95</f>
        <v>4.513888888888884E-2</v>
      </c>
      <c r="H95" s="60" t="s">
        <v>387</v>
      </c>
      <c r="I95" s="59">
        <f>SUMIFS(F92:F106, C92:C106,H95)</f>
        <v>6.2500000000000056E-2</v>
      </c>
    </row>
    <row r="96" spans="1:9">
      <c r="A96" s="65"/>
      <c r="B96" s="43" t="s">
        <v>668</v>
      </c>
      <c r="C96" s="43" t="s">
        <v>382</v>
      </c>
      <c r="D96" s="59">
        <v>0.59027777777777779</v>
      </c>
      <c r="E96" s="59">
        <v>0.66666666666666663</v>
      </c>
      <c r="F96" s="59">
        <f>E96-D96</f>
        <v>7.638888888888884E-2</v>
      </c>
      <c r="H96" s="60" t="s">
        <v>379</v>
      </c>
      <c r="I96" s="59">
        <f>SUMIFS(F92:F106, C92:C106,H96)</f>
        <v>0</v>
      </c>
    </row>
    <row r="97" spans="1:9">
      <c r="A97" s="65"/>
      <c r="B97" s="43" t="s">
        <v>502</v>
      </c>
      <c r="C97" s="43" t="s">
        <v>386</v>
      </c>
      <c r="D97" s="59">
        <v>0.68055555555555547</v>
      </c>
      <c r="E97" s="59">
        <v>0.70138888888888884</v>
      </c>
      <c r="F97" s="59">
        <f>E97-D97</f>
        <v>2.083333333333337E-2</v>
      </c>
      <c r="H97" s="60" t="s">
        <v>390</v>
      </c>
      <c r="I97" s="59">
        <f>SUMIFS(F92:F106, C92:C106,H97)</f>
        <v>0</v>
      </c>
    </row>
    <row r="98" spans="1:9">
      <c r="A98" s="65"/>
      <c r="B98" s="43" t="s">
        <v>669</v>
      </c>
      <c r="C98" s="43" t="s">
        <v>382</v>
      </c>
      <c r="D98" s="59">
        <v>0.73958333333333337</v>
      </c>
      <c r="E98" s="59">
        <v>0.81944444444444453</v>
      </c>
      <c r="F98" s="59">
        <f>E98-D98</f>
        <v>7.986111111111116E-2</v>
      </c>
      <c r="H98" s="60" t="s">
        <v>386</v>
      </c>
      <c r="I98" s="59">
        <f>SUMIFS(F92:F106, C92:C106,H98)</f>
        <v>9.722222222222221E-2</v>
      </c>
    </row>
    <row r="99" spans="1:9">
      <c r="A99" s="65"/>
      <c r="B99" s="43"/>
      <c r="C99" s="43" t="s">
        <v>384</v>
      </c>
      <c r="D99" s="59">
        <v>0</v>
      </c>
      <c r="E99" s="59">
        <v>0</v>
      </c>
      <c r="F99" s="59">
        <f>E99-D99</f>
        <v>0</v>
      </c>
      <c r="H99" s="56" t="s">
        <v>394</v>
      </c>
      <c r="I99" s="57">
        <f>SUM(I93:I98)</f>
        <v>0.33680555555555558</v>
      </c>
    </row>
    <row r="100" spans="1:9">
      <c r="A100" s="65"/>
      <c r="B100" s="43"/>
      <c r="C100" s="43" t="s">
        <v>384</v>
      </c>
      <c r="D100" s="59">
        <v>0</v>
      </c>
      <c r="E100" s="59">
        <v>0</v>
      </c>
      <c r="F100" s="59">
        <f>E100-D100</f>
        <v>0</v>
      </c>
      <c r="I100" s="61"/>
    </row>
    <row r="101" spans="1:9">
      <c r="A101" s="65"/>
      <c r="B101" s="43"/>
      <c r="C101" s="43"/>
      <c r="D101" s="59"/>
      <c r="E101" s="59"/>
      <c r="F101" s="59">
        <f>E101-D101</f>
        <v>0</v>
      </c>
      <c r="I101" s="61"/>
    </row>
    <row r="102" spans="1:9">
      <c r="A102" s="65"/>
      <c r="B102" s="43"/>
      <c r="C102" s="43"/>
      <c r="D102" s="59"/>
      <c r="E102" s="59"/>
      <c r="F102" s="59">
        <f>E102-D102</f>
        <v>0</v>
      </c>
    </row>
    <row r="103" spans="1:9">
      <c r="A103" s="65"/>
      <c r="B103" s="43"/>
      <c r="C103" s="43"/>
      <c r="D103" s="59"/>
      <c r="E103" s="59"/>
      <c r="F103" s="59">
        <f>E103-D103</f>
        <v>0</v>
      </c>
    </row>
    <row r="104" spans="1:9">
      <c r="A104" s="65"/>
      <c r="B104" s="43"/>
      <c r="C104" s="43"/>
      <c r="D104" s="59"/>
      <c r="E104" s="59"/>
      <c r="F104" s="59">
        <f>E104-D104</f>
        <v>0</v>
      </c>
    </row>
    <row r="105" spans="1:9">
      <c r="A105" s="65"/>
      <c r="B105" s="43"/>
      <c r="C105" s="43"/>
      <c r="D105" s="59"/>
      <c r="E105" s="59"/>
      <c r="F105" s="59">
        <f>E105-D105</f>
        <v>0</v>
      </c>
    </row>
    <row r="106" spans="1:9">
      <c r="A106" s="65"/>
      <c r="B106" s="43"/>
      <c r="C106" s="43"/>
      <c r="D106" s="59"/>
      <c r="E106" s="59"/>
      <c r="F106" s="59">
        <f>E106-D106</f>
        <v>0</v>
      </c>
    </row>
    <row r="107" spans="1:9">
      <c r="A107" s="65" t="s">
        <v>16</v>
      </c>
      <c r="B107" s="43" t="s">
        <v>670</v>
      </c>
      <c r="C107" s="43" t="s">
        <v>382</v>
      </c>
      <c r="D107" s="59">
        <v>0.375</v>
      </c>
      <c r="E107" s="59">
        <v>0.47916666666666669</v>
      </c>
      <c r="F107" s="59">
        <f>E107-D107</f>
        <v>0.10416666666666669</v>
      </c>
      <c r="H107" s="57" t="s">
        <v>380</v>
      </c>
      <c r="I107" s="57" t="s">
        <v>381</v>
      </c>
    </row>
    <row r="108" spans="1:9">
      <c r="A108" s="65"/>
      <c r="B108" s="43" t="s">
        <v>385</v>
      </c>
      <c r="C108" s="43" t="s">
        <v>386</v>
      </c>
      <c r="D108" s="59">
        <v>0.47916666666666669</v>
      </c>
      <c r="E108" s="59">
        <v>0.48958333333333331</v>
      </c>
      <c r="F108" s="59">
        <f>E108-D108</f>
        <v>1.041666666666663E-2</v>
      </c>
      <c r="H108" s="60" t="s">
        <v>382</v>
      </c>
      <c r="I108" s="59">
        <f>SUMIFS(F107:F121, C107:C121,H108)</f>
        <v>0.20486111111111122</v>
      </c>
    </row>
    <row r="109" spans="1:9">
      <c r="A109" s="65"/>
      <c r="B109" s="43" t="s">
        <v>671</v>
      </c>
      <c r="C109" s="43" t="s">
        <v>384</v>
      </c>
      <c r="D109" s="59">
        <v>0.48958333333333331</v>
      </c>
      <c r="E109" s="59">
        <v>0.52777777777777779</v>
      </c>
      <c r="F109" s="59">
        <f>E109-D109</f>
        <v>3.8194444444444475E-2</v>
      </c>
      <c r="H109" s="60" t="s">
        <v>384</v>
      </c>
      <c r="I109" s="59">
        <f>SUMIFS(F107:F121, C107:C121,H109)</f>
        <v>0.1423611111111111</v>
      </c>
    </row>
    <row r="110" spans="1:9">
      <c r="A110" s="65"/>
      <c r="B110" s="43" t="s">
        <v>393</v>
      </c>
      <c r="C110" s="43" t="s">
        <v>386</v>
      </c>
      <c r="D110" s="59">
        <v>0.52777777777777779</v>
      </c>
      <c r="E110" s="59">
        <v>0.5625</v>
      </c>
      <c r="F110" s="59">
        <f>E110-D110</f>
        <v>3.472222222222221E-2</v>
      </c>
      <c r="H110" s="60" t="s">
        <v>387</v>
      </c>
      <c r="I110" s="59">
        <f>SUMIFS(F107:F121, C107:C121,H110)</f>
        <v>0</v>
      </c>
    </row>
    <row r="111" spans="1:9">
      <c r="A111" s="65"/>
      <c r="B111" s="43" t="s">
        <v>672</v>
      </c>
      <c r="C111" s="43" t="s">
        <v>384</v>
      </c>
      <c r="D111" s="59">
        <v>0.5625</v>
      </c>
      <c r="E111" s="59">
        <v>0.66666666666666663</v>
      </c>
      <c r="F111" s="59">
        <f>E111-D111</f>
        <v>0.10416666666666663</v>
      </c>
      <c r="H111" s="60" t="s">
        <v>379</v>
      </c>
      <c r="I111" s="59">
        <f>SUMIFS(F107:F121, C107:C121,H111)</f>
        <v>0</v>
      </c>
    </row>
    <row r="112" spans="1:9">
      <c r="A112" s="65"/>
      <c r="B112" s="43" t="s">
        <v>670</v>
      </c>
      <c r="C112" s="43" t="s">
        <v>382</v>
      </c>
      <c r="D112" s="59">
        <v>0.68055555555555547</v>
      </c>
      <c r="E112" s="59">
        <v>0.78125</v>
      </c>
      <c r="F112" s="59">
        <f>E112-D112</f>
        <v>0.10069444444444453</v>
      </c>
      <c r="H112" s="60" t="s">
        <v>390</v>
      </c>
      <c r="I112" s="59">
        <f>SUMIFS(F107:F121, C107:C121,H112)</f>
        <v>0</v>
      </c>
    </row>
    <row r="113" spans="1:9">
      <c r="A113" s="65"/>
      <c r="B113" s="43"/>
      <c r="C113" s="43"/>
      <c r="D113" s="59"/>
      <c r="E113" s="59"/>
      <c r="F113" s="59">
        <f>E113-D113</f>
        <v>0</v>
      </c>
      <c r="H113" s="60" t="s">
        <v>386</v>
      </c>
      <c r="I113" s="59">
        <f>SUMIFS(F107:F121, C107:C121,H113)</f>
        <v>4.513888888888884E-2</v>
      </c>
    </row>
    <row r="114" spans="1:9">
      <c r="A114" s="65"/>
      <c r="B114" s="43"/>
      <c r="C114" s="43"/>
      <c r="D114" s="59"/>
      <c r="E114" s="59"/>
      <c r="F114" s="59">
        <f>E114-D114</f>
        <v>0</v>
      </c>
      <c r="H114" s="56" t="s">
        <v>394</v>
      </c>
      <c r="I114" s="57">
        <f>SUM(I108:I113)</f>
        <v>0.39236111111111116</v>
      </c>
    </row>
    <row r="115" spans="1:9">
      <c r="A115" s="65"/>
      <c r="B115" s="43"/>
      <c r="C115" s="43"/>
      <c r="D115" s="59"/>
      <c r="E115" s="59"/>
      <c r="F115" s="59">
        <f>E115-D115</f>
        <v>0</v>
      </c>
      <c r="I115" s="61"/>
    </row>
    <row r="116" spans="1:9">
      <c r="A116" s="65"/>
      <c r="B116" s="43"/>
      <c r="C116" s="43"/>
      <c r="D116" s="59"/>
      <c r="E116" s="59"/>
      <c r="F116" s="59">
        <f>E116-D116</f>
        <v>0</v>
      </c>
      <c r="I116" s="61"/>
    </row>
    <row r="117" spans="1:9">
      <c r="A117" s="65"/>
      <c r="B117" s="43"/>
      <c r="C117" s="43"/>
      <c r="D117" s="59"/>
      <c r="E117" s="59"/>
      <c r="F117" s="59">
        <f>E117-D117</f>
        <v>0</v>
      </c>
    </row>
    <row r="118" spans="1:9">
      <c r="A118" s="65"/>
      <c r="B118" s="43"/>
      <c r="C118" s="43"/>
      <c r="D118" s="59"/>
      <c r="E118" s="59"/>
      <c r="F118" s="59">
        <f>E118-D118</f>
        <v>0</v>
      </c>
    </row>
    <row r="119" spans="1:9">
      <c r="A119" s="65"/>
      <c r="B119" s="43"/>
      <c r="C119" s="43"/>
      <c r="D119" s="59"/>
      <c r="E119" s="59"/>
      <c r="F119" s="59">
        <f>E119-D119</f>
        <v>0</v>
      </c>
    </row>
    <row r="120" spans="1:9">
      <c r="A120" s="65"/>
      <c r="B120" s="43"/>
      <c r="C120" s="43"/>
      <c r="D120" s="59"/>
      <c r="E120" s="59"/>
      <c r="F120" s="59">
        <f>E120-D120</f>
        <v>0</v>
      </c>
    </row>
    <row r="121" spans="1:9">
      <c r="A121" s="65"/>
      <c r="B121" s="43"/>
      <c r="C121" s="43"/>
      <c r="D121" s="59"/>
      <c r="E121" s="59"/>
      <c r="F121" s="59">
        <f>E121-D121</f>
        <v>0</v>
      </c>
    </row>
    <row r="122" spans="1:9">
      <c r="A122" s="65" t="s">
        <v>17</v>
      </c>
      <c r="B122" s="43" t="s">
        <v>673</v>
      </c>
      <c r="C122" s="43" t="s">
        <v>382</v>
      </c>
      <c r="D122" s="59">
        <v>0.375</v>
      </c>
      <c r="E122" s="59">
        <v>0.44097222222222227</v>
      </c>
      <c r="F122" s="59">
        <f>E122-D122</f>
        <v>6.5972222222222265E-2</v>
      </c>
      <c r="H122" s="57" t="s">
        <v>380</v>
      </c>
      <c r="I122" s="57" t="s">
        <v>381</v>
      </c>
    </row>
    <row r="123" spans="1:9">
      <c r="A123" s="65"/>
      <c r="B123" s="43" t="s">
        <v>674</v>
      </c>
      <c r="C123" s="43" t="s">
        <v>382</v>
      </c>
      <c r="D123" s="59">
        <v>0.44097222222222227</v>
      </c>
      <c r="E123" s="59">
        <v>0.47916666666666669</v>
      </c>
      <c r="F123" s="59">
        <f>E123-D123</f>
        <v>3.819444444444442E-2</v>
      </c>
      <c r="H123" s="60" t="s">
        <v>382</v>
      </c>
      <c r="I123" s="59">
        <f>SUMIFS(F122:F136, C122:C136,H123)</f>
        <v>0.24652777777777779</v>
      </c>
    </row>
    <row r="124" spans="1:9">
      <c r="A124" s="65"/>
      <c r="B124" s="43" t="s">
        <v>385</v>
      </c>
      <c r="C124" s="43" t="s">
        <v>386</v>
      </c>
      <c r="D124" s="59">
        <v>0.47916666666666669</v>
      </c>
      <c r="E124" s="59">
        <v>0.48958333333333331</v>
      </c>
      <c r="F124" s="59">
        <f>E124-D124</f>
        <v>1.041666666666663E-2</v>
      </c>
      <c r="H124" s="60" t="s">
        <v>384</v>
      </c>
      <c r="I124" s="59">
        <f>SUMIFS(F122:F136, C122:C136,H124)</f>
        <v>0</v>
      </c>
    </row>
    <row r="125" spans="1:9">
      <c r="A125" s="65"/>
      <c r="B125" s="43" t="s">
        <v>675</v>
      </c>
      <c r="C125" s="43" t="s">
        <v>382</v>
      </c>
      <c r="D125" s="59">
        <v>0.48958333333333331</v>
      </c>
      <c r="E125" s="59">
        <v>0.52777777777777779</v>
      </c>
      <c r="F125" s="59">
        <f>E125-D125</f>
        <v>3.8194444444444475E-2</v>
      </c>
      <c r="H125" s="60" t="s">
        <v>387</v>
      </c>
      <c r="I125" s="59">
        <f>SUMIFS(F122:F136, C122:C136,H125)</f>
        <v>0</v>
      </c>
    </row>
    <row r="126" spans="1:9">
      <c r="A126" s="65"/>
      <c r="B126" s="43" t="s">
        <v>406</v>
      </c>
      <c r="C126" s="43" t="s">
        <v>386</v>
      </c>
      <c r="D126" s="59">
        <v>0.52777777777777779</v>
      </c>
      <c r="E126" s="59">
        <v>0.5625</v>
      </c>
      <c r="F126" s="59">
        <f>E126-D126</f>
        <v>3.472222222222221E-2</v>
      </c>
      <c r="H126" s="60" t="s">
        <v>379</v>
      </c>
      <c r="I126" s="59">
        <f>SUMIFS(F122:F136, C122:C136,H126)</f>
        <v>0</v>
      </c>
    </row>
    <row r="127" spans="1:9">
      <c r="A127" s="65"/>
      <c r="B127" s="43" t="s">
        <v>676</v>
      </c>
      <c r="C127" s="43" t="s">
        <v>382</v>
      </c>
      <c r="D127" s="59">
        <v>0.5625</v>
      </c>
      <c r="E127" s="59">
        <v>0.66666666666666663</v>
      </c>
      <c r="F127" s="59">
        <f>E127-D127</f>
        <v>0.10416666666666663</v>
      </c>
      <c r="H127" s="60" t="s">
        <v>390</v>
      </c>
      <c r="I127" s="59">
        <f>SUMIFS(F122:F136, C122:C136,H127)</f>
        <v>0</v>
      </c>
    </row>
    <row r="128" spans="1:9">
      <c r="A128" s="65"/>
      <c r="B128" s="43"/>
      <c r="C128" s="43"/>
      <c r="D128" s="59"/>
      <c r="E128" s="59"/>
      <c r="F128" s="59">
        <f>E128-D128</f>
        <v>0</v>
      </c>
      <c r="H128" s="60" t="s">
        <v>386</v>
      </c>
      <c r="I128" s="59">
        <f>SUMIFS(F122:F136, C122:C136,H128)</f>
        <v>4.513888888888884E-2</v>
      </c>
    </row>
    <row r="129" spans="1:9">
      <c r="A129" s="65"/>
      <c r="B129" s="43"/>
      <c r="C129" s="43"/>
      <c r="D129" s="59"/>
      <c r="E129" s="59"/>
      <c r="F129" s="59">
        <f>E129-D129</f>
        <v>0</v>
      </c>
      <c r="H129" s="56" t="s">
        <v>394</v>
      </c>
      <c r="I129" s="57">
        <f>SUM(I123:I128)</f>
        <v>0.29166666666666663</v>
      </c>
    </row>
    <row r="130" spans="1:9">
      <c r="A130" s="65"/>
      <c r="B130" s="43"/>
      <c r="C130" s="43"/>
      <c r="D130" s="59"/>
      <c r="E130" s="59"/>
      <c r="F130" s="59">
        <f>E130-D130</f>
        <v>0</v>
      </c>
      <c r="I130" s="61"/>
    </row>
    <row r="131" spans="1:9">
      <c r="A131" s="65"/>
      <c r="B131" s="43"/>
      <c r="C131" s="43"/>
      <c r="D131" s="59"/>
      <c r="E131" s="59"/>
      <c r="F131" s="59">
        <f>E131-D131</f>
        <v>0</v>
      </c>
      <c r="I131" s="61"/>
    </row>
    <row r="132" spans="1:9">
      <c r="A132" s="65"/>
      <c r="B132" s="43"/>
      <c r="C132" s="43"/>
      <c r="D132" s="59"/>
      <c r="E132" s="59"/>
      <c r="F132" s="59">
        <f>E132-D132</f>
        <v>0</v>
      </c>
    </row>
    <row r="133" spans="1:9">
      <c r="A133" s="65"/>
      <c r="B133" s="43"/>
      <c r="C133" s="43"/>
      <c r="D133" s="59"/>
      <c r="E133" s="59"/>
      <c r="F133" s="59">
        <f>E133-D133</f>
        <v>0</v>
      </c>
    </row>
    <row r="134" spans="1:9">
      <c r="A134" s="65"/>
      <c r="B134" s="43"/>
      <c r="C134" s="43"/>
      <c r="D134" s="59"/>
      <c r="E134" s="59"/>
      <c r="F134" s="59">
        <f>E134-D134</f>
        <v>0</v>
      </c>
    </row>
    <row r="135" spans="1:9">
      <c r="A135" s="65"/>
      <c r="B135" s="43"/>
      <c r="C135" s="43"/>
      <c r="D135" s="59"/>
      <c r="E135" s="59"/>
      <c r="F135" s="59">
        <f>E135-D135</f>
        <v>0</v>
      </c>
    </row>
    <row r="136" spans="1:9">
      <c r="A136" s="65"/>
      <c r="B136" s="62"/>
      <c r="C136" s="43"/>
      <c r="D136" s="59"/>
      <c r="E136" s="59"/>
      <c r="F136" s="59">
        <f>E136-D136</f>
        <v>0</v>
      </c>
    </row>
    <row r="137" spans="1:9">
      <c r="A137" s="65" t="s">
        <v>18</v>
      </c>
      <c r="B137" s="43" t="s">
        <v>677</v>
      </c>
      <c r="C137" s="43" t="s">
        <v>384</v>
      </c>
      <c r="D137" s="59">
        <v>0.39583333333333331</v>
      </c>
      <c r="E137" s="59">
        <v>0.45833333333333331</v>
      </c>
      <c r="F137" s="59">
        <f>E137-D137</f>
        <v>6.25E-2</v>
      </c>
      <c r="H137" s="57" t="s">
        <v>380</v>
      </c>
      <c r="I137" s="57" t="s">
        <v>381</v>
      </c>
    </row>
    <row r="138" spans="1:9">
      <c r="A138" s="65"/>
      <c r="B138" s="43" t="s">
        <v>385</v>
      </c>
      <c r="C138" s="43" t="s">
        <v>386</v>
      </c>
      <c r="D138" s="59">
        <v>0.46527777777777773</v>
      </c>
      <c r="E138" s="59">
        <v>0.47916666666666669</v>
      </c>
      <c r="F138" s="59">
        <f>E138-D138</f>
        <v>1.3888888888888951E-2</v>
      </c>
      <c r="H138" s="60" t="s">
        <v>382</v>
      </c>
      <c r="I138" s="59">
        <f>SUMIFS(F137:F151, C137:C151,H138)</f>
        <v>0</v>
      </c>
    </row>
    <row r="139" spans="1:9">
      <c r="A139" s="65"/>
      <c r="B139" s="62" t="s">
        <v>678</v>
      </c>
      <c r="C139" s="43" t="s">
        <v>387</v>
      </c>
      <c r="D139" s="59">
        <v>0.4861111111111111</v>
      </c>
      <c r="E139" s="59">
        <v>0.5</v>
      </c>
      <c r="F139" s="59">
        <f>E139-D139</f>
        <v>1.3888888888888895E-2</v>
      </c>
      <c r="H139" s="60" t="s">
        <v>384</v>
      </c>
      <c r="I139" s="59">
        <f>SUMIFS(F137:F151, C137:C151,H139)</f>
        <v>0.125</v>
      </c>
    </row>
    <row r="140" spans="1:9">
      <c r="A140" s="65"/>
      <c r="B140" s="43" t="s">
        <v>406</v>
      </c>
      <c r="C140" s="43" t="s">
        <v>386</v>
      </c>
      <c r="D140" s="59">
        <v>0.5</v>
      </c>
      <c r="E140" s="59">
        <v>0.54166666666666663</v>
      </c>
      <c r="F140" s="59">
        <f>E140-D140</f>
        <v>4.166666666666663E-2</v>
      </c>
      <c r="H140" s="60" t="s">
        <v>387</v>
      </c>
      <c r="I140" s="59">
        <f>SUMIFS(F137:F151, C137:C151,H140)</f>
        <v>6.2500000000000056E-2</v>
      </c>
    </row>
    <row r="141" spans="1:9">
      <c r="A141" s="65"/>
      <c r="B141" s="62" t="s">
        <v>679</v>
      </c>
      <c r="C141" s="43" t="s">
        <v>384</v>
      </c>
      <c r="D141" s="59">
        <v>0.54166666666666663</v>
      </c>
      <c r="E141" s="59">
        <v>0.60416666666666663</v>
      </c>
      <c r="F141" s="59">
        <f>E141-D141</f>
        <v>6.25E-2</v>
      </c>
      <c r="H141" s="60" t="s">
        <v>379</v>
      </c>
      <c r="I141" s="59">
        <f>SUMIFS(F137:F151, C137:C151,H141)</f>
        <v>0</v>
      </c>
    </row>
    <row r="142" spans="1:9">
      <c r="A142" s="65"/>
      <c r="B142" s="43" t="s">
        <v>680</v>
      </c>
      <c r="C142" s="43" t="s">
        <v>387</v>
      </c>
      <c r="D142" s="59">
        <v>0.61111111111111105</v>
      </c>
      <c r="E142" s="59">
        <v>0.65972222222222221</v>
      </c>
      <c r="F142" s="59">
        <f>E142-D142</f>
        <v>4.861111111111116E-2</v>
      </c>
      <c r="H142" s="60" t="s">
        <v>390</v>
      </c>
      <c r="I142" s="59">
        <f>SUMIFS(F137:F151, C137:C151,H142)</f>
        <v>0</v>
      </c>
    </row>
    <row r="143" spans="1:9">
      <c r="A143" s="65"/>
      <c r="B143" s="43"/>
      <c r="C143" s="43"/>
      <c r="D143" s="59"/>
      <c r="E143" s="59"/>
      <c r="F143" s="59">
        <f>E143-D143</f>
        <v>0</v>
      </c>
      <c r="H143" s="60" t="s">
        <v>386</v>
      </c>
      <c r="I143" s="59">
        <f>SUMIFS(F137:F151, C137:C151,H143)</f>
        <v>5.555555555555558E-2</v>
      </c>
    </row>
    <row r="144" spans="1:9">
      <c r="A144" s="65"/>
      <c r="B144" s="43"/>
      <c r="C144" s="43"/>
      <c r="D144" s="59"/>
      <c r="E144" s="59"/>
      <c r="F144" s="59">
        <f>E144-D144</f>
        <v>0</v>
      </c>
      <c r="H144" s="56" t="s">
        <v>394</v>
      </c>
      <c r="I144" s="57">
        <f>SUM(I138:I143)</f>
        <v>0.24305555555555564</v>
      </c>
    </row>
    <row r="145" spans="1:9">
      <c r="A145" s="65"/>
      <c r="B145" s="43"/>
      <c r="C145" s="43"/>
      <c r="D145" s="59"/>
      <c r="E145" s="59"/>
      <c r="F145" s="59">
        <f>E145-D145</f>
        <v>0</v>
      </c>
      <c r="I145" s="61"/>
    </row>
    <row r="146" spans="1:9">
      <c r="A146" s="65"/>
      <c r="B146" s="43"/>
      <c r="C146" s="43"/>
      <c r="D146" s="59"/>
      <c r="E146" s="59"/>
      <c r="F146" s="59">
        <f>E146-D146</f>
        <v>0</v>
      </c>
      <c r="I146" s="61"/>
    </row>
    <row r="147" spans="1:9">
      <c r="A147" s="65"/>
      <c r="B147" s="43"/>
      <c r="C147" s="43"/>
      <c r="D147" s="59"/>
      <c r="E147" s="59"/>
      <c r="F147" s="59">
        <f>E147-D147</f>
        <v>0</v>
      </c>
    </row>
    <row r="148" spans="1:9">
      <c r="A148" s="65"/>
      <c r="B148" s="43"/>
      <c r="C148" s="43"/>
      <c r="D148" s="59"/>
      <c r="E148" s="59"/>
      <c r="F148" s="59">
        <f>E148-D148</f>
        <v>0</v>
      </c>
    </row>
    <row r="149" spans="1:9">
      <c r="A149" s="65"/>
      <c r="B149" s="43"/>
      <c r="C149" s="43"/>
      <c r="D149" s="59"/>
      <c r="E149" s="59"/>
      <c r="F149" s="59">
        <f>E149-D149</f>
        <v>0</v>
      </c>
    </row>
    <row r="150" spans="1:9">
      <c r="A150" s="65"/>
      <c r="B150" s="43"/>
      <c r="C150" s="43"/>
      <c r="D150" s="59"/>
      <c r="E150" s="59"/>
      <c r="F150" s="59">
        <f>E150-D150</f>
        <v>0</v>
      </c>
    </row>
    <row r="151" spans="1:9">
      <c r="A151" s="65"/>
      <c r="B151" s="43"/>
      <c r="C151" s="43"/>
      <c r="D151" s="59"/>
      <c r="E151" s="59"/>
      <c r="F151" s="59">
        <f>E151-D151</f>
        <v>0</v>
      </c>
    </row>
    <row r="152" spans="1:9">
      <c r="A152" s="6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6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6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6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6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6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6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6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6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65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65"/>
      <c r="B162" s="43"/>
      <c r="C162" s="43"/>
      <c r="D162" s="59"/>
      <c r="E162" s="59"/>
      <c r="F162" s="59">
        <f>E162-D162</f>
        <v>0</v>
      </c>
    </row>
    <row r="163" spans="1:9">
      <c r="A163" s="65"/>
      <c r="B163" s="43"/>
      <c r="C163" s="43"/>
      <c r="D163" s="59"/>
      <c r="E163" s="59"/>
      <c r="F163" s="59">
        <f>E163-D163</f>
        <v>0</v>
      </c>
    </row>
    <row r="164" spans="1:9">
      <c r="A164" s="65"/>
      <c r="B164" s="43"/>
      <c r="C164" s="43"/>
      <c r="D164" s="59"/>
      <c r="E164" s="59"/>
      <c r="F164" s="59">
        <f>E164-D164</f>
        <v>0</v>
      </c>
    </row>
    <row r="165" spans="1:9">
      <c r="A165" s="65"/>
      <c r="B165" s="43"/>
      <c r="C165" s="43"/>
      <c r="D165" s="59"/>
      <c r="E165" s="59"/>
      <c r="F165" s="59">
        <f>E165-D165</f>
        <v>0</v>
      </c>
    </row>
    <row r="166" spans="1:9">
      <c r="A166" s="65"/>
      <c r="B166" s="43"/>
      <c r="C166" s="43"/>
      <c r="D166" s="59"/>
      <c r="E166" s="59"/>
      <c r="F166" s="59">
        <f>E166-D166</f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51" priority="12" operator="greaterThan">
      <formula>0.25</formula>
    </cfRule>
    <cfRule type="cellIs" dxfId="50" priority="13" operator="lessThan">
      <formula>0.25</formula>
    </cfRule>
  </conditionalFormatting>
  <conditionalFormatting sqref="I4 I19 I34 I49 I64 I79 I94 I109 I124 I139 I154">
    <cfRule type="cellIs" dxfId="49" priority="9" operator="lessThan">
      <formula>0.0416666666666667</formula>
    </cfRule>
    <cfRule type="cellIs" dxfId="48" priority="10" operator="greaterThan">
      <formula>0.0416666666666667</formula>
    </cfRule>
    <cfRule type="cellIs" dxfId="47" priority="11" operator="greaterThan">
      <formula>0.0416666666666667</formula>
    </cfRule>
  </conditionalFormatting>
  <conditionalFormatting sqref="I5 I20 I35 I50 I65 I80 I95 I110 I125 I140 I155">
    <cfRule type="cellIs" dxfId="46" priority="7" operator="lessThan">
      <formula>0.0833333333333333</formula>
    </cfRule>
    <cfRule type="cellIs" dxfId="45" priority="8" operator="greaterThan">
      <formula>0.0833333333333333</formula>
    </cfRule>
  </conditionalFormatting>
  <conditionalFormatting sqref="I6 I21 I36 I51 I66 I81 I96 I111 I126 I141 I156">
    <cfRule type="cellIs" dxfId="44" priority="5" operator="lessThan">
      <formula>0.0416666666666667</formula>
    </cfRule>
    <cfRule type="cellIs" dxfId="43" priority="6" operator="greaterThan">
      <formula>0.0416666666666667</formula>
    </cfRule>
  </conditionalFormatting>
  <conditionalFormatting sqref="I7 I22 I37 I52 I67 I82 I97 I112 I127 I142 I157">
    <cfRule type="cellIs" dxfId="42" priority="3" operator="lessThan">
      <formula>0.0416666666666667</formula>
    </cfRule>
    <cfRule type="cellIs" dxfId="41" priority="4" operator="greaterThan">
      <formula>0.0416666666666667</formula>
    </cfRule>
  </conditionalFormatting>
  <conditionalFormatting sqref="I8 I23 I38 I53 I68 I83 I98 I113 I128 I143 I158">
    <cfRule type="cellIs" dxfId="40" priority="1" operator="lessThan">
      <formula>0.0625</formula>
    </cfRule>
    <cfRule type="cellIs" dxfId="39" priority="2" operator="greaterThan">
      <formula>0.0625</formula>
    </cfRule>
  </conditionalFormatting>
  <dataValidations count="1">
    <dataValidation type="list" allowBlank="1" showInputMessage="1" showErrorMessage="1" sqref="C2:C166" xr:uid="{7972B8AE-8AF2-4AE4-BA91-F73D4C29B465}">
      <formula1>$Q$1:$Q$7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4684F-4850-4B18-9709-3998E0BD28E1}">
  <dimension ref="A1:Q166"/>
  <sheetViews>
    <sheetView topLeftCell="A75" workbookViewId="0">
      <selection activeCell="B150" sqref="B15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65" t="s">
        <v>9</v>
      </c>
      <c r="B2" s="43" t="s">
        <v>681</v>
      </c>
      <c r="C2" s="43" t="s">
        <v>382</v>
      </c>
      <c r="D2" s="59">
        <v>0.39583333333333331</v>
      </c>
      <c r="E2" s="59">
        <v>0.45833333333333331</v>
      </c>
      <c r="F2" s="59">
        <f>E2-D2</f>
        <v>6.25E-2</v>
      </c>
      <c r="H2" s="57" t="s">
        <v>380</v>
      </c>
      <c r="I2" s="57" t="s">
        <v>381</v>
      </c>
      <c r="Q2" t="s">
        <v>382</v>
      </c>
    </row>
    <row r="3" spans="1:17">
      <c r="A3" s="65"/>
      <c r="B3" s="43" t="s">
        <v>385</v>
      </c>
      <c r="C3" s="43" t="s">
        <v>386</v>
      </c>
      <c r="D3" s="59">
        <v>0.45833333333333331</v>
      </c>
      <c r="E3" s="59">
        <v>0.47916666666666669</v>
      </c>
      <c r="F3" s="59">
        <f>E3-D3</f>
        <v>2.083333333333337E-2</v>
      </c>
      <c r="H3" s="60" t="s">
        <v>382</v>
      </c>
      <c r="I3" s="59">
        <f>SUMIFS(F2:F16, C2:C16,H3)</f>
        <v>0.27083333333333326</v>
      </c>
      <c r="Q3" t="s">
        <v>384</v>
      </c>
    </row>
    <row r="4" spans="1:17">
      <c r="A4" s="65"/>
      <c r="B4" s="43" t="s">
        <v>682</v>
      </c>
      <c r="C4" s="43" t="s">
        <v>387</v>
      </c>
      <c r="D4" s="59">
        <v>0.47916666666666669</v>
      </c>
      <c r="E4" s="59">
        <v>0.5625</v>
      </c>
      <c r="F4" s="59">
        <f>E4-D4</f>
        <v>8.3333333333333315E-2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65"/>
      <c r="B5" t="s">
        <v>393</v>
      </c>
      <c r="C5" s="43" t="s">
        <v>386</v>
      </c>
      <c r="D5" s="59">
        <v>0.5625</v>
      </c>
      <c r="E5" s="59">
        <v>0.58333333333333337</v>
      </c>
      <c r="F5" s="59">
        <f>E5-D5</f>
        <v>2.083333333333337E-2</v>
      </c>
      <c r="H5" s="60" t="s">
        <v>387</v>
      </c>
      <c r="I5" s="59">
        <f>SUMIFS(F2:F16, C2:C16,H5)</f>
        <v>0.12499999999999994</v>
      </c>
      <c r="Q5" t="s">
        <v>379</v>
      </c>
    </row>
    <row r="6" spans="1:17">
      <c r="A6" s="65"/>
      <c r="B6" s="43" t="s">
        <v>683</v>
      </c>
      <c r="C6" s="43" t="s">
        <v>382</v>
      </c>
      <c r="D6" s="59">
        <v>0.58333333333333337</v>
      </c>
      <c r="E6" s="59">
        <v>0.625</v>
      </c>
      <c r="F6" s="59">
        <f>E6-D6</f>
        <v>4.166666666666663E-2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65"/>
      <c r="B7" s="62" t="s">
        <v>684</v>
      </c>
      <c r="C7" s="43" t="s">
        <v>387</v>
      </c>
      <c r="D7" s="59">
        <v>0.625</v>
      </c>
      <c r="E7" s="59">
        <v>0.66666666666666663</v>
      </c>
      <c r="F7" s="59">
        <f>E7-D7</f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65"/>
      <c r="B8" s="43" t="s">
        <v>385</v>
      </c>
      <c r="C8" s="43" t="s">
        <v>386</v>
      </c>
      <c r="D8" s="59">
        <v>0.66666666666666663</v>
      </c>
      <c r="E8" s="59">
        <v>0.6875</v>
      </c>
      <c r="F8" s="59">
        <f>E8-D8</f>
        <v>2.083333333333337E-2</v>
      </c>
      <c r="H8" s="60" t="s">
        <v>386</v>
      </c>
      <c r="I8" s="59">
        <f>SUMIFS(F2:F16, C2:C16,H8)</f>
        <v>6.2500000000000111E-2</v>
      </c>
    </row>
    <row r="9" spans="1:17">
      <c r="A9" s="65"/>
      <c r="B9" s="43" t="s">
        <v>685</v>
      </c>
      <c r="C9" s="43" t="s">
        <v>382</v>
      </c>
      <c r="D9" s="59">
        <v>0.6875</v>
      </c>
      <c r="E9" s="59">
        <v>0.75</v>
      </c>
      <c r="F9" s="59">
        <f>E9-D9</f>
        <v>6.25E-2</v>
      </c>
      <c r="H9" s="56" t="s">
        <v>394</v>
      </c>
      <c r="I9" s="57">
        <f>SUM(I3:I8)</f>
        <v>0.45833333333333331</v>
      </c>
    </row>
    <row r="10" spans="1:17">
      <c r="A10" s="65"/>
      <c r="B10" s="43" t="s">
        <v>686</v>
      </c>
      <c r="C10" s="43" t="s">
        <v>382</v>
      </c>
      <c r="D10" s="59">
        <v>0.75</v>
      </c>
      <c r="E10" s="59">
        <v>0.85416666666666663</v>
      </c>
      <c r="F10" s="59">
        <f>E10-D10</f>
        <v>0.10416666666666663</v>
      </c>
      <c r="I10" s="61"/>
    </row>
    <row r="11" spans="1:17">
      <c r="A11" s="65"/>
      <c r="B11" s="43"/>
      <c r="C11" s="43"/>
      <c r="D11" s="59"/>
      <c r="E11" s="59"/>
      <c r="F11" s="59">
        <f>E11-D11</f>
        <v>0</v>
      </c>
      <c r="I11" s="61"/>
    </row>
    <row r="12" spans="1:17">
      <c r="A12" s="65"/>
      <c r="B12" s="43"/>
      <c r="C12" s="43"/>
      <c r="D12" s="59"/>
      <c r="E12" s="59"/>
      <c r="F12" s="59">
        <f>E12-D12</f>
        <v>0</v>
      </c>
    </row>
    <row r="13" spans="1:17">
      <c r="A13" s="65"/>
      <c r="B13" s="43"/>
      <c r="C13" s="43"/>
      <c r="D13" s="59"/>
      <c r="E13" s="59"/>
      <c r="F13" s="59">
        <f>E13-D13</f>
        <v>0</v>
      </c>
    </row>
    <row r="14" spans="1:17">
      <c r="A14" s="65"/>
      <c r="B14" s="43"/>
      <c r="C14" s="43"/>
      <c r="D14" s="59"/>
      <c r="E14" s="59"/>
      <c r="F14" s="59">
        <f>E14-D14</f>
        <v>0</v>
      </c>
    </row>
    <row r="15" spans="1:17">
      <c r="A15" s="65"/>
      <c r="B15" s="43"/>
      <c r="C15" s="43"/>
      <c r="D15" s="59"/>
      <c r="E15" s="59"/>
      <c r="F15" s="59">
        <f>E15-D15</f>
        <v>0</v>
      </c>
    </row>
    <row r="16" spans="1:17">
      <c r="A16" s="65"/>
      <c r="B16" s="43"/>
      <c r="C16" s="43"/>
      <c r="D16" s="59"/>
      <c r="E16" s="59"/>
      <c r="F16" s="59">
        <f>E16-D16</f>
        <v>0</v>
      </c>
    </row>
    <row r="17" spans="1:9">
      <c r="A17" s="65" t="s">
        <v>10</v>
      </c>
      <c r="B17" s="43" t="s">
        <v>687</v>
      </c>
      <c r="C17" s="43" t="s">
        <v>382</v>
      </c>
      <c r="D17" s="59">
        <v>0.45833333333333331</v>
      </c>
      <c r="E17" s="59">
        <v>0.48958333333333331</v>
      </c>
      <c r="F17" s="59">
        <f>E17-D17</f>
        <v>3.125E-2</v>
      </c>
      <c r="H17" s="57" t="s">
        <v>380</v>
      </c>
      <c r="I17" s="57" t="s">
        <v>381</v>
      </c>
    </row>
    <row r="18" spans="1:9">
      <c r="A18" s="65"/>
      <c r="B18" s="43" t="s">
        <v>688</v>
      </c>
      <c r="C18" s="43" t="s">
        <v>382</v>
      </c>
      <c r="D18" s="59">
        <v>0.49305555555555558</v>
      </c>
      <c r="E18" s="59">
        <v>0.54166666666666663</v>
      </c>
      <c r="F18" s="59">
        <f>E18-D18</f>
        <v>4.8611111111111049E-2</v>
      </c>
      <c r="H18" s="60" t="s">
        <v>382</v>
      </c>
      <c r="I18" s="59">
        <f>SUMIFS(F17:F31, C17:C31,H18)</f>
        <v>0.26736111111111138</v>
      </c>
    </row>
    <row r="19" spans="1:9">
      <c r="A19" s="65"/>
      <c r="B19" s="43" t="s">
        <v>545</v>
      </c>
      <c r="C19" s="43" t="s">
        <v>386</v>
      </c>
      <c r="D19" s="59">
        <v>0.54166666666666663</v>
      </c>
      <c r="E19" s="59">
        <v>0.58333333333333337</v>
      </c>
      <c r="F19" s="59">
        <f>E19-D19</f>
        <v>4.1666666666666741E-2</v>
      </c>
      <c r="H19" s="60" t="s">
        <v>384</v>
      </c>
      <c r="I19" s="59">
        <f>SUMIFS(F17:F31, C17:C31,H19)</f>
        <v>0</v>
      </c>
    </row>
    <row r="20" spans="1:9">
      <c r="A20" s="65"/>
      <c r="B20" s="43" t="s">
        <v>689</v>
      </c>
      <c r="C20" s="43" t="s">
        <v>387</v>
      </c>
      <c r="D20" s="59">
        <v>0.58333333333333337</v>
      </c>
      <c r="E20" s="59">
        <v>0.61111111111111105</v>
      </c>
      <c r="F20" s="59">
        <f>E20-D20</f>
        <v>2.7777777777777679E-2</v>
      </c>
      <c r="H20" s="60" t="s">
        <v>387</v>
      </c>
      <c r="I20" s="59">
        <f>SUMIFS(F17:F31, C17:C31,H20)</f>
        <v>6.9444444444444309E-2</v>
      </c>
    </row>
    <row r="21" spans="1:9">
      <c r="A21" s="65"/>
      <c r="B21" s="43" t="s">
        <v>690</v>
      </c>
      <c r="C21" s="43" t="s">
        <v>382</v>
      </c>
      <c r="D21" s="59">
        <v>0.61111111111111105</v>
      </c>
      <c r="E21" s="59">
        <v>0.64930555555555558</v>
      </c>
      <c r="F21" s="59">
        <f>E21-D21</f>
        <v>3.8194444444444531E-2</v>
      </c>
      <c r="H21" s="60" t="s">
        <v>379</v>
      </c>
      <c r="I21" s="59">
        <f>SUMIFS(F17:F31, C17:C31,H21)</f>
        <v>0</v>
      </c>
    </row>
    <row r="22" spans="1:9">
      <c r="A22" s="65"/>
      <c r="B22" s="43" t="s">
        <v>691</v>
      </c>
      <c r="C22" s="43" t="s">
        <v>382</v>
      </c>
      <c r="D22" s="59">
        <v>0.65277777777777779</v>
      </c>
      <c r="E22" s="59">
        <v>0.69444444444444453</v>
      </c>
      <c r="F22" s="59">
        <f>E22-D22</f>
        <v>4.1666666666666741E-2</v>
      </c>
      <c r="H22" s="60" t="s">
        <v>390</v>
      </c>
      <c r="I22" s="59">
        <f>SUMIFS(F17:F31, C17:C31,H22)</f>
        <v>0</v>
      </c>
    </row>
    <row r="23" spans="1:9">
      <c r="A23" s="65"/>
      <c r="B23" s="43" t="s">
        <v>692</v>
      </c>
      <c r="C23" s="43" t="s">
        <v>382</v>
      </c>
      <c r="D23" s="59">
        <v>0.69444444444444453</v>
      </c>
      <c r="E23" s="59">
        <v>0.75</v>
      </c>
      <c r="F23" s="59">
        <f>E23-D23</f>
        <v>5.5555555555555469E-2</v>
      </c>
      <c r="H23" s="60" t="s">
        <v>386</v>
      </c>
      <c r="I23" s="59">
        <f>SUMIFS(F17:F31, C17:C31,H23)</f>
        <v>6.2500000000000111E-2</v>
      </c>
    </row>
    <row r="24" spans="1:9">
      <c r="A24" s="65"/>
      <c r="B24" s="43" t="s">
        <v>385</v>
      </c>
      <c r="C24" s="43" t="s">
        <v>386</v>
      </c>
      <c r="D24" s="59">
        <v>0.75</v>
      </c>
      <c r="E24" s="59">
        <v>0.77083333333333337</v>
      </c>
      <c r="F24" s="59">
        <f>E24-D24</f>
        <v>2.083333333333337E-2</v>
      </c>
      <c r="H24" s="56" t="s">
        <v>394</v>
      </c>
      <c r="I24" s="57">
        <f>SUM(I18:I23)</f>
        <v>0.3993055555555558</v>
      </c>
    </row>
    <row r="25" spans="1:9">
      <c r="A25" s="65"/>
      <c r="B25" s="43" t="s">
        <v>690</v>
      </c>
      <c r="C25" s="43" t="s">
        <v>382</v>
      </c>
      <c r="D25" s="59">
        <v>0.77430555555555547</v>
      </c>
      <c r="E25" s="59">
        <v>0.79861111111111116</v>
      </c>
      <c r="F25" s="59">
        <f>E25-D25</f>
        <v>2.4305555555555691E-2</v>
      </c>
      <c r="I25" s="61"/>
    </row>
    <row r="26" spans="1:9">
      <c r="A26" s="65"/>
      <c r="B26" s="43" t="s">
        <v>693</v>
      </c>
      <c r="C26" s="43" t="s">
        <v>387</v>
      </c>
      <c r="D26" s="59">
        <v>0.875</v>
      </c>
      <c r="E26" s="59">
        <v>0.91666666666666663</v>
      </c>
      <c r="F26" s="59">
        <f>E26-D26</f>
        <v>4.166666666666663E-2</v>
      </c>
      <c r="I26" s="61"/>
    </row>
    <row r="27" spans="1:9">
      <c r="A27" s="65"/>
      <c r="B27" s="43" t="s">
        <v>694</v>
      </c>
      <c r="C27" s="43" t="s">
        <v>382</v>
      </c>
      <c r="D27" s="59">
        <v>0.91666666666666663</v>
      </c>
      <c r="E27" s="59">
        <v>0.94444444444444453</v>
      </c>
      <c r="F27" s="59">
        <f>E27-D27</f>
        <v>2.7777777777777901E-2</v>
      </c>
    </row>
    <row r="28" spans="1:9">
      <c r="A28" s="65"/>
      <c r="B28" s="43"/>
      <c r="C28" s="43"/>
      <c r="D28" s="63"/>
      <c r="E28" s="63"/>
      <c r="F28" s="59">
        <f>E28-D28</f>
        <v>0</v>
      </c>
    </row>
    <row r="29" spans="1:9">
      <c r="A29" s="65"/>
      <c r="B29" s="43"/>
      <c r="C29" s="43"/>
      <c r="D29" s="59"/>
      <c r="E29" s="59"/>
      <c r="F29" s="59">
        <f>E29-D29</f>
        <v>0</v>
      </c>
    </row>
    <row r="30" spans="1:9">
      <c r="A30" s="65"/>
      <c r="B30" s="43"/>
      <c r="C30" s="43"/>
      <c r="D30" s="59"/>
      <c r="E30" s="59"/>
      <c r="F30" s="59">
        <f>E30-D30</f>
        <v>0</v>
      </c>
    </row>
    <row r="31" spans="1:9">
      <c r="A31" s="65"/>
      <c r="B31" s="43"/>
      <c r="C31" s="43"/>
      <c r="D31" s="59"/>
      <c r="E31" s="59"/>
      <c r="F31" s="59">
        <f>E31-D31</f>
        <v>0</v>
      </c>
    </row>
    <row r="32" spans="1:9">
      <c r="A32" s="65" t="s">
        <v>11</v>
      </c>
      <c r="B32" s="43" t="s">
        <v>695</v>
      </c>
      <c r="C32" s="43" t="s">
        <v>382</v>
      </c>
      <c r="D32" s="59">
        <v>0.23472222222222219</v>
      </c>
      <c r="E32" s="59">
        <v>0.375</v>
      </c>
      <c r="F32" s="59">
        <f>E32-D32</f>
        <v>0.14027777777777781</v>
      </c>
      <c r="H32" s="57" t="s">
        <v>380</v>
      </c>
      <c r="I32" s="57" t="s">
        <v>381</v>
      </c>
    </row>
    <row r="33" spans="1:9">
      <c r="A33" s="65"/>
      <c r="B33" s="43" t="s">
        <v>696</v>
      </c>
      <c r="C33" s="43" t="s">
        <v>382</v>
      </c>
      <c r="D33" s="59">
        <v>0.4201388888888889</v>
      </c>
      <c r="E33" s="59">
        <v>0.55208333333333337</v>
      </c>
      <c r="F33" s="59">
        <f>E33-D33</f>
        <v>0.13194444444444448</v>
      </c>
      <c r="H33" s="60" t="s">
        <v>382</v>
      </c>
      <c r="I33" s="59">
        <f>SUMIFS(F32:F46, C32:C46,H33)</f>
        <v>0.38125000000000009</v>
      </c>
    </row>
    <row r="34" spans="1:9">
      <c r="A34" s="65"/>
      <c r="B34" s="43" t="s">
        <v>697</v>
      </c>
      <c r="C34" s="43" t="s">
        <v>387</v>
      </c>
      <c r="D34" s="59">
        <v>0.55208333333333337</v>
      </c>
      <c r="E34" s="59">
        <v>0.60069444444444442</v>
      </c>
      <c r="F34" s="59">
        <f>E34-D34</f>
        <v>4.8611111111111049E-2</v>
      </c>
      <c r="H34" s="60" t="s">
        <v>384</v>
      </c>
      <c r="I34" s="59">
        <f>SUMIFS(F32:F46, C32:C46,H34)</f>
        <v>0</v>
      </c>
    </row>
    <row r="35" spans="1:9">
      <c r="A35" s="65"/>
      <c r="B35" s="43" t="s">
        <v>393</v>
      </c>
      <c r="C35" s="43" t="s">
        <v>386</v>
      </c>
      <c r="D35" s="59">
        <v>0.60069444444444442</v>
      </c>
      <c r="E35" s="59">
        <v>0.71527777777777779</v>
      </c>
      <c r="F35" s="59">
        <f>E35-D35</f>
        <v>0.11458333333333337</v>
      </c>
      <c r="H35" s="60" t="s">
        <v>387</v>
      </c>
      <c r="I35" s="59">
        <f>SUMIFS(F32:F46, C32:C46,H35)</f>
        <v>8.5416666666666585E-2</v>
      </c>
    </row>
    <row r="36" spans="1:9">
      <c r="A36" s="65"/>
      <c r="B36" s="43" t="s">
        <v>698</v>
      </c>
      <c r="C36" s="43" t="s">
        <v>382</v>
      </c>
      <c r="D36" s="59">
        <v>0.71875</v>
      </c>
      <c r="E36" s="59">
        <v>0.74652777777777779</v>
      </c>
      <c r="F36" s="59">
        <f>E36-D36</f>
        <v>2.777777777777779E-2</v>
      </c>
      <c r="H36" s="60" t="s">
        <v>379</v>
      </c>
      <c r="I36" s="59">
        <f>SUMIFS(F32:F46, C32:C46,H36)</f>
        <v>0</v>
      </c>
    </row>
    <row r="37" spans="1:9">
      <c r="A37" s="65"/>
      <c r="B37" s="43" t="s">
        <v>699</v>
      </c>
      <c r="C37" s="43" t="s">
        <v>387</v>
      </c>
      <c r="D37" s="59">
        <v>0.74652777777777779</v>
      </c>
      <c r="E37" s="59">
        <v>0.78333333333333333</v>
      </c>
      <c r="F37" s="59">
        <f>E37-D37</f>
        <v>3.6805555555555536E-2</v>
      </c>
      <c r="H37" s="60" t="s">
        <v>390</v>
      </c>
      <c r="I37" s="59">
        <f>SUMIFS(F32:F46, C32:C46,H37)</f>
        <v>0</v>
      </c>
    </row>
    <row r="38" spans="1:9">
      <c r="A38" s="65"/>
      <c r="B38" s="43" t="s">
        <v>700</v>
      </c>
      <c r="C38" s="43" t="s">
        <v>382</v>
      </c>
      <c r="D38" s="59">
        <v>0.78333333333333333</v>
      </c>
      <c r="E38" s="59">
        <v>0.86458333333333337</v>
      </c>
      <c r="F38" s="59">
        <f>E38-D38</f>
        <v>8.1250000000000044E-2</v>
      </c>
      <c r="H38" s="60" t="s">
        <v>386</v>
      </c>
      <c r="I38" s="59">
        <f>SUMIFS(F32:F46, C32:C46,H38)</f>
        <v>0.11458333333333337</v>
      </c>
    </row>
    <row r="39" spans="1:9">
      <c r="A39" s="65"/>
      <c r="B39" s="43"/>
      <c r="C39" s="43"/>
      <c r="D39" s="59"/>
      <c r="E39" s="59"/>
      <c r="F39" s="59"/>
      <c r="H39" s="56" t="s">
        <v>394</v>
      </c>
      <c r="I39" s="57">
        <f>SUM(I33:I38)</f>
        <v>0.58125000000000004</v>
      </c>
    </row>
    <row r="40" spans="1:9">
      <c r="A40" s="65"/>
      <c r="B40" s="43"/>
      <c r="C40" s="43"/>
      <c r="D40" s="59"/>
      <c r="E40" s="59"/>
      <c r="F40" s="59"/>
      <c r="I40" s="61"/>
    </row>
    <row r="41" spans="1:9">
      <c r="A41" s="65"/>
      <c r="B41" s="43"/>
      <c r="C41" s="43"/>
      <c r="D41" s="59"/>
      <c r="E41" s="59"/>
      <c r="F41" s="59"/>
      <c r="I41" s="61"/>
    </row>
    <row r="42" spans="1:9">
      <c r="A42" s="65"/>
      <c r="B42" s="43"/>
      <c r="C42" s="43"/>
      <c r="D42" s="59"/>
      <c r="E42" s="59"/>
      <c r="F42" s="59"/>
    </row>
    <row r="43" spans="1:9">
      <c r="A43" s="65"/>
      <c r="B43" s="43"/>
      <c r="C43" s="43"/>
      <c r="D43" s="59"/>
      <c r="E43" s="59"/>
      <c r="F43" s="59"/>
    </row>
    <row r="44" spans="1:9">
      <c r="A44" s="65"/>
      <c r="B44" s="43"/>
      <c r="C44" s="43"/>
      <c r="D44" s="59"/>
      <c r="E44" s="59"/>
      <c r="F44" s="59"/>
    </row>
    <row r="45" spans="1:9">
      <c r="A45" s="65"/>
      <c r="B45" s="43"/>
      <c r="C45" s="43"/>
      <c r="D45" s="59"/>
      <c r="E45" s="59"/>
      <c r="F45" s="59"/>
    </row>
    <row r="46" spans="1:9">
      <c r="A46" s="65"/>
      <c r="B46" s="43"/>
      <c r="C46" s="43"/>
      <c r="D46" s="59"/>
      <c r="E46" s="59"/>
      <c r="F46" s="59"/>
    </row>
    <row r="47" spans="1:9">
      <c r="A47" s="65" t="s">
        <v>12</v>
      </c>
      <c r="B47" s="43" t="s">
        <v>701</v>
      </c>
      <c r="C47" s="43"/>
      <c r="D47" s="59"/>
      <c r="E47" s="59"/>
      <c r="F47" s="59"/>
      <c r="H47" s="57" t="s">
        <v>380</v>
      </c>
      <c r="I47" s="57" t="s">
        <v>381</v>
      </c>
    </row>
    <row r="48" spans="1:9">
      <c r="A48" s="65"/>
      <c r="B48" s="43"/>
      <c r="C48" s="43"/>
      <c r="D48" s="59"/>
      <c r="E48" s="59"/>
      <c r="F48" s="59"/>
      <c r="H48" s="60" t="s">
        <v>382</v>
      </c>
      <c r="I48" s="59">
        <f>SUMIFS(F47:F61, C47:C61,H48)</f>
        <v>0</v>
      </c>
    </row>
    <row r="49" spans="1:9">
      <c r="A49" s="65"/>
      <c r="B49" s="43"/>
      <c r="C49" s="43"/>
      <c r="D49" s="59"/>
      <c r="E49" s="59"/>
      <c r="F49" s="59"/>
      <c r="H49" s="60" t="s">
        <v>384</v>
      </c>
      <c r="I49" s="59">
        <f>SUMIFS(F47:F61, C47:C61,H49)</f>
        <v>0</v>
      </c>
    </row>
    <row r="50" spans="1:9">
      <c r="A50" s="65"/>
      <c r="B50" s="43"/>
      <c r="C50" s="43"/>
      <c r="D50" s="59"/>
      <c r="E50" s="59"/>
      <c r="F50" s="59"/>
      <c r="H50" s="60" t="s">
        <v>387</v>
      </c>
      <c r="I50" s="59">
        <f>SUMIFS(F47:F61, C47:C61,H50)</f>
        <v>0</v>
      </c>
    </row>
    <row r="51" spans="1:9">
      <c r="A51" s="65"/>
      <c r="B51" s="43"/>
      <c r="C51" s="43"/>
      <c r="D51" s="59"/>
      <c r="E51" s="59"/>
      <c r="F51" s="59"/>
      <c r="H51" s="60" t="s">
        <v>379</v>
      </c>
      <c r="I51" s="59">
        <f>SUMIFS(F47:F61, C47:C61,H51)</f>
        <v>0</v>
      </c>
    </row>
    <row r="52" spans="1:9">
      <c r="A52" s="65"/>
      <c r="B52" s="43"/>
      <c r="C52" s="43"/>
      <c r="D52" s="59"/>
      <c r="E52" s="59"/>
      <c r="F52" s="59"/>
      <c r="H52" s="60" t="s">
        <v>390</v>
      </c>
      <c r="I52" s="59">
        <f>SUMIFS(F47:F61, C47:C61,H52)</f>
        <v>0</v>
      </c>
    </row>
    <row r="53" spans="1:9">
      <c r="A53" s="65"/>
      <c r="B53" s="43"/>
      <c r="C53" s="43"/>
      <c r="D53" s="59"/>
      <c r="E53" s="59"/>
      <c r="F53" s="59"/>
      <c r="H53" s="60" t="s">
        <v>386</v>
      </c>
      <c r="I53" s="59">
        <f>SUMIFS(F47:F61, C47:C61,H53)</f>
        <v>0</v>
      </c>
    </row>
    <row r="54" spans="1:9">
      <c r="A54" s="65"/>
      <c r="B54" s="43"/>
      <c r="C54" s="43"/>
      <c r="D54" s="59"/>
      <c r="E54" s="59"/>
      <c r="F54" s="59"/>
      <c r="H54" s="56" t="s">
        <v>394</v>
      </c>
      <c r="I54" s="57">
        <f>SUM(I48:I53)</f>
        <v>0</v>
      </c>
    </row>
    <row r="55" spans="1:9">
      <c r="A55" s="65"/>
      <c r="B55" s="43"/>
      <c r="C55" s="43"/>
      <c r="D55" s="59"/>
      <c r="E55" s="59"/>
      <c r="F55" s="59"/>
      <c r="I55" s="61"/>
    </row>
    <row r="56" spans="1:9">
      <c r="A56" s="65"/>
      <c r="B56" s="43"/>
      <c r="C56" s="43"/>
      <c r="D56" s="59"/>
      <c r="E56" s="59"/>
      <c r="F56" s="59"/>
      <c r="I56" s="61"/>
    </row>
    <row r="57" spans="1:9">
      <c r="A57" s="65"/>
      <c r="B57" s="43"/>
      <c r="C57" s="43"/>
      <c r="D57" s="59"/>
      <c r="E57" s="59"/>
      <c r="F57" s="59"/>
    </row>
    <row r="58" spans="1:9">
      <c r="A58" s="65"/>
      <c r="B58" s="43"/>
      <c r="C58" s="43"/>
      <c r="D58" s="59"/>
      <c r="E58" s="59"/>
      <c r="F58" s="59"/>
    </row>
    <row r="59" spans="1:9">
      <c r="A59" s="65"/>
      <c r="B59" s="43"/>
      <c r="C59" s="43"/>
      <c r="D59" s="59"/>
      <c r="E59" s="59"/>
      <c r="F59" s="59"/>
    </row>
    <row r="60" spans="1:9">
      <c r="A60" s="65"/>
      <c r="B60" s="43"/>
      <c r="C60" s="43"/>
      <c r="D60" s="59"/>
      <c r="E60" s="59"/>
      <c r="F60" s="59"/>
    </row>
    <row r="61" spans="1:9">
      <c r="A61" s="65"/>
      <c r="B61" s="43"/>
      <c r="C61" s="43"/>
      <c r="D61" s="59"/>
      <c r="E61" s="59"/>
      <c r="F61" s="59">
        <f>E61-D61</f>
        <v>0</v>
      </c>
    </row>
    <row r="62" spans="1:9">
      <c r="A62" s="65" t="s">
        <v>13</v>
      </c>
      <c r="B62" s="43" t="s">
        <v>659</v>
      </c>
      <c r="C62" s="43" t="s">
        <v>382</v>
      </c>
      <c r="D62" s="59">
        <v>0.36458333333333331</v>
      </c>
      <c r="E62" s="59">
        <v>0.55208333333333337</v>
      </c>
      <c r="F62" s="59">
        <f>E62-D62</f>
        <v>0.18750000000000006</v>
      </c>
      <c r="H62" s="57" t="s">
        <v>380</v>
      </c>
      <c r="I62" s="57" t="s">
        <v>381</v>
      </c>
    </row>
    <row r="63" spans="1:9">
      <c r="A63" s="65"/>
      <c r="B63" s="43" t="s">
        <v>393</v>
      </c>
      <c r="C63" s="43" t="s">
        <v>387</v>
      </c>
      <c r="D63" s="59">
        <v>0.55347222222222225</v>
      </c>
      <c r="E63" s="59">
        <v>0.57638888888888895</v>
      </c>
      <c r="F63" s="59">
        <f>E63-D63</f>
        <v>2.2916666666666696E-2</v>
      </c>
      <c r="H63" s="60" t="s">
        <v>382</v>
      </c>
      <c r="I63" s="59">
        <f>SUMIFS(F62:F76, C62:C76,H63)</f>
        <v>0.43055555555555564</v>
      </c>
    </row>
    <row r="64" spans="1:9">
      <c r="A64" s="65"/>
      <c r="B64" s="43" t="s">
        <v>659</v>
      </c>
      <c r="C64" s="43" t="s">
        <v>382</v>
      </c>
      <c r="D64" s="59">
        <v>0.57986111111111105</v>
      </c>
      <c r="E64" s="59">
        <v>0.82291666666666663</v>
      </c>
      <c r="F64" s="59">
        <f>E64-D64</f>
        <v>0.24305555555555558</v>
      </c>
      <c r="H64" s="60" t="s">
        <v>384</v>
      </c>
      <c r="I64" s="59">
        <f>SUMIFS(F62:F76, C62:C76,H64)</f>
        <v>0</v>
      </c>
    </row>
    <row r="65" spans="1:9">
      <c r="A65" s="65"/>
      <c r="B65" s="43"/>
      <c r="C65" s="43"/>
      <c r="D65" s="59"/>
      <c r="E65" s="59"/>
      <c r="F65" s="59">
        <f>E65-D65</f>
        <v>0</v>
      </c>
      <c r="H65" s="60" t="s">
        <v>387</v>
      </c>
      <c r="I65" s="59">
        <f>SUMIFS(F62:F76, C62:C76,H65)</f>
        <v>2.2916666666666696E-2</v>
      </c>
    </row>
    <row r="66" spans="1:9">
      <c r="A66" s="65"/>
      <c r="B66" s="43"/>
      <c r="C66" s="43"/>
      <c r="D66" s="59"/>
      <c r="E66" s="59"/>
      <c r="F66" s="59">
        <f>E66-D66</f>
        <v>0</v>
      </c>
      <c r="H66" s="60" t="s">
        <v>379</v>
      </c>
      <c r="I66" s="59">
        <f>SUMIFS(F62:F76, C62:C76,H66)</f>
        <v>0</v>
      </c>
    </row>
    <row r="67" spans="1:9">
      <c r="A67" s="65"/>
      <c r="B67" s="43"/>
      <c r="C67" s="43"/>
      <c r="D67" s="59"/>
      <c r="E67" s="59"/>
      <c r="F67" s="59">
        <f>E67-D67</f>
        <v>0</v>
      </c>
      <c r="H67" s="60" t="s">
        <v>390</v>
      </c>
      <c r="I67" s="59">
        <f>SUMIFS(F62:F76, C62:C76,H67)</f>
        <v>0</v>
      </c>
    </row>
    <row r="68" spans="1:9">
      <c r="A68" s="65"/>
      <c r="B68" s="43"/>
      <c r="C68" s="43"/>
      <c r="D68" s="59"/>
      <c r="E68" s="59"/>
      <c r="F68" s="59">
        <f>E68-D68</f>
        <v>0</v>
      </c>
      <c r="H68" s="60" t="s">
        <v>386</v>
      </c>
      <c r="I68" s="59">
        <f>SUMIFS(F62:F76, C62:C76,H68)</f>
        <v>0</v>
      </c>
    </row>
    <row r="69" spans="1:9">
      <c r="A69" s="65"/>
      <c r="B69" s="43"/>
      <c r="C69" s="43"/>
      <c r="D69" s="59"/>
      <c r="E69" s="59"/>
      <c r="F69" s="59">
        <f>E69-D69</f>
        <v>0</v>
      </c>
      <c r="H69" s="56" t="s">
        <v>394</v>
      </c>
      <c r="I69" s="57">
        <f>SUM(I63:I68)</f>
        <v>0.45347222222222233</v>
      </c>
    </row>
    <row r="70" spans="1:9">
      <c r="A70" s="65"/>
      <c r="B70" s="43"/>
      <c r="C70" s="43"/>
      <c r="D70" s="59"/>
      <c r="E70" s="59"/>
      <c r="F70" s="59">
        <f>E70-D70</f>
        <v>0</v>
      </c>
      <c r="I70" s="61"/>
    </row>
    <row r="71" spans="1:9">
      <c r="A71" s="65"/>
      <c r="B71" s="43"/>
      <c r="C71" s="43"/>
      <c r="D71" s="59"/>
      <c r="E71" s="59"/>
      <c r="F71" s="59">
        <f>E71-D71</f>
        <v>0</v>
      </c>
      <c r="I71" s="61"/>
    </row>
    <row r="72" spans="1:9">
      <c r="A72" s="65"/>
      <c r="B72" s="43"/>
      <c r="C72" s="43"/>
      <c r="D72" s="59"/>
      <c r="E72" s="59"/>
      <c r="F72" s="59">
        <f>E72-D72</f>
        <v>0</v>
      </c>
    </row>
    <row r="73" spans="1:9">
      <c r="A73" s="65"/>
      <c r="B73" s="43"/>
      <c r="C73" s="43"/>
      <c r="D73" s="59"/>
      <c r="E73" s="59"/>
      <c r="F73" s="59">
        <f>E73-D73</f>
        <v>0</v>
      </c>
    </row>
    <row r="74" spans="1:9">
      <c r="A74" s="65"/>
      <c r="B74" s="43"/>
      <c r="C74" s="43"/>
      <c r="D74" s="59"/>
      <c r="E74" s="59"/>
      <c r="F74" s="59">
        <f>E74-D74</f>
        <v>0</v>
      </c>
    </row>
    <row r="75" spans="1:9">
      <c r="A75" s="65"/>
      <c r="B75" s="43"/>
      <c r="C75" s="43"/>
      <c r="D75" s="59"/>
      <c r="E75" s="59"/>
      <c r="F75" s="59">
        <f>E75-D75</f>
        <v>0</v>
      </c>
    </row>
    <row r="76" spans="1:9">
      <c r="A76" s="65"/>
      <c r="B76" s="43"/>
      <c r="C76" s="43"/>
      <c r="D76" s="59"/>
      <c r="E76" s="59"/>
      <c r="F76" s="59">
        <f>E76-D76</f>
        <v>0</v>
      </c>
    </row>
    <row r="77" spans="1:9">
      <c r="A77" s="65" t="s">
        <v>14</v>
      </c>
      <c r="B77" s="43" t="s">
        <v>702</v>
      </c>
      <c r="C77" s="43" t="s">
        <v>382</v>
      </c>
      <c r="D77" s="59">
        <v>0.36458333333333331</v>
      </c>
      <c r="E77" s="59">
        <v>0.39583333333333331</v>
      </c>
      <c r="F77" s="59">
        <f>E77-D77</f>
        <v>3.125E-2</v>
      </c>
      <c r="H77" s="57" t="s">
        <v>380</v>
      </c>
      <c r="I77" s="57" t="s">
        <v>381</v>
      </c>
    </row>
    <row r="78" spans="1:9">
      <c r="A78" s="65"/>
      <c r="B78" s="43" t="s">
        <v>703</v>
      </c>
      <c r="C78" s="43" t="s">
        <v>382</v>
      </c>
      <c r="D78" s="59">
        <v>0.39583333333333331</v>
      </c>
      <c r="E78" s="59">
        <v>0.41319444444444442</v>
      </c>
      <c r="F78" s="59">
        <f>E78-D78</f>
        <v>1.7361111111111105E-2</v>
      </c>
      <c r="H78" s="60" t="s">
        <v>382</v>
      </c>
      <c r="I78" s="59">
        <f>SUMIFS(F77:F91, C77:C91,H78)</f>
        <v>0.27291666666666653</v>
      </c>
    </row>
    <row r="79" spans="1:9">
      <c r="A79" s="65"/>
      <c r="B79" s="43" t="s">
        <v>704</v>
      </c>
      <c r="C79" s="43" t="s">
        <v>382</v>
      </c>
      <c r="D79" s="59">
        <v>0.4236111111111111</v>
      </c>
      <c r="E79" s="59">
        <v>0.45833333333333331</v>
      </c>
      <c r="F79" s="59">
        <f>E79-D79</f>
        <v>3.472222222222221E-2</v>
      </c>
      <c r="H79" s="60" t="s">
        <v>384</v>
      </c>
      <c r="I79" s="59">
        <f>SUMIFS(F77:F91, C77:C91,H79)</f>
        <v>0</v>
      </c>
    </row>
    <row r="80" spans="1:9">
      <c r="A80" s="65"/>
      <c r="B80" s="43" t="s">
        <v>705</v>
      </c>
      <c r="C80" s="43" t="s">
        <v>386</v>
      </c>
      <c r="D80" s="59">
        <v>0.45833333333333331</v>
      </c>
      <c r="E80" s="59">
        <v>0.5</v>
      </c>
      <c r="F80" s="59">
        <f>E80-D80</f>
        <v>4.1666666666666685E-2</v>
      </c>
      <c r="H80" s="60" t="s">
        <v>387</v>
      </c>
      <c r="I80" s="59">
        <f>SUMIFS(F77:F91, C77:C91,H80)</f>
        <v>1.0173611111111112</v>
      </c>
    </row>
    <row r="81" spans="1:9">
      <c r="A81" s="65"/>
      <c r="B81" s="43" t="s">
        <v>706</v>
      </c>
      <c r="C81" s="43" t="s">
        <v>379</v>
      </c>
      <c r="D81" s="59">
        <v>0.50694444444444442</v>
      </c>
      <c r="E81" s="59">
        <v>0.54166666666666663</v>
      </c>
      <c r="F81" s="59">
        <f>E81-D81</f>
        <v>3.472222222222221E-2</v>
      </c>
      <c r="H81" s="60" t="s">
        <v>379</v>
      </c>
      <c r="I81" s="59">
        <f>SUMIFS(F77:F91, C77:C91,H81)</f>
        <v>3.472222222222221E-2</v>
      </c>
    </row>
    <row r="82" spans="1:9">
      <c r="A82" s="65"/>
      <c r="B82" s="43" t="s">
        <v>707</v>
      </c>
      <c r="C82" s="43" t="s">
        <v>387</v>
      </c>
      <c r="D82" s="59">
        <v>0.5625</v>
      </c>
      <c r="E82" s="59">
        <v>0.57986111111111105</v>
      </c>
      <c r="F82" s="59">
        <f>E82-D82</f>
        <v>1.7361111111111049E-2</v>
      </c>
      <c r="H82" s="60" t="s">
        <v>390</v>
      </c>
      <c r="I82" s="59">
        <f>SUMIFS(F77:F91, C77:C91,H82)</f>
        <v>0</v>
      </c>
    </row>
    <row r="83" spans="1:9">
      <c r="A83" s="65"/>
      <c r="B83" s="43" t="s">
        <v>393</v>
      </c>
      <c r="C83" s="43" t="s">
        <v>386</v>
      </c>
      <c r="D83" s="59">
        <v>0.57986111111111105</v>
      </c>
      <c r="E83" s="59">
        <v>0.61458333333333337</v>
      </c>
      <c r="F83" s="59">
        <f>E83-D83</f>
        <v>3.4722222222222321E-2</v>
      </c>
      <c r="H83" s="60" t="s">
        <v>386</v>
      </c>
      <c r="I83" s="59">
        <f>SUMIFS(F77:F91, C77:C91,H83)</f>
        <v>7.6388888888889006E-2</v>
      </c>
    </row>
    <row r="84" spans="1:9">
      <c r="A84" s="65"/>
      <c r="B84" s="43" t="s">
        <v>708</v>
      </c>
      <c r="C84" s="43" t="s">
        <v>382</v>
      </c>
      <c r="D84" s="59">
        <v>0.625</v>
      </c>
      <c r="E84" s="59">
        <v>0.6875</v>
      </c>
      <c r="F84" s="59">
        <f>E84-D84</f>
        <v>6.25E-2</v>
      </c>
      <c r="H84" s="56" t="s">
        <v>394</v>
      </c>
      <c r="I84" s="57">
        <f>SUM(I78:I83)</f>
        <v>1.4013888888888888</v>
      </c>
    </row>
    <row r="85" spans="1:9">
      <c r="A85" s="65"/>
      <c r="B85" s="43" t="s">
        <v>709</v>
      </c>
      <c r="C85" s="43" t="s">
        <v>382</v>
      </c>
      <c r="D85" s="59">
        <v>0.69444444444444453</v>
      </c>
      <c r="E85" s="59">
        <v>0.71875</v>
      </c>
      <c r="F85" s="59">
        <f>E85-D85</f>
        <v>2.4305555555555469E-2</v>
      </c>
      <c r="I85" s="61"/>
    </row>
    <row r="86" spans="1:9">
      <c r="A86" s="65"/>
      <c r="B86" s="43" t="s">
        <v>710</v>
      </c>
      <c r="C86" s="43" t="s">
        <v>387</v>
      </c>
      <c r="D86" s="59">
        <v>0.71875</v>
      </c>
      <c r="E86" s="59">
        <v>0.73611111111111116</v>
      </c>
      <c r="F86" s="59">
        <v>1</v>
      </c>
      <c r="I86" s="61"/>
    </row>
    <row r="87" spans="1:9">
      <c r="A87" s="65"/>
      <c r="B87" s="43" t="s">
        <v>711</v>
      </c>
      <c r="C87" s="43" t="s">
        <v>382</v>
      </c>
      <c r="D87" s="59">
        <v>0.73611111111111116</v>
      </c>
      <c r="E87" s="59">
        <v>0.75</v>
      </c>
      <c r="F87" s="59">
        <f>E87-D87</f>
        <v>1.388888888888884E-2</v>
      </c>
    </row>
    <row r="88" spans="1:9">
      <c r="A88" s="65"/>
      <c r="B88" s="43" t="s">
        <v>712</v>
      </c>
      <c r="C88" s="43" t="s">
        <v>382</v>
      </c>
      <c r="D88" s="59">
        <v>0.7583333333333333</v>
      </c>
      <c r="E88" s="59">
        <v>0.84722222222222221</v>
      </c>
      <c r="F88" s="59">
        <f>E88-D88</f>
        <v>8.8888888888888906E-2</v>
      </c>
    </row>
    <row r="89" spans="1:9">
      <c r="A89" s="65"/>
      <c r="B89" s="43"/>
      <c r="C89" s="43"/>
      <c r="D89" s="59"/>
      <c r="E89" s="59"/>
      <c r="F89" s="59">
        <f>E89-D89</f>
        <v>0</v>
      </c>
    </row>
    <row r="90" spans="1:9">
      <c r="A90" s="65"/>
      <c r="B90" s="43"/>
      <c r="C90" s="43"/>
      <c r="D90" s="59"/>
      <c r="E90" s="59"/>
      <c r="F90" s="59">
        <f>E90-D90</f>
        <v>0</v>
      </c>
    </row>
    <row r="91" spans="1:9">
      <c r="A91" s="65"/>
      <c r="B91" s="43"/>
      <c r="C91" s="43"/>
      <c r="D91" s="59"/>
      <c r="E91" s="59"/>
      <c r="F91" s="59">
        <f>E91-D91</f>
        <v>0</v>
      </c>
    </row>
    <row r="92" spans="1:9">
      <c r="A92" s="65" t="s">
        <v>15</v>
      </c>
      <c r="B92" s="43" t="s">
        <v>619</v>
      </c>
      <c r="C92" s="43" t="s">
        <v>382</v>
      </c>
      <c r="D92" s="59">
        <v>0.40625</v>
      </c>
      <c r="E92" s="59">
        <v>0.42708333333333331</v>
      </c>
      <c r="F92" s="59">
        <f>E92-D92</f>
        <v>2.0833333333333315E-2</v>
      </c>
      <c r="H92" s="57" t="s">
        <v>380</v>
      </c>
      <c r="I92" s="57" t="s">
        <v>381</v>
      </c>
    </row>
    <row r="93" spans="1:9">
      <c r="A93" s="65"/>
      <c r="B93" s="43" t="s">
        <v>502</v>
      </c>
      <c r="C93" s="43" t="s">
        <v>386</v>
      </c>
      <c r="D93" s="59">
        <v>0.4375</v>
      </c>
      <c r="E93" s="59">
        <v>0.47013888888888888</v>
      </c>
      <c r="F93" s="59">
        <f>E93-D93</f>
        <v>3.2638888888888884E-2</v>
      </c>
      <c r="H93" s="60" t="s">
        <v>382</v>
      </c>
      <c r="I93" s="59">
        <f>SUMIFS(F92:F106, C92:C106,H93)</f>
        <v>0.10416666666666657</v>
      </c>
    </row>
    <row r="94" spans="1:9">
      <c r="A94" s="65"/>
      <c r="B94" s="43" t="s">
        <v>706</v>
      </c>
      <c r="C94" s="43" t="s">
        <v>379</v>
      </c>
      <c r="D94" s="59">
        <v>0.50694444444444442</v>
      </c>
      <c r="E94" s="59">
        <v>0.54166666666666663</v>
      </c>
      <c r="F94" s="59">
        <f>E94-D94</f>
        <v>3.472222222222221E-2</v>
      </c>
      <c r="H94" s="60" t="s">
        <v>384</v>
      </c>
      <c r="I94" s="59">
        <f>SUMIFS(F92:F106, C92:C106,H94)</f>
        <v>0</v>
      </c>
    </row>
    <row r="95" spans="1:9">
      <c r="A95" s="65"/>
      <c r="B95" s="43" t="s">
        <v>385</v>
      </c>
      <c r="C95" s="43" t="s">
        <v>386</v>
      </c>
      <c r="D95" s="59">
        <v>0.5625</v>
      </c>
      <c r="E95" s="59">
        <v>0.58680555555555558</v>
      </c>
      <c r="F95" s="59">
        <f>E95-D95</f>
        <v>2.430555555555558E-2</v>
      </c>
      <c r="H95" s="60" t="s">
        <v>387</v>
      </c>
      <c r="I95" s="59">
        <f>SUMIFS(F92:F106, C92:C106,H95)</f>
        <v>9.722222222222221E-2</v>
      </c>
    </row>
    <row r="96" spans="1:9">
      <c r="A96" s="65"/>
      <c r="B96" s="43" t="s">
        <v>713</v>
      </c>
      <c r="C96" s="43" t="s">
        <v>387</v>
      </c>
      <c r="D96" s="59">
        <v>0.60416666666666663</v>
      </c>
      <c r="E96" s="59">
        <v>0.70138888888888884</v>
      </c>
      <c r="F96" s="59">
        <f>E96-D96</f>
        <v>9.722222222222221E-2</v>
      </c>
      <c r="H96" s="60" t="s">
        <v>379</v>
      </c>
      <c r="I96" s="59">
        <f>SUMIFS(F92:F106, C92:C106,H96)</f>
        <v>3.472222222222221E-2</v>
      </c>
    </row>
    <row r="97" spans="1:9">
      <c r="A97" s="65"/>
      <c r="B97" s="43" t="s">
        <v>668</v>
      </c>
      <c r="C97" s="43" t="s">
        <v>382</v>
      </c>
      <c r="D97" s="59">
        <v>0.70833333333333337</v>
      </c>
      <c r="E97" s="59">
        <v>0.79166666666666663</v>
      </c>
      <c r="F97" s="59">
        <f>E97-D97</f>
        <v>8.3333333333333259E-2</v>
      </c>
      <c r="H97" s="60" t="s">
        <v>390</v>
      </c>
      <c r="I97" s="59">
        <f>SUMIFS(F92:F106, C92:C106,H97)</f>
        <v>0</v>
      </c>
    </row>
    <row r="98" spans="1:9">
      <c r="A98" s="65"/>
      <c r="B98" s="43"/>
      <c r="C98" s="43" t="s">
        <v>386</v>
      </c>
      <c r="D98" s="59">
        <v>0</v>
      </c>
      <c r="E98" s="59">
        <v>0</v>
      </c>
      <c r="F98" s="59">
        <f>E98-D98</f>
        <v>0</v>
      </c>
      <c r="H98" s="60" t="s">
        <v>386</v>
      </c>
      <c r="I98" s="59">
        <f>SUMIFS(F92:F106, C92:C106,H98)</f>
        <v>5.6944444444444464E-2</v>
      </c>
    </row>
    <row r="99" spans="1:9">
      <c r="A99" s="65"/>
      <c r="B99" s="43"/>
      <c r="C99" s="43" t="s">
        <v>382</v>
      </c>
      <c r="D99" s="59">
        <v>0</v>
      </c>
      <c r="E99" s="59">
        <v>0</v>
      </c>
      <c r="F99" s="59">
        <f>E99-D99</f>
        <v>0</v>
      </c>
      <c r="H99" s="56" t="s">
        <v>394</v>
      </c>
      <c r="I99" s="57">
        <f>SUM(I93:I98)</f>
        <v>0.29305555555555546</v>
      </c>
    </row>
    <row r="100" spans="1:9">
      <c r="A100" s="65"/>
      <c r="B100" s="43"/>
      <c r="C100" s="43" t="s">
        <v>382</v>
      </c>
      <c r="D100" s="59">
        <v>0</v>
      </c>
      <c r="E100" s="59">
        <v>0</v>
      </c>
      <c r="F100" s="59">
        <f>E100-D100</f>
        <v>0</v>
      </c>
      <c r="I100" s="61"/>
    </row>
    <row r="101" spans="1:9">
      <c r="A101" s="65"/>
      <c r="B101" s="43"/>
      <c r="C101" s="43"/>
      <c r="D101" s="59"/>
      <c r="E101" s="59"/>
      <c r="F101" s="59">
        <f>E101-D101</f>
        <v>0</v>
      </c>
      <c r="I101" s="61"/>
    </row>
    <row r="102" spans="1:9">
      <c r="A102" s="65"/>
      <c r="B102" s="43"/>
      <c r="C102" s="43"/>
      <c r="D102" s="59"/>
      <c r="E102" s="59"/>
      <c r="F102" s="59">
        <f>E102-D102</f>
        <v>0</v>
      </c>
    </row>
    <row r="103" spans="1:9">
      <c r="A103" s="65"/>
      <c r="B103" s="43"/>
      <c r="C103" s="43"/>
      <c r="D103" s="59"/>
      <c r="E103" s="59"/>
      <c r="F103" s="59">
        <f>E103-D103</f>
        <v>0</v>
      </c>
    </row>
    <row r="104" spans="1:9">
      <c r="A104" s="65"/>
      <c r="B104" s="43"/>
      <c r="C104" s="43"/>
      <c r="D104" s="59"/>
      <c r="E104" s="59"/>
      <c r="F104" s="59">
        <f>E104-D104</f>
        <v>0</v>
      </c>
    </row>
    <row r="105" spans="1:9">
      <c r="A105" s="65"/>
      <c r="B105" s="43"/>
      <c r="C105" s="43"/>
      <c r="D105" s="59"/>
      <c r="E105" s="59"/>
      <c r="F105" s="59">
        <f>E105-D105</f>
        <v>0</v>
      </c>
    </row>
    <row r="106" spans="1:9">
      <c r="A106" s="65"/>
      <c r="B106" s="43"/>
      <c r="C106" s="43"/>
      <c r="D106" s="59"/>
      <c r="E106" s="59"/>
      <c r="F106" s="59">
        <f>E106-D106</f>
        <v>0</v>
      </c>
    </row>
    <row r="107" spans="1:9">
      <c r="A107" s="65" t="s">
        <v>16</v>
      </c>
      <c r="B107" s="43" t="s">
        <v>714</v>
      </c>
      <c r="C107" s="43" t="s">
        <v>382</v>
      </c>
      <c r="D107" s="59">
        <v>0.375</v>
      </c>
      <c r="E107" s="59">
        <v>0.47916666666666669</v>
      </c>
      <c r="F107" s="59">
        <f>E107-D107</f>
        <v>0.10416666666666669</v>
      </c>
      <c r="H107" s="57" t="s">
        <v>380</v>
      </c>
      <c r="I107" s="57" t="s">
        <v>381</v>
      </c>
    </row>
    <row r="108" spans="1:9">
      <c r="A108" s="65"/>
      <c r="B108" s="43" t="s">
        <v>385</v>
      </c>
      <c r="C108" s="43" t="s">
        <v>386</v>
      </c>
      <c r="D108" s="59">
        <v>0.47916666666666669</v>
      </c>
      <c r="E108" s="59">
        <v>0.48958333333333331</v>
      </c>
      <c r="F108" s="59">
        <f>E108-D108</f>
        <v>1.041666666666663E-2</v>
      </c>
      <c r="H108" s="60" t="s">
        <v>382</v>
      </c>
      <c r="I108" s="59">
        <f>SUMIFS(F107:F121, C107:C121,H108)</f>
        <v>20.277777777777779</v>
      </c>
    </row>
    <row r="109" spans="1:9">
      <c r="A109" s="65"/>
      <c r="B109" s="43" t="s">
        <v>714</v>
      </c>
      <c r="C109" s="43" t="s">
        <v>382</v>
      </c>
      <c r="D109" s="59">
        <v>0.48958333333333331</v>
      </c>
      <c r="E109" s="59">
        <v>0.50694444444444442</v>
      </c>
      <c r="F109" s="59">
        <f>E109-D109</f>
        <v>1.7361111111111105E-2</v>
      </c>
      <c r="H109" s="60" t="s">
        <v>384</v>
      </c>
      <c r="I109" s="59">
        <f>SUMIFS(F107:F121, C107:C121,H109)</f>
        <v>0</v>
      </c>
    </row>
    <row r="110" spans="1:9">
      <c r="A110" s="65"/>
      <c r="B110" s="43" t="s">
        <v>706</v>
      </c>
      <c r="C110" s="43" t="s">
        <v>379</v>
      </c>
      <c r="D110" s="59">
        <v>0.50694444444444442</v>
      </c>
      <c r="E110" s="59">
        <v>0.54166666666666663</v>
      </c>
      <c r="F110" s="59">
        <f>E110-D110</f>
        <v>3.472222222222221E-2</v>
      </c>
      <c r="H110" s="60" t="s">
        <v>387</v>
      </c>
      <c r="I110" s="59">
        <f>SUMIFS(F107:F121, C107:C121,H110)</f>
        <v>5.208333333333337E-2</v>
      </c>
    </row>
    <row r="111" spans="1:9">
      <c r="A111" s="65"/>
      <c r="B111" s="43" t="s">
        <v>393</v>
      </c>
      <c r="C111" s="43" t="s">
        <v>386</v>
      </c>
      <c r="D111" s="59">
        <v>0.54166666666666663</v>
      </c>
      <c r="E111" s="59">
        <v>0.58333333333333337</v>
      </c>
      <c r="F111" s="59">
        <f>E111-D111</f>
        <v>4.1666666666666741E-2</v>
      </c>
      <c r="H111" s="60" t="s">
        <v>379</v>
      </c>
      <c r="I111" s="59">
        <f>SUMIFS(F107:F121, C107:C121,H111)</f>
        <v>3.472222222222221E-2</v>
      </c>
    </row>
    <row r="112" spans="1:9">
      <c r="A112" s="65"/>
      <c r="B112" s="43" t="s">
        <v>715</v>
      </c>
      <c r="C112" s="43" t="s">
        <v>382</v>
      </c>
      <c r="D112" s="59">
        <v>0.58333333333333337</v>
      </c>
      <c r="E112" s="59">
        <v>0.65625</v>
      </c>
      <c r="F112" s="59">
        <f>E112-D112</f>
        <v>7.291666666666663E-2</v>
      </c>
      <c r="H112" s="60" t="s">
        <v>390</v>
      </c>
      <c r="I112" s="59">
        <f>SUMIFS(F107:F121, C107:C121,H112)</f>
        <v>0</v>
      </c>
    </row>
    <row r="113" spans="1:9">
      <c r="A113" s="65"/>
      <c r="B113" s="43" t="s">
        <v>716</v>
      </c>
      <c r="C113" s="43" t="s">
        <v>387</v>
      </c>
      <c r="D113" s="59">
        <v>0.65625</v>
      </c>
      <c r="E113" s="59">
        <v>0.70833333333333337</v>
      </c>
      <c r="F113" s="59">
        <f>E113-D113</f>
        <v>5.208333333333337E-2</v>
      </c>
      <c r="H113" s="60" t="s">
        <v>386</v>
      </c>
      <c r="I113" s="59">
        <f>SUMIFS(F107:F121, C107:C121,H113)</f>
        <v>5.208333333333337E-2</v>
      </c>
    </row>
    <row r="114" spans="1:9">
      <c r="A114" s="65"/>
      <c r="B114" s="43" t="s">
        <v>717</v>
      </c>
      <c r="C114" s="43" t="s">
        <v>382</v>
      </c>
      <c r="D114" s="59">
        <v>1.8333333333333335</v>
      </c>
      <c r="E114" s="59">
        <v>21.916666666666668</v>
      </c>
      <c r="F114" s="59">
        <f>E114-D114</f>
        <v>20.083333333333336</v>
      </c>
      <c r="H114" s="56" t="s">
        <v>394</v>
      </c>
      <c r="I114" s="57">
        <f>SUM(I108:I113)</f>
        <v>20.416666666666664</v>
      </c>
    </row>
    <row r="115" spans="1:9">
      <c r="A115" s="65"/>
      <c r="B115" s="43"/>
      <c r="C115" s="43"/>
      <c r="D115" s="59"/>
      <c r="E115" s="59"/>
      <c r="F115" s="59">
        <f>E115-D115</f>
        <v>0</v>
      </c>
      <c r="I115" s="61"/>
    </row>
    <row r="116" spans="1:9">
      <c r="A116" s="65"/>
      <c r="B116" s="43"/>
      <c r="C116" s="43"/>
      <c r="D116" s="59"/>
      <c r="E116" s="59"/>
      <c r="F116" s="59">
        <f>E116-D116</f>
        <v>0</v>
      </c>
      <c r="I116" s="61"/>
    </row>
    <row r="117" spans="1:9">
      <c r="A117" s="65"/>
      <c r="B117" s="43"/>
      <c r="C117" s="43"/>
      <c r="D117" s="59"/>
      <c r="E117" s="59"/>
      <c r="F117" s="59">
        <f>E117-D117</f>
        <v>0</v>
      </c>
    </row>
    <row r="118" spans="1:9">
      <c r="A118" s="65"/>
      <c r="B118" s="43"/>
      <c r="C118" s="43"/>
      <c r="D118" s="59"/>
      <c r="E118" s="59"/>
      <c r="F118" s="59">
        <f>E118-D118</f>
        <v>0</v>
      </c>
    </row>
    <row r="119" spans="1:9">
      <c r="A119" s="65"/>
      <c r="B119" s="43"/>
      <c r="C119" s="43"/>
      <c r="D119" s="59"/>
      <c r="E119" s="59"/>
      <c r="F119" s="59">
        <f>E119-D119</f>
        <v>0</v>
      </c>
    </row>
    <row r="120" spans="1:9">
      <c r="A120" s="65"/>
      <c r="B120" s="43"/>
      <c r="C120" s="43"/>
      <c r="D120" s="59"/>
      <c r="E120" s="59"/>
      <c r="F120" s="59">
        <f>E120-D120</f>
        <v>0</v>
      </c>
    </row>
    <row r="121" spans="1:9">
      <c r="A121" s="65"/>
      <c r="B121" s="43"/>
      <c r="C121" s="43"/>
      <c r="D121" s="59"/>
      <c r="E121" s="59"/>
      <c r="F121" s="59">
        <f>E121-D121</f>
        <v>0</v>
      </c>
    </row>
    <row r="122" spans="1:9">
      <c r="A122" s="65" t="s">
        <v>17</v>
      </c>
      <c r="B122" s="43"/>
      <c r="C122" s="43" t="s">
        <v>379</v>
      </c>
      <c r="D122" s="59">
        <v>0.375</v>
      </c>
      <c r="E122" s="59">
        <v>0.38541666666666669</v>
      </c>
      <c r="F122" s="59">
        <f>E122-D122</f>
        <v>1.0416666666666685E-2</v>
      </c>
      <c r="H122" s="57" t="s">
        <v>380</v>
      </c>
      <c r="I122" s="57" t="s">
        <v>381</v>
      </c>
    </row>
    <row r="123" spans="1:9">
      <c r="A123" s="65"/>
      <c r="B123" s="43"/>
      <c r="C123" s="43" t="s">
        <v>382</v>
      </c>
      <c r="D123" s="59">
        <v>0.38541666666666669</v>
      </c>
      <c r="E123" s="59">
        <v>0.44791666666666669</v>
      </c>
      <c r="F123" s="59">
        <f>E123-D123</f>
        <v>6.25E-2</v>
      </c>
      <c r="H123" s="60" t="s">
        <v>382</v>
      </c>
      <c r="I123" s="59">
        <f>SUMIFS(F122:F136, C122:C136,H123)</f>
        <v>0.22222222222222227</v>
      </c>
    </row>
    <row r="124" spans="1:9">
      <c r="A124" s="65"/>
      <c r="B124" s="43"/>
      <c r="C124" s="43" t="s">
        <v>386</v>
      </c>
      <c r="D124" s="59">
        <v>0.44791666666666669</v>
      </c>
      <c r="E124" s="59">
        <v>0.45833333333333331</v>
      </c>
      <c r="F124" s="59">
        <f>E124-D124</f>
        <v>1.041666666666663E-2</v>
      </c>
      <c r="H124" s="60" t="s">
        <v>384</v>
      </c>
      <c r="I124" s="59">
        <f>SUMIFS(F122:F136, C122:C136,H124)</f>
        <v>4.166666666666663E-2</v>
      </c>
    </row>
    <row r="125" spans="1:9">
      <c r="A125" s="65"/>
      <c r="B125" s="43"/>
      <c r="C125" s="43" t="s">
        <v>382</v>
      </c>
      <c r="D125" s="59">
        <v>0.45833333333333331</v>
      </c>
      <c r="E125" s="59">
        <v>0.46666666666666662</v>
      </c>
      <c r="F125" s="59">
        <f>E125-D125</f>
        <v>8.3333333333333037E-3</v>
      </c>
      <c r="H125" s="60" t="s">
        <v>387</v>
      </c>
      <c r="I125" s="59">
        <f>SUMIFS(F122:F136, C122:C136,H125)</f>
        <v>6.25E-2</v>
      </c>
    </row>
    <row r="126" spans="1:9">
      <c r="A126" s="65"/>
      <c r="B126" s="43"/>
      <c r="C126" s="43" t="s">
        <v>382</v>
      </c>
      <c r="D126" s="59">
        <v>0.46666666666666662</v>
      </c>
      <c r="E126" s="59">
        <v>0.47222222222222227</v>
      </c>
      <c r="F126" s="59">
        <f>E126-D126</f>
        <v>5.5555555555556468E-3</v>
      </c>
      <c r="H126" s="60" t="s">
        <v>379</v>
      </c>
      <c r="I126" s="59">
        <f>SUMIFS(F122:F136, C122:C136,H126)</f>
        <v>2.569444444444452E-2</v>
      </c>
    </row>
    <row r="127" spans="1:9">
      <c r="A127" s="65"/>
      <c r="B127" s="43"/>
      <c r="C127" s="43" t="s">
        <v>382</v>
      </c>
      <c r="D127" s="59">
        <v>0.47222222222222227</v>
      </c>
      <c r="E127" s="59">
        <v>0.49305555555555558</v>
      </c>
      <c r="F127" s="59">
        <f>E127-D127</f>
        <v>2.0833333333333315E-2</v>
      </c>
      <c r="H127" s="60" t="s">
        <v>390</v>
      </c>
      <c r="I127" s="59">
        <f>SUMIFS(F122:F136, C122:C136,H127)</f>
        <v>2.430555555555558E-2</v>
      </c>
    </row>
    <row r="128" spans="1:9">
      <c r="A128" s="65"/>
      <c r="B128" s="43"/>
      <c r="C128" s="43" t="s">
        <v>382</v>
      </c>
      <c r="D128" s="59">
        <v>0.49305555555555558</v>
      </c>
      <c r="E128" s="59">
        <v>0.52083333333333337</v>
      </c>
      <c r="F128" s="59">
        <f>E128-D128</f>
        <v>2.777777777777779E-2</v>
      </c>
      <c r="H128" s="60" t="s">
        <v>386</v>
      </c>
      <c r="I128" s="59">
        <f>SUMIFS(F122:F136, C122:C136,H128)</f>
        <v>3.472222222222221E-2</v>
      </c>
    </row>
    <row r="129" spans="1:9">
      <c r="A129" s="65"/>
      <c r="B129" s="43"/>
      <c r="C129" s="43" t="s">
        <v>382</v>
      </c>
      <c r="D129" s="59">
        <v>0.52083333333333337</v>
      </c>
      <c r="E129" s="59">
        <v>0.54166666666666663</v>
      </c>
      <c r="F129" s="59">
        <f>E129-D129</f>
        <v>2.0833333333333259E-2</v>
      </c>
      <c r="H129" s="56" t="s">
        <v>394</v>
      </c>
      <c r="I129" s="57">
        <f>SUM(I123:I128)</f>
        <v>0.4111111111111112</v>
      </c>
    </row>
    <row r="130" spans="1:9">
      <c r="A130" s="65"/>
      <c r="B130" s="43"/>
      <c r="C130" s="43" t="s">
        <v>386</v>
      </c>
      <c r="D130" s="59">
        <v>0.54166666666666663</v>
      </c>
      <c r="E130" s="59">
        <v>0.56597222222222221</v>
      </c>
      <c r="F130" s="59">
        <f>E130-D130</f>
        <v>2.430555555555558E-2</v>
      </c>
      <c r="I130" s="61"/>
    </row>
    <row r="131" spans="1:9">
      <c r="A131" s="65"/>
      <c r="B131" s="43"/>
      <c r="C131" s="43" t="s">
        <v>390</v>
      </c>
      <c r="D131" s="59">
        <v>0.57291666666666663</v>
      </c>
      <c r="E131" s="59">
        <v>0.59722222222222221</v>
      </c>
      <c r="F131" s="59">
        <f>E131-D131</f>
        <v>2.430555555555558E-2</v>
      </c>
      <c r="I131" s="61"/>
    </row>
    <row r="132" spans="1:9">
      <c r="A132" s="65"/>
      <c r="B132" s="43"/>
      <c r="C132" s="43" t="s">
        <v>379</v>
      </c>
      <c r="D132" s="59">
        <v>0.60277777777777775</v>
      </c>
      <c r="E132" s="59">
        <v>0.61805555555555558</v>
      </c>
      <c r="F132" s="59">
        <f>E132-D132</f>
        <v>1.5277777777777835E-2</v>
      </c>
    </row>
    <row r="133" spans="1:9">
      <c r="A133" s="65"/>
      <c r="B133" s="43"/>
      <c r="C133" s="43" t="s">
        <v>382</v>
      </c>
      <c r="D133" s="59">
        <v>0.61111111111111105</v>
      </c>
      <c r="E133" s="59">
        <v>0.64583333333333337</v>
      </c>
      <c r="F133" s="59">
        <f>E133-D133</f>
        <v>3.4722222222222321E-2</v>
      </c>
    </row>
    <row r="134" spans="1:9">
      <c r="A134" s="65"/>
      <c r="B134" s="43"/>
      <c r="C134" s="43" t="s">
        <v>387</v>
      </c>
      <c r="D134" s="59">
        <v>0.64583333333333337</v>
      </c>
      <c r="E134" s="59">
        <v>0.70833333333333337</v>
      </c>
      <c r="F134" s="59">
        <f>E134-D134</f>
        <v>6.25E-2</v>
      </c>
    </row>
    <row r="135" spans="1:9">
      <c r="A135" s="65"/>
      <c r="B135" s="43"/>
      <c r="C135" s="43" t="s">
        <v>384</v>
      </c>
      <c r="D135" s="59">
        <v>0.70833333333333337</v>
      </c>
      <c r="E135" s="59">
        <v>0.75</v>
      </c>
      <c r="F135" s="59">
        <f>E135-D135</f>
        <v>4.166666666666663E-2</v>
      </c>
    </row>
    <row r="136" spans="1:9">
      <c r="A136" s="65"/>
      <c r="B136" s="62"/>
      <c r="C136" s="43" t="s">
        <v>382</v>
      </c>
      <c r="D136" s="59">
        <v>0.875</v>
      </c>
      <c r="E136" s="59">
        <v>0.91666666666666663</v>
      </c>
      <c r="F136" s="59">
        <f>E136-D136</f>
        <v>4.166666666666663E-2</v>
      </c>
    </row>
    <row r="137" spans="1:9">
      <c r="A137" s="65" t="s">
        <v>18</v>
      </c>
      <c r="B137" s="43" t="s">
        <v>24</v>
      </c>
      <c r="C137" s="43"/>
      <c r="D137" s="59"/>
      <c r="E137" s="59"/>
      <c r="F137" s="59">
        <f>E137-D137</f>
        <v>0</v>
      </c>
      <c r="H137" s="57" t="s">
        <v>380</v>
      </c>
      <c r="I137" s="57" t="s">
        <v>381</v>
      </c>
    </row>
    <row r="138" spans="1:9">
      <c r="A138" s="65"/>
      <c r="B138" s="43"/>
      <c r="C138" s="43"/>
      <c r="D138" s="59">
        <v>0.38541666666666669</v>
      </c>
      <c r="E138" s="59">
        <v>0.44444444444444442</v>
      </c>
      <c r="F138" s="59">
        <f>E138-D138</f>
        <v>5.9027777777777735E-2</v>
      </c>
      <c r="H138" s="60" t="s">
        <v>382</v>
      </c>
      <c r="I138" s="59">
        <f>SUMIFS(F137:F151, C137:C151,H138)</f>
        <v>0</v>
      </c>
    </row>
    <row r="139" spans="1:9">
      <c r="A139" s="65"/>
      <c r="B139" s="43"/>
      <c r="C139" s="43"/>
      <c r="D139" s="59">
        <v>0.4513888888888889</v>
      </c>
      <c r="E139" s="59">
        <v>0.46527777777777773</v>
      </c>
      <c r="F139" s="59">
        <f>E139-D139</f>
        <v>1.388888888888884E-2</v>
      </c>
      <c r="H139" s="60" t="s">
        <v>384</v>
      </c>
      <c r="I139" s="59">
        <f>SUMIFS(F137:F151, C137:C151,H139)</f>
        <v>0</v>
      </c>
    </row>
    <row r="140" spans="1:9">
      <c r="A140" s="65"/>
      <c r="B140" s="43"/>
      <c r="C140" s="43"/>
      <c r="D140" s="59">
        <v>0.46666666666666662</v>
      </c>
      <c r="E140" s="59">
        <v>0.47222222222222227</v>
      </c>
      <c r="F140" s="59">
        <f>E140-D140</f>
        <v>5.5555555555556468E-3</v>
      </c>
      <c r="H140" s="60" t="s">
        <v>387</v>
      </c>
      <c r="I140" s="59">
        <f>SUMIFS(F137:F151, C137:C151,H140)</f>
        <v>0</v>
      </c>
    </row>
    <row r="141" spans="1:9">
      <c r="A141" s="65"/>
      <c r="B141" s="43"/>
      <c r="C141" s="43"/>
      <c r="D141" s="59">
        <v>0.47916666666666669</v>
      </c>
      <c r="E141" s="59">
        <v>0.48958333333333331</v>
      </c>
      <c r="F141" s="59">
        <f>E141-D141</f>
        <v>1.041666666666663E-2</v>
      </c>
      <c r="H141" s="60" t="s">
        <v>379</v>
      </c>
      <c r="I141" s="59">
        <f>SUMIFS(F137:F151, C137:C151,H141)</f>
        <v>0</v>
      </c>
    </row>
    <row r="142" spans="1:9">
      <c r="A142" s="65"/>
      <c r="B142" s="43"/>
      <c r="C142" s="43"/>
      <c r="D142" s="59">
        <v>0.5</v>
      </c>
      <c r="E142" s="59">
        <v>0.54861111111111105</v>
      </c>
      <c r="F142" s="59">
        <f>E142-D142</f>
        <v>4.8611111111111049E-2</v>
      </c>
      <c r="H142" s="60" t="s">
        <v>390</v>
      </c>
      <c r="I142" s="59">
        <f>SUMIFS(F137:F151, C137:C151,H142)</f>
        <v>0</v>
      </c>
    </row>
    <row r="143" spans="1:9">
      <c r="A143" s="65"/>
      <c r="B143" s="43"/>
      <c r="C143" s="43"/>
      <c r="D143" s="59">
        <v>0.57291666666666663</v>
      </c>
      <c r="E143" s="59">
        <v>0.59722222222222221</v>
      </c>
      <c r="F143" s="59">
        <f>E143-D143</f>
        <v>2.430555555555558E-2</v>
      </c>
      <c r="H143" s="60" t="s">
        <v>386</v>
      </c>
      <c r="I143" s="59">
        <f>SUMIFS(F137:F151, C137:C151,H143)</f>
        <v>0</v>
      </c>
    </row>
    <row r="144" spans="1:9">
      <c r="A144" s="65"/>
      <c r="B144" s="43"/>
      <c r="C144" s="43"/>
      <c r="D144" s="59">
        <v>0.60277777777777775</v>
      </c>
      <c r="E144" s="59">
        <v>0.61111111111111105</v>
      </c>
      <c r="F144" s="59">
        <f>E144-D144</f>
        <v>8.3333333333333037E-3</v>
      </c>
      <c r="H144" s="56" t="s">
        <v>394</v>
      </c>
      <c r="I144" s="57">
        <f>SUM(I138:I143)</f>
        <v>0</v>
      </c>
    </row>
    <row r="145" spans="1:9">
      <c r="A145" s="65"/>
      <c r="B145" s="43"/>
      <c r="C145" s="43"/>
      <c r="D145" s="59">
        <v>0.64583333333333337</v>
      </c>
      <c r="E145" s="59">
        <v>0.70833333333333337</v>
      </c>
      <c r="F145" s="59">
        <f>E145-D145</f>
        <v>6.25E-2</v>
      </c>
      <c r="I145" s="61"/>
    </row>
    <row r="146" spans="1:9">
      <c r="A146" s="65"/>
      <c r="B146" s="43"/>
      <c r="C146" s="43"/>
      <c r="D146" s="59">
        <v>0.70833333333333337</v>
      </c>
      <c r="E146" s="59">
        <v>0.72916666666666663</v>
      </c>
      <c r="F146" s="59">
        <f>E146-D146</f>
        <v>2.0833333333333259E-2</v>
      </c>
      <c r="I146" s="61"/>
    </row>
    <row r="147" spans="1:9">
      <c r="A147" s="65"/>
      <c r="B147" s="43"/>
      <c r="C147" s="43"/>
      <c r="D147" s="59">
        <v>0.72916666666666663</v>
      </c>
      <c r="E147" s="59">
        <v>0.75</v>
      </c>
      <c r="F147" s="59">
        <f>E147-D147</f>
        <v>2.083333333333337E-2</v>
      </c>
    </row>
    <row r="148" spans="1:9">
      <c r="A148" s="65"/>
      <c r="B148" s="43"/>
      <c r="C148" s="43"/>
      <c r="D148" s="59"/>
      <c r="E148" s="59"/>
      <c r="F148" s="59">
        <f>E148-D148</f>
        <v>0</v>
      </c>
    </row>
    <row r="149" spans="1:9">
      <c r="A149" s="65"/>
      <c r="B149" s="43"/>
      <c r="C149" s="43"/>
      <c r="D149" s="59"/>
      <c r="E149" s="59"/>
      <c r="F149" s="59">
        <f>E149-D149</f>
        <v>0</v>
      </c>
    </row>
    <row r="150" spans="1:9">
      <c r="A150" s="65"/>
      <c r="B150" s="43" t="s">
        <v>718</v>
      </c>
      <c r="C150" s="43"/>
      <c r="D150" s="59"/>
      <c r="E150" s="59"/>
      <c r="F150" s="59">
        <f>E150-D150</f>
        <v>0</v>
      </c>
    </row>
    <row r="151" spans="1:9">
      <c r="A151" s="65"/>
      <c r="B151" s="43"/>
      <c r="C151" s="43"/>
      <c r="D151" s="59"/>
      <c r="E151" s="59"/>
      <c r="F151" s="59">
        <f>E151-D151</f>
        <v>0</v>
      </c>
    </row>
    <row r="152" spans="1:9">
      <c r="A152" s="6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6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6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6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6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6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6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6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6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65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65"/>
      <c r="B162" s="43"/>
      <c r="C162" s="43"/>
      <c r="D162" s="59"/>
      <c r="E162" s="59"/>
      <c r="F162" s="59">
        <f>E162-D162</f>
        <v>0</v>
      </c>
    </row>
    <row r="163" spans="1:9">
      <c r="A163" s="65"/>
      <c r="B163" s="43"/>
      <c r="C163" s="43"/>
      <c r="D163" s="59"/>
      <c r="E163" s="59"/>
      <c r="F163" s="59">
        <f>E163-D163</f>
        <v>0</v>
      </c>
    </row>
    <row r="164" spans="1:9">
      <c r="A164" s="65"/>
      <c r="B164" s="43"/>
      <c r="C164" s="43"/>
      <c r="D164" s="59"/>
      <c r="E164" s="59"/>
      <c r="F164" s="59">
        <f>E164-D164</f>
        <v>0</v>
      </c>
    </row>
    <row r="165" spans="1:9">
      <c r="A165" s="65"/>
      <c r="B165" s="43"/>
      <c r="C165" s="43"/>
      <c r="D165" s="59"/>
      <c r="E165" s="59"/>
      <c r="F165" s="59">
        <f>E165-D165</f>
        <v>0</v>
      </c>
    </row>
    <row r="166" spans="1:9">
      <c r="A166" s="65"/>
      <c r="B166" s="43"/>
      <c r="C166" s="43"/>
      <c r="D166" s="59"/>
      <c r="E166" s="59"/>
      <c r="F166" s="59">
        <f>E166-D166</f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38" priority="12" operator="greaterThan">
      <formula>0.25</formula>
    </cfRule>
    <cfRule type="cellIs" dxfId="37" priority="13" operator="lessThan">
      <formula>0.25</formula>
    </cfRule>
  </conditionalFormatting>
  <conditionalFormatting sqref="I4 I19 I34 I49 I64 I79 I94 I109 I124 I139 I154">
    <cfRule type="cellIs" dxfId="36" priority="9" operator="lessThan">
      <formula>0.0416666666666667</formula>
    </cfRule>
    <cfRule type="cellIs" dxfId="35" priority="10" operator="greaterThan">
      <formula>0.0416666666666667</formula>
    </cfRule>
    <cfRule type="cellIs" dxfId="34" priority="11" operator="greaterThan">
      <formula>0.0416666666666667</formula>
    </cfRule>
  </conditionalFormatting>
  <conditionalFormatting sqref="I5 I20 I35 I50 I65 I80 I95 I110 I125 I140 I155">
    <cfRule type="cellIs" dxfId="33" priority="7" operator="lessThan">
      <formula>0.0833333333333333</formula>
    </cfRule>
    <cfRule type="cellIs" dxfId="32" priority="8" operator="greaterThan">
      <formula>0.0833333333333333</formula>
    </cfRule>
  </conditionalFormatting>
  <conditionalFormatting sqref="I6 I21 I36 I51 I66 I81 I96 I111 I126 I141 I156">
    <cfRule type="cellIs" dxfId="31" priority="5" operator="lessThan">
      <formula>0.0416666666666667</formula>
    </cfRule>
    <cfRule type="cellIs" dxfId="30" priority="6" operator="greaterThan">
      <formula>0.0416666666666667</formula>
    </cfRule>
  </conditionalFormatting>
  <conditionalFormatting sqref="I7 I22 I37 I52 I67 I82 I97 I112 I127 I142 I157">
    <cfRule type="cellIs" dxfId="29" priority="3" operator="lessThan">
      <formula>0.0416666666666667</formula>
    </cfRule>
    <cfRule type="cellIs" dxfId="28" priority="4" operator="greaterThan">
      <formula>0.0416666666666667</formula>
    </cfRule>
  </conditionalFormatting>
  <conditionalFormatting sqref="I8 I23 I38 I53 I68 I83 I98 I113 I128 I143 I158">
    <cfRule type="cellIs" dxfId="27" priority="1" operator="lessThan">
      <formula>0.0625</formula>
    </cfRule>
    <cfRule type="cellIs" dxfId="26" priority="2" operator="greaterThan">
      <formula>0.0625</formula>
    </cfRule>
  </conditionalFormatting>
  <dataValidations count="1">
    <dataValidation type="list" allowBlank="1" showInputMessage="1" showErrorMessage="1" sqref="C2:C166" xr:uid="{2665E576-2FC1-4EBA-A285-02782AE12730}">
      <formula1>$Q$1:$Q$7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A00BB-952F-446B-A35E-D9F84AF65BAA}">
  <dimension ref="A1:Q166"/>
  <sheetViews>
    <sheetView topLeftCell="A134" workbookViewId="0">
      <selection activeCell="B149" sqref="B149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65" t="s">
        <v>9</v>
      </c>
      <c r="B2" s="43" t="s">
        <v>719</v>
      </c>
      <c r="C2" s="43" t="s">
        <v>382</v>
      </c>
      <c r="D2" s="59">
        <v>0.35416666666666669</v>
      </c>
      <c r="E2" s="59">
        <v>0.41666666666666669</v>
      </c>
      <c r="F2" s="59">
        <f>E2-D2</f>
        <v>6.25E-2</v>
      </c>
      <c r="H2" s="57" t="s">
        <v>380</v>
      </c>
      <c r="I2" s="57" t="s">
        <v>381</v>
      </c>
      <c r="Q2" t="s">
        <v>382</v>
      </c>
    </row>
    <row r="3" spans="1:17">
      <c r="A3" s="65"/>
      <c r="B3" s="43" t="s">
        <v>385</v>
      </c>
      <c r="C3" s="43" t="s">
        <v>386</v>
      </c>
      <c r="D3" s="59">
        <v>0.42708333333333331</v>
      </c>
      <c r="E3" s="59">
        <v>0.4375</v>
      </c>
      <c r="F3" s="59">
        <f>E3-D3</f>
        <v>1.0416666666666685E-2</v>
      </c>
      <c r="H3" s="60" t="s">
        <v>382</v>
      </c>
      <c r="I3" s="59">
        <f>SUMIFS(F2:F16, C2:C16,H3)</f>
        <v>0.29513888888888878</v>
      </c>
      <c r="Q3" t="s">
        <v>384</v>
      </c>
    </row>
    <row r="4" spans="1:17">
      <c r="A4" s="65"/>
      <c r="B4" s="43" t="s">
        <v>720</v>
      </c>
      <c r="C4" s="43" t="s">
        <v>387</v>
      </c>
      <c r="D4" s="59">
        <v>0.4375</v>
      </c>
      <c r="E4" s="59">
        <v>0.47916666666666669</v>
      </c>
      <c r="F4" s="59">
        <f>E4-D4</f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65"/>
      <c r="B5" t="s">
        <v>721</v>
      </c>
      <c r="C5" s="43" t="s">
        <v>382</v>
      </c>
      <c r="D5" s="59">
        <v>0.47916666666666669</v>
      </c>
      <c r="E5" s="59">
        <v>0.54166666666666663</v>
      </c>
      <c r="F5" s="59">
        <f>E5-D5</f>
        <v>6.2499999999999944E-2</v>
      </c>
      <c r="H5" s="60" t="s">
        <v>387</v>
      </c>
      <c r="I5" s="59">
        <f>SUMIFS(F2:F16, C2:C16,H5)</f>
        <v>0.13194444444444448</v>
      </c>
      <c r="Q5" t="s">
        <v>379</v>
      </c>
    </row>
    <row r="6" spans="1:17">
      <c r="A6" s="65"/>
      <c r="B6" s="43" t="s">
        <v>393</v>
      </c>
      <c r="C6" s="43" t="s">
        <v>386</v>
      </c>
      <c r="D6" s="59">
        <v>0.54166666666666663</v>
      </c>
      <c r="E6" s="59">
        <v>0.5625</v>
      </c>
      <c r="F6" s="59">
        <f>E6-D6</f>
        <v>2.083333333333337E-2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65"/>
      <c r="B7" s="62" t="s">
        <v>722</v>
      </c>
      <c r="C7" s="43" t="s">
        <v>387</v>
      </c>
      <c r="D7" s="59">
        <v>0.5625</v>
      </c>
      <c r="E7" s="59">
        <v>0.60416666666666663</v>
      </c>
      <c r="F7" s="59">
        <f>E7-D7</f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65"/>
      <c r="B8" s="43" t="s">
        <v>723</v>
      </c>
      <c r="C8" s="43" t="s">
        <v>382</v>
      </c>
      <c r="D8" s="59">
        <v>0.60416666666666663</v>
      </c>
      <c r="E8" s="59">
        <v>0.66666666666666663</v>
      </c>
      <c r="F8" s="59">
        <f>E8-D8</f>
        <v>6.25E-2</v>
      </c>
      <c r="H8" s="60" t="s">
        <v>386</v>
      </c>
      <c r="I8" s="59">
        <f>SUMIFS(F2:F16, C2:C16,H8)</f>
        <v>3.1250000000000056E-2</v>
      </c>
    </row>
    <row r="9" spans="1:17">
      <c r="A9" s="65"/>
      <c r="B9" s="43" t="s">
        <v>398</v>
      </c>
      <c r="C9" s="43" t="s">
        <v>387</v>
      </c>
      <c r="D9" s="59">
        <v>0.66666666666666663</v>
      </c>
      <c r="E9" s="59">
        <v>0.71527777777777779</v>
      </c>
      <c r="F9" s="59">
        <f>E9-D9</f>
        <v>4.861111111111116E-2</v>
      </c>
      <c r="H9" s="56" t="s">
        <v>394</v>
      </c>
      <c r="I9" s="57">
        <f>SUM(I3:I8)</f>
        <v>0.45833333333333331</v>
      </c>
    </row>
    <row r="10" spans="1:17">
      <c r="A10" s="65"/>
      <c r="B10" s="43" t="s">
        <v>724</v>
      </c>
      <c r="C10" s="43" t="s">
        <v>382</v>
      </c>
      <c r="D10" s="59">
        <v>0.71527777777777779</v>
      </c>
      <c r="E10" s="59">
        <v>0.76041666666666663</v>
      </c>
      <c r="F10" s="59">
        <f>E10-D10</f>
        <v>4.513888888888884E-2</v>
      </c>
      <c r="I10" s="61"/>
    </row>
    <row r="11" spans="1:17">
      <c r="A11" s="65"/>
      <c r="B11" s="43" t="s">
        <v>725</v>
      </c>
      <c r="C11" s="43" t="s">
        <v>382</v>
      </c>
      <c r="D11" s="59">
        <v>0.79166666666666663</v>
      </c>
      <c r="E11" s="59">
        <v>0.85416666666666663</v>
      </c>
      <c r="F11" s="59">
        <f>E11-D11</f>
        <v>6.25E-2</v>
      </c>
      <c r="I11" s="61"/>
    </row>
    <row r="12" spans="1:17">
      <c r="A12" s="65"/>
      <c r="B12" s="43"/>
      <c r="C12" s="43"/>
      <c r="D12" s="59"/>
      <c r="E12" s="59"/>
      <c r="F12" s="59">
        <f>E12-D12</f>
        <v>0</v>
      </c>
    </row>
    <row r="13" spans="1:17">
      <c r="A13" s="65"/>
      <c r="B13" s="43"/>
      <c r="C13" s="43"/>
      <c r="D13" s="59"/>
      <c r="E13" s="59"/>
      <c r="F13" s="59">
        <f>E13-D13</f>
        <v>0</v>
      </c>
    </row>
    <row r="14" spans="1:17">
      <c r="A14" s="65"/>
      <c r="B14" s="43"/>
      <c r="C14" s="43"/>
      <c r="D14" s="59"/>
      <c r="E14" s="59"/>
      <c r="F14" s="59">
        <f>E14-D14</f>
        <v>0</v>
      </c>
    </row>
    <row r="15" spans="1:17">
      <c r="A15" s="65"/>
      <c r="B15" s="43"/>
      <c r="C15" s="43"/>
      <c r="D15" s="59"/>
      <c r="E15" s="59"/>
      <c r="F15" s="59">
        <f>E15-D15</f>
        <v>0</v>
      </c>
    </row>
    <row r="16" spans="1:17">
      <c r="A16" s="65"/>
      <c r="B16" s="43"/>
      <c r="C16" s="43"/>
      <c r="D16" s="59"/>
      <c r="E16" s="59"/>
      <c r="F16" s="59">
        <f>E16-D16</f>
        <v>0</v>
      </c>
    </row>
    <row r="17" spans="1:9">
      <c r="A17" s="65" t="s">
        <v>10</v>
      </c>
      <c r="B17" s="43" t="s">
        <v>726</v>
      </c>
      <c r="C17" s="43" t="s">
        <v>382</v>
      </c>
      <c r="D17" s="59">
        <v>0.375</v>
      </c>
      <c r="E17" s="59">
        <v>0.40972222222222227</v>
      </c>
      <c r="F17" s="59">
        <f>E17-D17</f>
        <v>3.4722222222222265E-2</v>
      </c>
      <c r="H17" s="57" t="s">
        <v>380</v>
      </c>
      <c r="I17" s="57" t="s">
        <v>381</v>
      </c>
    </row>
    <row r="18" spans="1:9">
      <c r="A18" s="65"/>
      <c r="B18" s="43" t="s">
        <v>727</v>
      </c>
      <c r="C18" s="43" t="s">
        <v>382</v>
      </c>
      <c r="D18" s="59">
        <v>0.40972222222222227</v>
      </c>
      <c r="E18" s="59">
        <v>0.4513888888888889</v>
      </c>
      <c r="F18" s="59">
        <f>E18-D18</f>
        <v>4.166666666666663E-2</v>
      </c>
      <c r="H18" s="60" t="s">
        <v>382</v>
      </c>
      <c r="I18" s="59">
        <f>SUMIFS(F17:F31, C17:C31,H18)</f>
        <v>0.2395833333333332</v>
      </c>
    </row>
    <row r="19" spans="1:9">
      <c r="A19" s="65"/>
      <c r="B19" s="43" t="s">
        <v>502</v>
      </c>
      <c r="C19" s="43" t="s">
        <v>386</v>
      </c>
      <c r="D19" s="59">
        <v>0.4513888888888889</v>
      </c>
      <c r="E19" s="59">
        <v>0.46180555555555558</v>
      </c>
      <c r="F19" s="59">
        <f>E19-D19</f>
        <v>1.0416666666666685E-2</v>
      </c>
      <c r="H19" s="60" t="s">
        <v>384</v>
      </c>
      <c r="I19" s="59">
        <f>SUMIFS(F17:F31, C17:C31,H19)</f>
        <v>0</v>
      </c>
    </row>
    <row r="20" spans="1:9">
      <c r="A20" s="65"/>
      <c r="B20" s="43" t="s">
        <v>728</v>
      </c>
      <c r="C20" s="43" t="s">
        <v>387</v>
      </c>
      <c r="D20" s="59">
        <v>0.46180555555555558</v>
      </c>
      <c r="E20" s="59">
        <v>0.5</v>
      </c>
      <c r="F20" s="59">
        <f>E20-D20</f>
        <v>3.819444444444442E-2</v>
      </c>
      <c r="H20" s="60" t="s">
        <v>387</v>
      </c>
      <c r="I20" s="59">
        <f>SUMIFS(F17:F31, C17:C31,H20)</f>
        <v>8.680555555555558E-2</v>
      </c>
    </row>
    <row r="21" spans="1:9">
      <c r="A21" s="65"/>
      <c r="B21" s="43" t="s">
        <v>729</v>
      </c>
      <c r="C21" s="43" t="s">
        <v>382</v>
      </c>
      <c r="D21" s="59">
        <v>0.5</v>
      </c>
      <c r="E21" s="59">
        <v>0.54861111111111105</v>
      </c>
      <c r="F21" s="59">
        <f>E21-D21</f>
        <v>4.8611111111111049E-2</v>
      </c>
      <c r="H21" s="60" t="s">
        <v>379</v>
      </c>
      <c r="I21" s="59">
        <f>SUMIFS(F17:F31, C17:C31,H21)</f>
        <v>0</v>
      </c>
    </row>
    <row r="22" spans="1:9">
      <c r="A22" s="65"/>
      <c r="B22" s="43" t="s">
        <v>545</v>
      </c>
      <c r="C22" s="43" t="s">
        <v>386</v>
      </c>
      <c r="D22" s="59">
        <v>0.55208333333333337</v>
      </c>
      <c r="E22" s="59">
        <v>0.58333333333333337</v>
      </c>
      <c r="F22" s="59">
        <f>E22-D22</f>
        <v>3.125E-2</v>
      </c>
      <c r="H22" s="60" t="s">
        <v>390</v>
      </c>
      <c r="I22" s="59">
        <f>SUMIFS(F17:F31, C17:C31,H22)</f>
        <v>0</v>
      </c>
    </row>
    <row r="23" spans="1:9">
      <c r="A23" s="65"/>
      <c r="B23" s="43" t="s">
        <v>730</v>
      </c>
      <c r="C23" s="43" t="s">
        <v>382</v>
      </c>
      <c r="D23" s="59">
        <v>0.59027777777777779</v>
      </c>
      <c r="E23" s="59">
        <v>0.65625</v>
      </c>
      <c r="F23" s="59">
        <f>E23-D23</f>
        <v>6.597222222222221E-2</v>
      </c>
      <c r="H23" s="60" t="s">
        <v>386</v>
      </c>
      <c r="I23" s="59">
        <f>SUMIFS(F17:F31, C17:C31,H23)</f>
        <v>5.2083333333333315E-2</v>
      </c>
    </row>
    <row r="24" spans="1:9">
      <c r="A24" s="65"/>
      <c r="B24" s="43" t="s">
        <v>502</v>
      </c>
      <c r="C24" s="43" t="s">
        <v>386</v>
      </c>
      <c r="D24" s="59">
        <v>0.65625</v>
      </c>
      <c r="E24" s="59">
        <v>0.66666666666666663</v>
      </c>
      <c r="F24" s="59">
        <f>E24-D24</f>
        <v>1.041666666666663E-2</v>
      </c>
      <c r="H24" s="56" t="s">
        <v>394</v>
      </c>
      <c r="I24" s="57">
        <f>SUM(I18:I23)</f>
        <v>0.3784722222222221</v>
      </c>
    </row>
    <row r="25" spans="1:9">
      <c r="A25" s="65"/>
      <c r="B25" s="43" t="s">
        <v>398</v>
      </c>
      <c r="C25" s="43" t="s">
        <v>387</v>
      </c>
      <c r="D25" s="59">
        <v>0.66666666666666663</v>
      </c>
      <c r="E25" s="59">
        <v>0.71527777777777779</v>
      </c>
      <c r="F25" s="59">
        <f>E25-D25</f>
        <v>4.861111111111116E-2</v>
      </c>
      <c r="I25" s="61"/>
    </row>
    <row r="26" spans="1:9">
      <c r="A26" s="65"/>
      <c r="B26" s="43" t="s">
        <v>731</v>
      </c>
      <c r="C26" s="43" t="s">
        <v>382</v>
      </c>
      <c r="D26" s="59">
        <v>0.71527777777777779</v>
      </c>
      <c r="E26" s="59">
        <v>0.76388888888888884</v>
      </c>
      <c r="F26" s="59">
        <f>E26-D26</f>
        <v>4.8611111111111049E-2</v>
      </c>
      <c r="I26" s="61"/>
    </row>
    <row r="27" spans="1:9">
      <c r="A27" s="65"/>
      <c r="B27" s="43"/>
      <c r="C27" s="43"/>
      <c r="D27" s="59"/>
      <c r="E27" s="59"/>
      <c r="F27" s="59">
        <f>E27-D27</f>
        <v>0</v>
      </c>
    </row>
    <row r="28" spans="1:9">
      <c r="A28" s="65"/>
      <c r="B28" s="43"/>
      <c r="C28" s="43"/>
      <c r="D28" s="63"/>
      <c r="E28" s="63"/>
      <c r="F28" s="59">
        <f>E28-D28</f>
        <v>0</v>
      </c>
    </row>
    <row r="29" spans="1:9">
      <c r="A29" s="65"/>
      <c r="B29" s="43"/>
      <c r="C29" s="43"/>
      <c r="D29" s="59"/>
      <c r="E29" s="59"/>
      <c r="F29" s="59">
        <f>E29-D29</f>
        <v>0</v>
      </c>
    </row>
    <row r="30" spans="1:9">
      <c r="A30" s="65"/>
      <c r="B30" s="43"/>
      <c r="C30" s="43"/>
      <c r="D30" s="59"/>
      <c r="E30" s="59"/>
      <c r="F30" s="59">
        <f>E30-D30</f>
        <v>0</v>
      </c>
    </row>
    <row r="31" spans="1:9">
      <c r="A31" s="65"/>
      <c r="B31" s="43"/>
      <c r="C31" s="43"/>
      <c r="D31" s="59"/>
      <c r="E31" s="59"/>
      <c r="F31" s="59">
        <f>E31-D31</f>
        <v>0</v>
      </c>
    </row>
    <row r="32" spans="1:9">
      <c r="A32" s="65" t="s">
        <v>11</v>
      </c>
      <c r="B32" s="43" t="s">
        <v>732</v>
      </c>
      <c r="C32" s="43" t="s">
        <v>387</v>
      </c>
      <c r="D32" s="59">
        <v>0.28333333333333333</v>
      </c>
      <c r="E32" s="59">
        <v>0.32777777777777778</v>
      </c>
      <c r="F32" s="59">
        <f>E32-D32</f>
        <v>4.4444444444444453E-2</v>
      </c>
      <c r="H32" s="57" t="s">
        <v>380</v>
      </c>
      <c r="I32" s="57" t="s">
        <v>381</v>
      </c>
    </row>
    <row r="33" spans="1:9">
      <c r="A33" s="65"/>
      <c r="B33" s="43" t="s">
        <v>733</v>
      </c>
      <c r="C33" s="43" t="s">
        <v>382</v>
      </c>
      <c r="D33" s="59">
        <v>0.36805555555555558</v>
      </c>
      <c r="E33" s="59">
        <v>0.44444444444444442</v>
      </c>
      <c r="F33" s="59">
        <f>E33-D33</f>
        <v>7.638888888888884E-2</v>
      </c>
      <c r="H33" s="60" t="s">
        <v>382</v>
      </c>
      <c r="I33" s="59">
        <f>SUMIFS(F32:F46, C32:C46,H33)</f>
        <v>0.28472222222222215</v>
      </c>
    </row>
    <row r="34" spans="1:9">
      <c r="A34" s="65"/>
      <c r="B34" s="43" t="s">
        <v>385</v>
      </c>
      <c r="C34" s="43" t="s">
        <v>386</v>
      </c>
      <c r="D34" s="59">
        <v>0.44444444444444442</v>
      </c>
      <c r="E34" s="59">
        <v>0.45833333333333331</v>
      </c>
      <c r="F34" s="59">
        <f>E34-D34</f>
        <v>1.3888888888888895E-2</v>
      </c>
      <c r="H34" s="60" t="s">
        <v>384</v>
      </c>
      <c r="I34" s="59">
        <f>SUMIFS(F32:F46, C32:C46,H34)</f>
        <v>0</v>
      </c>
    </row>
    <row r="35" spans="1:9">
      <c r="A35" s="65"/>
      <c r="B35" s="43" t="s">
        <v>734</v>
      </c>
      <c r="C35" s="43" t="s">
        <v>382</v>
      </c>
      <c r="D35" s="59">
        <v>0.45833333333333331</v>
      </c>
      <c r="E35" s="59">
        <v>0.54861111111111105</v>
      </c>
      <c r="F35" s="59">
        <f>E35-D35</f>
        <v>9.0277777777777735E-2</v>
      </c>
      <c r="H35" s="60" t="s">
        <v>387</v>
      </c>
      <c r="I35" s="59">
        <f>SUMIFS(F32:F46, C32:C46,H35)</f>
        <v>9.3055555555555614E-2</v>
      </c>
    </row>
    <row r="36" spans="1:9">
      <c r="A36" s="65"/>
      <c r="B36" s="43" t="s">
        <v>393</v>
      </c>
      <c r="C36" s="43" t="s">
        <v>386</v>
      </c>
      <c r="D36" s="59">
        <v>0.54861111111111105</v>
      </c>
      <c r="E36" s="59">
        <v>0.5625</v>
      </c>
      <c r="F36" s="59">
        <f>E36-D36</f>
        <v>1.3888888888888951E-2</v>
      </c>
      <c r="H36" s="60" t="s">
        <v>379</v>
      </c>
      <c r="I36" s="59">
        <f>SUMIFS(F32:F46, C32:C46,H36)</f>
        <v>0</v>
      </c>
    </row>
    <row r="37" spans="1:9">
      <c r="A37" s="65"/>
      <c r="B37" s="43" t="s">
        <v>735</v>
      </c>
      <c r="C37" s="43" t="s">
        <v>382</v>
      </c>
      <c r="D37" s="59">
        <v>0.5625</v>
      </c>
      <c r="E37" s="59">
        <v>0.65625</v>
      </c>
      <c r="F37" s="59">
        <f>E37-D37</f>
        <v>9.375E-2</v>
      </c>
      <c r="H37" s="60" t="s">
        <v>390</v>
      </c>
      <c r="I37" s="59">
        <f>SUMIFS(F32:F46, C32:C46,H37)</f>
        <v>0</v>
      </c>
    </row>
    <row r="38" spans="1:9">
      <c r="A38" s="65"/>
      <c r="B38" s="43" t="s">
        <v>398</v>
      </c>
      <c r="C38" s="43" t="s">
        <v>387</v>
      </c>
      <c r="D38" s="59">
        <v>0.66666666666666663</v>
      </c>
      <c r="E38" s="59">
        <v>0.71527777777777779</v>
      </c>
      <c r="F38" s="59">
        <f>E38-D38</f>
        <v>4.861111111111116E-2</v>
      </c>
      <c r="H38" s="60" t="s">
        <v>386</v>
      </c>
      <c r="I38" s="59">
        <f>SUMIFS(F32:F46, C32:C46,H38)</f>
        <v>2.7777777777777846E-2</v>
      </c>
    </row>
    <row r="39" spans="1:9">
      <c r="A39" s="65"/>
      <c r="B39" s="43" t="s">
        <v>736</v>
      </c>
      <c r="C39" s="43" t="s">
        <v>382</v>
      </c>
      <c r="D39" s="59">
        <v>0.71527777777777779</v>
      </c>
      <c r="E39" s="59">
        <v>0.73958333333333337</v>
      </c>
      <c r="F39" s="59">
        <f>E39-D39</f>
        <v>2.430555555555558E-2</v>
      </c>
      <c r="H39" s="56" t="s">
        <v>394</v>
      </c>
      <c r="I39" s="57">
        <f>SUM(I33:I38)</f>
        <v>0.40555555555555561</v>
      </c>
    </row>
    <row r="40" spans="1:9">
      <c r="A40" s="65"/>
      <c r="B40" s="43"/>
      <c r="C40" s="43"/>
      <c r="D40" s="59"/>
      <c r="E40" s="59"/>
      <c r="F40" s="59"/>
      <c r="I40" s="61"/>
    </row>
    <row r="41" spans="1:9">
      <c r="A41" s="65"/>
      <c r="B41" s="43"/>
      <c r="C41" s="43"/>
      <c r="D41" s="59"/>
      <c r="E41" s="59"/>
      <c r="F41" s="59"/>
      <c r="I41" s="61"/>
    </row>
    <row r="42" spans="1:9">
      <c r="A42" s="65"/>
      <c r="B42" s="43"/>
      <c r="C42" s="43"/>
      <c r="D42" s="59"/>
      <c r="E42" s="59"/>
      <c r="F42" s="59"/>
    </row>
    <row r="43" spans="1:9">
      <c r="A43" s="65"/>
      <c r="B43" s="43"/>
      <c r="C43" s="43"/>
      <c r="D43" s="59"/>
      <c r="E43" s="59"/>
      <c r="F43" s="59"/>
    </row>
    <row r="44" spans="1:9">
      <c r="A44" s="65"/>
      <c r="B44" s="43"/>
      <c r="C44" s="43"/>
      <c r="D44" s="59"/>
      <c r="E44" s="59"/>
      <c r="F44" s="59"/>
    </row>
    <row r="45" spans="1:9">
      <c r="A45" s="65"/>
      <c r="B45" s="43"/>
      <c r="C45" s="43"/>
      <c r="D45" s="59"/>
      <c r="E45" s="59"/>
      <c r="F45" s="59"/>
    </row>
    <row r="46" spans="1:9">
      <c r="A46" s="65"/>
      <c r="B46" s="43"/>
      <c r="C46" s="43"/>
      <c r="D46" s="59"/>
      <c r="E46" s="59"/>
      <c r="F46" s="59"/>
    </row>
    <row r="47" spans="1:9">
      <c r="A47" s="65" t="s">
        <v>12</v>
      </c>
      <c r="B47" s="43" t="s">
        <v>24</v>
      </c>
      <c r="C47" s="43"/>
      <c r="D47" s="59"/>
      <c r="E47" s="59"/>
      <c r="F47" s="59"/>
      <c r="H47" s="57" t="s">
        <v>380</v>
      </c>
      <c r="I47" s="57" t="s">
        <v>381</v>
      </c>
    </row>
    <row r="48" spans="1:9">
      <c r="A48" s="65"/>
      <c r="B48" s="43"/>
      <c r="C48" s="43"/>
      <c r="D48" s="59"/>
      <c r="E48" s="59"/>
      <c r="F48" s="59"/>
      <c r="H48" s="60" t="s">
        <v>382</v>
      </c>
      <c r="I48" s="59">
        <f>SUMIFS(F47:F61, C47:C61,H48)</f>
        <v>0</v>
      </c>
    </row>
    <row r="49" spans="1:9">
      <c r="A49" s="65"/>
      <c r="B49" s="43"/>
      <c r="C49" s="43"/>
      <c r="D49" s="59"/>
      <c r="E49" s="59"/>
      <c r="F49" s="59"/>
      <c r="H49" s="60" t="s">
        <v>384</v>
      </c>
      <c r="I49" s="59">
        <f>SUMIFS(F47:F61, C47:C61,H49)</f>
        <v>0</v>
      </c>
    </row>
    <row r="50" spans="1:9">
      <c r="A50" s="65"/>
      <c r="B50" s="43"/>
      <c r="C50" s="43"/>
      <c r="D50" s="59"/>
      <c r="E50" s="59"/>
      <c r="F50" s="59"/>
      <c r="H50" s="60" t="s">
        <v>387</v>
      </c>
      <c r="I50" s="59">
        <f>SUMIFS(F47:F61, C47:C61,H50)</f>
        <v>0</v>
      </c>
    </row>
    <row r="51" spans="1:9">
      <c r="A51" s="65"/>
      <c r="B51" s="43"/>
      <c r="C51" s="43"/>
      <c r="D51" s="59"/>
      <c r="E51" s="59"/>
      <c r="F51" s="59"/>
      <c r="H51" s="60" t="s">
        <v>379</v>
      </c>
      <c r="I51" s="59">
        <f>SUMIFS(F47:F61, C47:C61,H51)</f>
        <v>0</v>
      </c>
    </row>
    <row r="52" spans="1:9">
      <c r="A52" s="65"/>
      <c r="B52" s="43"/>
      <c r="C52" s="43"/>
      <c r="D52" s="59"/>
      <c r="E52" s="59"/>
      <c r="F52" s="59"/>
      <c r="H52" s="60" t="s">
        <v>390</v>
      </c>
      <c r="I52" s="59">
        <f>SUMIFS(F47:F61, C47:C61,H52)</f>
        <v>0</v>
      </c>
    </row>
    <row r="53" spans="1:9">
      <c r="A53" s="65"/>
      <c r="B53" s="43"/>
      <c r="C53" s="43"/>
      <c r="D53" s="59"/>
      <c r="E53" s="59"/>
      <c r="F53" s="59"/>
      <c r="H53" s="60" t="s">
        <v>386</v>
      </c>
      <c r="I53" s="59">
        <f>SUMIFS(F47:F61, C47:C61,H53)</f>
        <v>0</v>
      </c>
    </row>
    <row r="54" spans="1:9">
      <c r="A54" s="65"/>
      <c r="B54" s="43"/>
      <c r="C54" s="43"/>
      <c r="D54" s="59"/>
      <c r="E54" s="59"/>
      <c r="F54" s="59"/>
      <c r="H54" s="56" t="s">
        <v>394</v>
      </c>
      <c r="I54" s="57">
        <f>SUM(I48:I53)</f>
        <v>0</v>
      </c>
    </row>
    <row r="55" spans="1:9">
      <c r="A55" s="65"/>
      <c r="B55" s="43"/>
      <c r="C55" s="43"/>
      <c r="D55" s="59"/>
      <c r="E55" s="59"/>
      <c r="F55" s="59"/>
      <c r="I55" s="61"/>
    </row>
    <row r="56" spans="1:9">
      <c r="A56" s="65"/>
      <c r="B56" s="43"/>
      <c r="C56" s="43"/>
      <c r="D56" s="59"/>
      <c r="E56" s="59"/>
      <c r="F56" s="59"/>
      <c r="I56" s="61"/>
    </row>
    <row r="57" spans="1:9">
      <c r="A57" s="65"/>
      <c r="B57" s="43"/>
      <c r="C57" s="43"/>
      <c r="D57" s="59"/>
      <c r="E57" s="59"/>
      <c r="F57" s="59"/>
    </row>
    <row r="58" spans="1:9">
      <c r="A58" s="65"/>
      <c r="B58" s="43"/>
      <c r="C58" s="43"/>
      <c r="D58" s="59"/>
      <c r="E58" s="59"/>
      <c r="F58" s="59"/>
    </row>
    <row r="59" spans="1:9">
      <c r="A59" s="65"/>
      <c r="B59" s="43"/>
      <c r="C59" s="43"/>
      <c r="D59" s="59"/>
      <c r="E59" s="59"/>
      <c r="F59" s="59"/>
    </row>
    <row r="60" spans="1:9">
      <c r="A60" s="65"/>
      <c r="B60" s="43"/>
      <c r="C60" s="43"/>
      <c r="D60" s="59"/>
      <c r="E60" s="59"/>
      <c r="F60" s="59"/>
    </row>
    <row r="61" spans="1:9">
      <c r="A61" s="65"/>
      <c r="B61" s="43"/>
      <c r="C61" s="43"/>
      <c r="D61" s="59"/>
      <c r="E61" s="59"/>
      <c r="F61" s="59"/>
    </row>
    <row r="62" spans="1:9">
      <c r="A62" s="65" t="s">
        <v>13</v>
      </c>
      <c r="B62" s="43" t="s">
        <v>737</v>
      </c>
      <c r="C62" s="43" t="s">
        <v>382</v>
      </c>
      <c r="D62" s="59">
        <v>0.36249999999999999</v>
      </c>
      <c r="E62" s="59">
        <v>0.44097222222222227</v>
      </c>
      <c r="F62" s="59">
        <f>E62-D62</f>
        <v>7.8472222222222276E-2</v>
      </c>
      <c r="H62" s="57" t="s">
        <v>380</v>
      </c>
      <c r="I62" s="57" t="s">
        <v>381</v>
      </c>
    </row>
    <row r="63" spans="1:9">
      <c r="A63" s="65"/>
      <c r="B63" s="43" t="s">
        <v>385</v>
      </c>
      <c r="C63" s="43" t="s">
        <v>384</v>
      </c>
      <c r="D63" s="59">
        <v>0.44444444444444442</v>
      </c>
      <c r="E63" s="59">
        <v>0.45833333333333331</v>
      </c>
      <c r="F63" s="59">
        <f>E63-D63</f>
        <v>1.3888888888888895E-2</v>
      </c>
      <c r="H63" s="60" t="s">
        <v>382</v>
      </c>
      <c r="I63" s="59">
        <f>SUMIFS(F62:F76, C62:C76,H63)</f>
        <v>0.26944444444444438</v>
      </c>
    </row>
    <row r="64" spans="1:9">
      <c r="A64" s="65"/>
      <c r="B64" s="43" t="s">
        <v>737</v>
      </c>
      <c r="C64" s="43" t="s">
        <v>382</v>
      </c>
      <c r="D64" s="59">
        <v>0.46180555555555558</v>
      </c>
      <c r="E64" s="59">
        <v>0.54166666666666663</v>
      </c>
      <c r="F64" s="59">
        <f>E64-D64</f>
        <v>7.9861111111111049E-2</v>
      </c>
      <c r="H64" s="60" t="s">
        <v>384</v>
      </c>
      <c r="I64" s="59">
        <f>SUMIFS(F62:F76, C62:C76,H64)</f>
        <v>1.3888888888888895E-2</v>
      </c>
    </row>
    <row r="65" spans="1:9">
      <c r="A65" s="65"/>
      <c r="B65" s="43" t="s">
        <v>545</v>
      </c>
      <c r="C65" s="43" t="s">
        <v>386</v>
      </c>
      <c r="D65" s="59">
        <v>0.54305555555555551</v>
      </c>
      <c r="E65" s="59">
        <v>0.57986111111111105</v>
      </c>
      <c r="F65" s="59">
        <f>E65-D65</f>
        <v>3.6805555555555536E-2</v>
      </c>
      <c r="H65" s="60" t="s">
        <v>387</v>
      </c>
      <c r="I65" s="59">
        <f>SUMIFS(F62:F76, C62:C76,H65)</f>
        <v>4.861111111111116E-2</v>
      </c>
    </row>
    <row r="66" spans="1:9">
      <c r="A66" s="65"/>
      <c r="B66" s="43" t="s">
        <v>737</v>
      </c>
      <c r="C66" s="43" t="s">
        <v>382</v>
      </c>
      <c r="D66" s="59">
        <v>0.58333333333333337</v>
      </c>
      <c r="E66" s="59">
        <v>0.66666666666666663</v>
      </c>
      <c r="F66" s="59">
        <f>E66-D66</f>
        <v>8.3333333333333259E-2</v>
      </c>
      <c r="H66" s="60" t="s">
        <v>379</v>
      </c>
      <c r="I66" s="59">
        <f>SUMIFS(F62:F76, C62:C76,H66)</f>
        <v>0</v>
      </c>
    </row>
    <row r="67" spans="1:9">
      <c r="A67" s="65"/>
      <c r="B67" s="43" t="s">
        <v>738</v>
      </c>
      <c r="C67" s="43" t="s">
        <v>387</v>
      </c>
      <c r="D67" s="59">
        <v>0.66666666666666663</v>
      </c>
      <c r="E67" s="59">
        <v>0.71527777777777779</v>
      </c>
      <c r="F67" s="59">
        <f>E67-D67</f>
        <v>4.861111111111116E-2</v>
      </c>
      <c r="H67" s="60" t="s">
        <v>390</v>
      </c>
      <c r="I67" s="59">
        <f>SUMIFS(F62:F76, C62:C76,H67)</f>
        <v>0</v>
      </c>
    </row>
    <row r="68" spans="1:9">
      <c r="A68" s="65"/>
      <c r="B68" s="43" t="s">
        <v>385</v>
      </c>
      <c r="C68" s="43" t="s">
        <v>386</v>
      </c>
      <c r="D68" s="59">
        <v>0.71527777777777779</v>
      </c>
      <c r="E68" s="59">
        <v>0.72222222222222221</v>
      </c>
      <c r="F68" s="59">
        <f>E68-D68</f>
        <v>6.9444444444444198E-3</v>
      </c>
      <c r="H68" s="60" t="s">
        <v>386</v>
      </c>
      <c r="I68" s="59">
        <f>SUMIFS(F62:F76, C62:C76,H68)</f>
        <v>4.3749999999999956E-2</v>
      </c>
    </row>
    <row r="69" spans="1:9">
      <c r="A69" s="65"/>
      <c r="B69" s="43" t="s">
        <v>737</v>
      </c>
      <c r="C69" s="43" t="s">
        <v>382</v>
      </c>
      <c r="D69" s="59">
        <v>0.72222222222222221</v>
      </c>
      <c r="E69" s="59">
        <v>0.75</v>
      </c>
      <c r="F69" s="59">
        <f>E69-D69</f>
        <v>2.777777777777779E-2</v>
      </c>
      <c r="H69" s="56" t="s">
        <v>394</v>
      </c>
      <c r="I69" s="57">
        <f>SUM(I63:I68)</f>
        <v>0.37569444444444439</v>
      </c>
    </row>
    <row r="70" spans="1:9">
      <c r="A70" s="65"/>
      <c r="B70" s="43"/>
      <c r="C70" s="43"/>
      <c r="D70" s="59"/>
      <c r="E70" s="59"/>
      <c r="F70" s="59"/>
      <c r="I70" s="61"/>
    </row>
    <row r="71" spans="1:9">
      <c r="A71" s="65"/>
      <c r="B71" s="43"/>
      <c r="C71" s="43"/>
      <c r="D71" s="59"/>
      <c r="E71" s="59"/>
      <c r="F71" s="59"/>
      <c r="I71" s="61"/>
    </row>
    <row r="72" spans="1:9">
      <c r="A72" s="65"/>
      <c r="B72" s="43"/>
      <c r="C72" s="43"/>
      <c r="D72" s="59"/>
      <c r="E72" s="59"/>
      <c r="F72" s="59"/>
    </row>
    <row r="73" spans="1:9">
      <c r="A73" s="65"/>
      <c r="B73" s="43"/>
      <c r="C73" s="43"/>
      <c r="D73" s="59"/>
      <c r="E73" s="59"/>
      <c r="F73" s="59"/>
    </row>
    <row r="74" spans="1:9">
      <c r="A74" s="65"/>
      <c r="B74" s="43"/>
      <c r="C74" s="43"/>
      <c r="D74" s="59"/>
      <c r="E74" s="59"/>
      <c r="F74" s="59">
        <f>E74-D74</f>
        <v>0</v>
      </c>
    </row>
    <row r="75" spans="1:9">
      <c r="A75" s="65"/>
      <c r="B75" s="43"/>
      <c r="C75" s="43"/>
      <c r="D75" s="59"/>
      <c r="E75" s="59"/>
      <c r="F75" s="59">
        <f>E75-D75</f>
        <v>0</v>
      </c>
    </row>
    <row r="76" spans="1:9">
      <c r="A76" s="65"/>
      <c r="B76" s="43"/>
      <c r="C76" s="43"/>
      <c r="D76" s="59"/>
      <c r="E76" s="59"/>
      <c r="F76" s="59">
        <f>E76-D76</f>
        <v>0</v>
      </c>
    </row>
    <row r="77" spans="1:9">
      <c r="A77" s="65" t="s">
        <v>14</v>
      </c>
      <c r="B77" s="43" t="s">
        <v>739</v>
      </c>
      <c r="C77" s="43" t="s">
        <v>384</v>
      </c>
      <c r="D77" s="59">
        <v>0.36458333333333331</v>
      </c>
      <c r="E77" s="59">
        <v>0.37152777777777773</v>
      </c>
      <c r="F77" s="59">
        <f>E77-D77</f>
        <v>6.9444444444444198E-3</v>
      </c>
      <c r="H77" s="57" t="s">
        <v>380</v>
      </c>
      <c r="I77" s="57" t="s">
        <v>381</v>
      </c>
    </row>
    <row r="78" spans="1:9">
      <c r="A78" s="65"/>
      <c r="B78" s="43" t="s">
        <v>740</v>
      </c>
      <c r="C78" s="43" t="s">
        <v>384</v>
      </c>
      <c r="D78" s="59">
        <v>0.375</v>
      </c>
      <c r="E78" s="59">
        <v>0.38541666666666669</v>
      </c>
      <c r="F78" s="59">
        <f>E78-D78</f>
        <v>1.0416666666666685E-2</v>
      </c>
      <c r="H78" s="60" t="s">
        <v>382</v>
      </c>
      <c r="I78" s="59">
        <f>SUMIFS(F77:F91, C77:C91,H78)</f>
        <v>0.25347222222222227</v>
      </c>
    </row>
    <row r="79" spans="1:9">
      <c r="A79" s="65"/>
      <c r="B79" s="43" t="s">
        <v>741</v>
      </c>
      <c r="C79" s="43" t="s">
        <v>387</v>
      </c>
      <c r="D79" s="59">
        <v>0.3888888888888889</v>
      </c>
      <c r="E79" s="59">
        <v>0.41666666666666669</v>
      </c>
      <c r="F79" s="59">
        <f>E79-D79</f>
        <v>2.777777777777779E-2</v>
      </c>
      <c r="H79" s="60" t="s">
        <v>384</v>
      </c>
      <c r="I79" s="59">
        <f>SUMIFS(F77:F91, C77:C91,H79)</f>
        <v>1.7361111111111105E-2</v>
      </c>
    </row>
    <row r="80" spans="1:9">
      <c r="A80" s="65"/>
      <c r="B80" s="43" t="s">
        <v>742</v>
      </c>
      <c r="C80" s="43" t="s">
        <v>382</v>
      </c>
      <c r="D80" s="59">
        <v>0.41666666666666669</v>
      </c>
      <c r="E80" s="59">
        <v>0.44791666666666669</v>
      </c>
      <c r="F80" s="59">
        <f>E80-D80</f>
        <v>3.125E-2</v>
      </c>
      <c r="H80" s="60" t="s">
        <v>387</v>
      </c>
      <c r="I80" s="59">
        <f>SUMIFS(F77:F91, C77:C91,H80)</f>
        <v>7.6388888888888951E-2</v>
      </c>
    </row>
    <row r="81" spans="1:9">
      <c r="A81" s="65"/>
      <c r="B81" s="43" t="s">
        <v>385</v>
      </c>
      <c r="C81" s="43" t="s">
        <v>386</v>
      </c>
      <c r="D81" s="59">
        <v>0.4513888888888889</v>
      </c>
      <c r="E81" s="59">
        <v>0.46527777777777773</v>
      </c>
      <c r="F81" s="59">
        <f>E81-D81</f>
        <v>1.388888888888884E-2</v>
      </c>
      <c r="H81" s="60" t="s">
        <v>379</v>
      </c>
      <c r="I81" s="59">
        <f>SUMIFS(F77:F91, C77:C91,H81)</f>
        <v>0</v>
      </c>
    </row>
    <row r="82" spans="1:9">
      <c r="A82" s="65"/>
      <c r="B82" s="43" t="s">
        <v>743</v>
      </c>
      <c r="C82" s="43" t="s">
        <v>382</v>
      </c>
      <c r="D82" s="59">
        <v>0.46527777777777773</v>
      </c>
      <c r="E82" s="59">
        <v>0.53472222222222221</v>
      </c>
      <c r="F82" s="59">
        <f>E82-D82</f>
        <v>6.9444444444444475E-2</v>
      </c>
      <c r="H82" s="60" t="s">
        <v>390</v>
      </c>
      <c r="I82" s="59">
        <f>SUMIFS(F77:F91, C77:C91,H82)</f>
        <v>0</v>
      </c>
    </row>
    <row r="83" spans="1:9">
      <c r="A83" s="65"/>
      <c r="B83" s="43" t="s">
        <v>393</v>
      </c>
      <c r="C83" s="43" t="s">
        <v>386</v>
      </c>
      <c r="D83" s="59">
        <v>0.54166666666666663</v>
      </c>
      <c r="E83" s="59">
        <v>0.56944444444444442</v>
      </c>
      <c r="F83" s="59">
        <f>E83-D83</f>
        <v>2.777777777777779E-2</v>
      </c>
      <c r="H83" s="60" t="s">
        <v>386</v>
      </c>
      <c r="I83" s="59">
        <f>SUMIFS(F77:F91, C77:C91,H83)</f>
        <v>4.166666666666663E-2</v>
      </c>
    </row>
    <row r="84" spans="1:9">
      <c r="A84" s="65"/>
      <c r="B84" s="43" t="s">
        <v>744</v>
      </c>
      <c r="C84" s="43" t="s">
        <v>382</v>
      </c>
      <c r="D84" s="59">
        <v>0.56944444444444442</v>
      </c>
      <c r="E84" s="59">
        <v>0.60416666666666663</v>
      </c>
      <c r="F84" s="59">
        <f>E84-D84</f>
        <v>3.472222222222221E-2</v>
      </c>
      <c r="H84" s="56" t="s">
        <v>394</v>
      </c>
      <c r="I84" s="57">
        <f>SUM(I78:I83)</f>
        <v>0.38888888888888895</v>
      </c>
    </row>
    <row r="85" spans="1:9">
      <c r="A85" s="65"/>
      <c r="B85" s="43" t="s">
        <v>745</v>
      </c>
      <c r="C85" s="43" t="s">
        <v>387</v>
      </c>
      <c r="D85" s="59">
        <v>0.66666666666666663</v>
      </c>
      <c r="E85" s="59">
        <v>0.71527777777777779</v>
      </c>
      <c r="F85" s="59">
        <f>E85-D85</f>
        <v>4.861111111111116E-2</v>
      </c>
      <c r="I85" s="61"/>
    </row>
    <row r="86" spans="1:9">
      <c r="A86" s="65"/>
      <c r="B86" s="43" t="s">
        <v>746</v>
      </c>
      <c r="C86" s="43" t="s">
        <v>382</v>
      </c>
      <c r="D86" s="59">
        <v>0.71527777777777779</v>
      </c>
      <c r="E86" s="59">
        <v>0.77083333333333337</v>
      </c>
      <c r="F86" s="59">
        <f>E86-D86</f>
        <v>5.555555555555558E-2</v>
      </c>
      <c r="I86" s="61"/>
    </row>
    <row r="87" spans="1:9">
      <c r="A87" s="65"/>
      <c r="B87" s="43" t="s">
        <v>747</v>
      </c>
      <c r="C87" s="43" t="s">
        <v>382</v>
      </c>
      <c r="D87" s="59">
        <v>0.60416666666666663</v>
      </c>
      <c r="E87" s="59">
        <v>0.66666666666666663</v>
      </c>
      <c r="F87" s="59">
        <f>E87-D87</f>
        <v>6.25E-2</v>
      </c>
    </row>
    <row r="88" spans="1:9">
      <c r="A88" s="65"/>
      <c r="B88" s="43"/>
      <c r="C88" s="43"/>
      <c r="D88" s="59"/>
      <c r="E88" s="59"/>
      <c r="F88" s="59">
        <f>E88-D88</f>
        <v>0</v>
      </c>
    </row>
    <row r="89" spans="1:9">
      <c r="A89" s="65"/>
      <c r="B89" s="43"/>
      <c r="C89" s="43"/>
      <c r="D89" s="59"/>
      <c r="E89" s="59"/>
      <c r="F89" s="59">
        <f>E89-D89</f>
        <v>0</v>
      </c>
    </row>
    <row r="90" spans="1:9">
      <c r="A90" s="65"/>
      <c r="B90" s="43"/>
      <c r="C90" s="43"/>
      <c r="D90" s="59"/>
      <c r="E90" s="59"/>
      <c r="F90" s="59">
        <f>E90-D90</f>
        <v>0</v>
      </c>
    </row>
    <row r="91" spans="1:9">
      <c r="A91" s="65"/>
      <c r="B91" s="43"/>
      <c r="C91" s="43"/>
      <c r="D91" s="59"/>
      <c r="E91" s="59"/>
      <c r="F91" s="59">
        <f>E91-D91</f>
        <v>0</v>
      </c>
    </row>
    <row r="92" spans="1:9">
      <c r="A92" s="65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>E92-D92</f>
        <v>2.0833333333333315E-2</v>
      </c>
      <c r="H92" s="57" t="s">
        <v>380</v>
      </c>
      <c r="I92" s="57" t="s">
        <v>381</v>
      </c>
    </row>
    <row r="93" spans="1:9">
      <c r="A93" s="65"/>
      <c r="B93" s="43" t="s">
        <v>748</v>
      </c>
      <c r="C93" s="43" t="s">
        <v>387</v>
      </c>
      <c r="D93" s="59">
        <v>0.40277777777777773</v>
      </c>
      <c r="E93" s="59">
        <v>0.4513888888888889</v>
      </c>
      <c r="F93" s="59">
        <f>E93-D93</f>
        <v>4.861111111111116E-2</v>
      </c>
      <c r="H93" s="60" t="s">
        <v>382</v>
      </c>
      <c r="I93" s="59">
        <f>SUMIFS(F92:F106, C92:C106,H93)</f>
        <v>0.29513888888888884</v>
      </c>
    </row>
    <row r="94" spans="1:9">
      <c r="A94" s="65"/>
      <c r="B94" s="43" t="s">
        <v>502</v>
      </c>
      <c r="C94" s="43" t="s">
        <v>386</v>
      </c>
      <c r="D94" s="59">
        <v>0.45833333333333331</v>
      </c>
      <c r="E94" s="59">
        <v>0.46875</v>
      </c>
      <c r="F94" s="59">
        <f>E94-D94</f>
        <v>1.0416666666666685E-2</v>
      </c>
      <c r="H94" s="60" t="s">
        <v>384</v>
      </c>
      <c r="I94" s="59">
        <f>SUMIFS(F92:F106, C92:C106,H94)</f>
        <v>0</v>
      </c>
    </row>
    <row r="95" spans="1:9">
      <c r="A95" s="65"/>
      <c r="B95" s="43" t="s">
        <v>749</v>
      </c>
      <c r="C95" s="43" t="s">
        <v>382</v>
      </c>
      <c r="D95" s="59">
        <v>0.47222222222222227</v>
      </c>
      <c r="E95" s="59">
        <v>0.5625</v>
      </c>
      <c r="F95" s="59">
        <f>E95-D95</f>
        <v>9.0277777777777735E-2</v>
      </c>
      <c r="H95" s="60" t="s">
        <v>387</v>
      </c>
      <c r="I95" s="59">
        <f>SUMIFS(F92:F106, C92:C106,H95)</f>
        <v>4.861111111111116E-2</v>
      </c>
    </row>
    <row r="96" spans="1:9">
      <c r="A96" s="65"/>
      <c r="B96" s="43" t="s">
        <v>393</v>
      </c>
      <c r="C96" s="43" t="s">
        <v>386</v>
      </c>
      <c r="D96" s="59">
        <v>0.56944444444444442</v>
      </c>
      <c r="E96" s="59">
        <v>0.59722222222222221</v>
      </c>
      <c r="F96" s="59">
        <f>E96-D96</f>
        <v>2.777777777777779E-2</v>
      </c>
      <c r="H96" s="60" t="s">
        <v>379</v>
      </c>
      <c r="I96" s="59">
        <f>SUMIFS(F92:F106, C92:C106,H96)</f>
        <v>0</v>
      </c>
    </row>
    <row r="97" spans="1:9">
      <c r="A97" s="65"/>
      <c r="B97" s="43" t="s">
        <v>750</v>
      </c>
      <c r="C97" s="43" t="s">
        <v>382</v>
      </c>
      <c r="D97" s="59">
        <v>0.59722222222222221</v>
      </c>
      <c r="E97" s="59">
        <v>0.72916666666666663</v>
      </c>
      <c r="F97" s="59">
        <f>E97-D97</f>
        <v>0.13194444444444442</v>
      </c>
      <c r="H97" s="60" t="s">
        <v>390</v>
      </c>
      <c r="I97" s="59">
        <f>SUMIFS(F92:F106, C92:C106,H97)</f>
        <v>0</v>
      </c>
    </row>
    <row r="98" spans="1:9">
      <c r="A98" s="65"/>
      <c r="B98" s="43" t="s">
        <v>749</v>
      </c>
      <c r="C98" s="43" t="s">
        <v>382</v>
      </c>
      <c r="D98" s="59">
        <v>0.82291666666666663</v>
      </c>
      <c r="E98" s="59">
        <v>0.875</v>
      </c>
      <c r="F98" s="59">
        <f>E98-D98</f>
        <v>5.208333333333337E-2</v>
      </c>
      <c r="H98" s="60" t="s">
        <v>386</v>
      </c>
      <c r="I98" s="59">
        <f>SUMIFS(F92:F106, C92:C106,H98)</f>
        <v>3.8194444444444475E-2</v>
      </c>
    </row>
    <row r="99" spans="1:9">
      <c r="A99" s="65"/>
      <c r="B99" s="43"/>
      <c r="C99" s="43" t="s">
        <v>382</v>
      </c>
      <c r="D99" s="59">
        <v>0</v>
      </c>
      <c r="E99" s="59">
        <v>0</v>
      </c>
      <c r="F99" s="59">
        <f>E99-D99</f>
        <v>0</v>
      </c>
      <c r="H99" s="56" t="s">
        <v>394</v>
      </c>
      <c r="I99" s="57">
        <f>SUM(I93:I98)</f>
        <v>0.38194444444444448</v>
      </c>
    </row>
    <row r="100" spans="1:9">
      <c r="A100" s="65"/>
      <c r="B100" s="43"/>
      <c r="C100" s="43" t="s">
        <v>382</v>
      </c>
      <c r="D100" s="59">
        <v>0</v>
      </c>
      <c r="E100" s="59">
        <v>0</v>
      </c>
      <c r="F100" s="59">
        <f>E100-D100</f>
        <v>0</v>
      </c>
      <c r="I100" s="61"/>
    </row>
    <row r="101" spans="1:9">
      <c r="A101" s="65"/>
      <c r="B101" s="43"/>
      <c r="C101" s="43"/>
      <c r="D101" s="59"/>
      <c r="E101" s="59"/>
      <c r="F101" s="59">
        <f>E101-D101</f>
        <v>0</v>
      </c>
      <c r="I101" s="61"/>
    </row>
    <row r="102" spans="1:9">
      <c r="A102" s="65"/>
      <c r="B102" s="43"/>
      <c r="C102" s="43"/>
      <c r="D102" s="59"/>
      <c r="E102" s="59"/>
      <c r="F102" s="59">
        <f>E102-D102</f>
        <v>0</v>
      </c>
    </row>
    <row r="103" spans="1:9">
      <c r="A103" s="65"/>
      <c r="B103" s="43"/>
      <c r="C103" s="43"/>
      <c r="D103" s="59"/>
      <c r="E103" s="59"/>
      <c r="F103" s="59">
        <f>E103-D103</f>
        <v>0</v>
      </c>
    </row>
    <row r="104" spans="1:9">
      <c r="A104" s="65"/>
      <c r="B104" s="43"/>
      <c r="C104" s="43"/>
      <c r="D104" s="59"/>
      <c r="E104" s="59"/>
      <c r="F104" s="59">
        <f>E104-D104</f>
        <v>0</v>
      </c>
    </row>
    <row r="105" spans="1:9">
      <c r="A105" s="65"/>
      <c r="B105" s="43"/>
      <c r="C105" s="43"/>
      <c r="D105" s="59"/>
      <c r="E105" s="59"/>
      <c r="F105" s="59">
        <f>E105-D105</f>
        <v>0</v>
      </c>
    </row>
    <row r="106" spans="1:9">
      <c r="A106" s="65"/>
      <c r="B106" s="43"/>
      <c r="C106" s="43"/>
      <c r="D106" s="59"/>
      <c r="E106" s="59"/>
      <c r="F106" s="59">
        <f>E106-D106</f>
        <v>0</v>
      </c>
    </row>
    <row r="107" spans="1:9">
      <c r="A107" s="65" t="s">
        <v>16</v>
      </c>
      <c r="B107" s="43" t="s">
        <v>751</v>
      </c>
      <c r="C107" s="43" t="s">
        <v>382</v>
      </c>
      <c r="D107" s="59">
        <v>0.375</v>
      </c>
      <c r="E107" s="59">
        <v>0.45833333333333331</v>
      </c>
      <c r="F107" s="59">
        <f>E107-D107</f>
        <v>8.3333333333333315E-2</v>
      </c>
      <c r="H107" s="57" t="s">
        <v>380</v>
      </c>
      <c r="I107" s="57" t="s">
        <v>381</v>
      </c>
    </row>
    <row r="108" spans="1:9">
      <c r="A108" s="65"/>
      <c r="B108" s="43" t="s">
        <v>752</v>
      </c>
      <c r="C108" s="43" t="s">
        <v>387</v>
      </c>
      <c r="D108" s="59">
        <v>0.45833333333333331</v>
      </c>
      <c r="E108" s="59">
        <v>0.5</v>
      </c>
      <c r="F108" s="59">
        <f>E108-D108</f>
        <v>4.1666666666666685E-2</v>
      </c>
      <c r="H108" s="60" t="s">
        <v>382</v>
      </c>
      <c r="I108" s="59">
        <f>SUMIFS(F107:F121, C107:C121,H108)</f>
        <v>0.22569444444444448</v>
      </c>
    </row>
    <row r="109" spans="1:9">
      <c r="A109" s="65"/>
      <c r="B109" s="43" t="s">
        <v>385</v>
      </c>
      <c r="C109" s="43" t="s">
        <v>386</v>
      </c>
      <c r="D109" s="59">
        <v>0.5</v>
      </c>
      <c r="E109" s="59">
        <v>0.51041666666666663</v>
      </c>
      <c r="F109" s="59">
        <f>E109-D109</f>
        <v>1.041666666666663E-2</v>
      </c>
      <c r="H109" s="60" t="s">
        <v>384</v>
      </c>
      <c r="I109" s="59">
        <f>SUMIFS(F107:F121, C107:C121,H109)</f>
        <v>0</v>
      </c>
    </row>
    <row r="110" spans="1:9">
      <c r="A110" s="65"/>
      <c r="B110" s="43" t="s">
        <v>753</v>
      </c>
      <c r="C110" s="43" t="s">
        <v>382</v>
      </c>
      <c r="D110" s="59">
        <v>0.51041666666666663</v>
      </c>
      <c r="E110" s="59">
        <v>0.54166666666666663</v>
      </c>
      <c r="F110" s="59">
        <f>E110-D110</f>
        <v>3.125E-2</v>
      </c>
      <c r="H110" s="60" t="s">
        <v>387</v>
      </c>
      <c r="I110" s="59">
        <f>SUMIFS(F107:F121, C107:C121,H110)</f>
        <v>9.0277777777777846E-2</v>
      </c>
    </row>
    <row r="111" spans="1:9">
      <c r="A111" s="65"/>
      <c r="B111" s="43" t="s">
        <v>406</v>
      </c>
      <c r="C111" s="43" t="s">
        <v>386</v>
      </c>
      <c r="D111" s="59">
        <v>0.54166666666666663</v>
      </c>
      <c r="E111" s="59">
        <v>0.58333333333333337</v>
      </c>
      <c r="F111" s="59">
        <f>E111-D111</f>
        <v>4.1666666666666741E-2</v>
      </c>
      <c r="H111" s="60" t="s">
        <v>379</v>
      </c>
      <c r="I111" s="59">
        <f>SUMIFS(F107:F121, C107:C121,H111)</f>
        <v>0</v>
      </c>
    </row>
    <row r="112" spans="1:9">
      <c r="A112" s="65"/>
      <c r="B112" s="43" t="s">
        <v>754</v>
      </c>
      <c r="C112" s="43" t="s">
        <v>382</v>
      </c>
      <c r="D112" s="59">
        <v>0.59722222222222221</v>
      </c>
      <c r="E112" s="59">
        <v>0.64583333333333337</v>
      </c>
      <c r="F112" s="59">
        <f>E112-D112</f>
        <v>4.861111111111116E-2</v>
      </c>
      <c r="H112" s="60" t="s">
        <v>390</v>
      </c>
      <c r="I112" s="59">
        <f>SUMIFS(F107:F121, C107:C121,H112)</f>
        <v>0</v>
      </c>
    </row>
    <row r="113" spans="1:9">
      <c r="A113" s="65"/>
      <c r="B113" s="43" t="s">
        <v>385</v>
      </c>
      <c r="C113" s="43" t="s">
        <v>386</v>
      </c>
      <c r="D113" s="59">
        <v>0.64583333333333337</v>
      </c>
      <c r="E113" s="59">
        <v>0.66666666666666663</v>
      </c>
      <c r="F113" s="59">
        <f>E113-D113</f>
        <v>2.0833333333333259E-2</v>
      </c>
      <c r="H113" s="60" t="s">
        <v>386</v>
      </c>
      <c r="I113" s="59">
        <f>SUMIFS(F107:F121, C107:C121,H113)</f>
        <v>7.291666666666663E-2</v>
      </c>
    </row>
    <row r="114" spans="1:9">
      <c r="A114" s="65"/>
      <c r="B114" s="43" t="s">
        <v>745</v>
      </c>
      <c r="C114" s="43" t="s">
        <v>387</v>
      </c>
      <c r="D114" s="59">
        <v>0.66666666666666663</v>
      </c>
      <c r="E114" s="59">
        <v>0.71527777777777779</v>
      </c>
      <c r="F114" s="59">
        <f>E114-D114</f>
        <v>4.861111111111116E-2</v>
      </c>
      <c r="H114" s="56" t="s">
        <v>394</v>
      </c>
      <c r="I114" s="57">
        <f>SUM(I108:I113)</f>
        <v>0.38888888888888895</v>
      </c>
    </row>
    <row r="115" spans="1:9">
      <c r="A115" s="65"/>
      <c r="B115" s="43" t="s">
        <v>755</v>
      </c>
      <c r="C115" s="43" t="s">
        <v>382</v>
      </c>
      <c r="D115" s="59">
        <v>0.71527777777777779</v>
      </c>
      <c r="E115" s="59">
        <v>0.77777777777777779</v>
      </c>
      <c r="F115" s="59">
        <f>E115-D115</f>
        <v>6.25E-2</v>
      </c>
      <c r="I115" s="61"/>
    </row>
    <row r="116" spans="1:9">
      <c r="A116" s="65"/>
      <c r="B116" s="43"/>
      <c r="C116" s="43"/>
      <c r="D116" s="59"/>
      <c r="E116" s="59"/>
      <c r="F116" s="59"/>
      <c r="I116" s="61"/>
    </row>
    <row r="117" spans="1:9">
      <c r="A117" s="65"/>
      <c r="B117" s="43"/>
      <c r="C117" s="43"/>
      <c r="D117" s="59"/>
      <c r="E117" s="59"/>
      <c r="F117" s="59"/>
    </row>
    <row r="118" spans="1:9">
      <c r="A118" s="65"/>
      <c r="B118" s="43"/>
      <c r="C118" s="43"/>
      <c r="D118" s="59"/>
      <c r="E118" s="59"/>
      <c r="F118" s="59"/>
    </row>
    <row r="119" spans="1:9">
      <c r="A119" s="65"/>
      <c r="B119" s="43"/>
      <c r="C119" s="43"/>
      <c r="D119" s="59"/>
      <c r="E119" s="59"/>
      <c r="F119" s="59"/>
    </row>
    <row r="120" spans="1:9">
      <c r="A120" s="65"/>
      <c r="B120" s="43"/>
      <c r="C120" s="43"/>
      <c r="D120" s="59"/>
      <c r="E120" s="59"/>
      <c r="F120" s="59">
        <f>E120-D120</f>
        <v>0</v>
      </c>
    </row>
    <row r="121" spans="1:9">
      <c r="A121" s="65"/>
      <c r="B121" s="43"/>
      <c r="C121" s="43"/>
      <c r="D121" s="59"/>
      <c r="E121" s="59"/>
      <c r="F121" s="59">
        <f>E121-D121</f>
        <v>0</v>
      </c>
    </row>
    <row r="122" spans="1:9">
      <c r="A122" s="65" t="s">
        <v>17</v>
      </c>
      <c r="B122" s="43" t="s">
        <v>756</v>
      </c>
      <c r="C122" s="43" t="s">
        <v>382</v>
      </c>
      <c r="D122" s="59">
        <v>0.375</v>
      </c>
      <c r="E122" s="59">
        <v>0.41666666666666669</v>
      </c>
      <c r="F122" s="59">
        <f>E122-D122</f>
        <v>4.1666666666666685E-2</v>
      </c>
      <c r="H122" s="57" t="s">
        <v>380</v>
      </c>
      <c r="I122" s="57" t="s">
        <v>381</v>
      </c>
    </row>
    <row r="123" spans="1:9">
      <c r="A123" s="65"/>
      <c r="B123" s="43" t="s">
        <v>757</v>
      </c>
      <c r="C123" s="43" t="s">
        <v>382</v>
      </c>
      <c r="D123" s="59">
        <v>0.41666666666666669</v>
      </c>
      <c r="E123" s="59">
        <v>0.45833333333333331</v>
      </c>
      <c r="F123" s="59">
        <f>E123-D123</f>
        <v>4.166666666666663E-2</v>
      </c>
      <c r="H123" s="60" t="s">
        <v>382</v>
      </c>
      <c r="I123" s="59">
        <f>SUMIFS(F122:F136, C122:C136,H123)</f>
        <v>0.25694444444444448</v>
      </c>
    </row>
    <row r="124" spans="1:9">
      <c r="A124" s="65"/>
      <c r="B124" s="43" t="s">
        <v>385</v>
      </c>
      <c r="C124" s="43" t="s">
        <v>386</v>
      </c>
      <c r="D124" s="59">
        <v>0.45833333333333331</v>
      </c>
      <c r="E124" s="59">
        <v>0.46875</v>
      </c>
      <c r="F124" s="59">
        <f>E124-D124</f>
        <v>1.0416666666666685E-2</v>
      </c>
      <c r="H124" s="60" t="s">
        <v>384</v>
      </c>
      <c r="I124" s="59">
        <f>SUMIFS(F122:F136, C122:C136,H124)</f>
        <v>0</v>
      </c>
    </row>
    <row r="125" spans="1:9">
      <c r="A125" s="65"/>
      <c r="B125" s="43" t="s">
        <v>758</v>
      </c>
      <c r="C125" s="43" t="s">
        <v>387</v>
      </c>
      <c r="D125" s="59">
        <v>0.46875</v>
      </c>
      <c r="E125" s="59">
        <v>0.5</v>
      </c>
      <c r="F125" s="59">
        <f>E125-D125</f>
        <v>3.125E-2</v>
      </c>
      <c r="H125" s="60" t="s">
        <v>387</v>
      </c>
      <c r="I125" s="59">
        <f>SUMIFS(F122:F136, C122:C136,H125)</f>
        <v>7.986111111111116E-2</v>
      </c>
    </row>
    <row r="126" spans="1:9">
      <c r="A126" s="65"/>
      <c r="B126" s="43" t="s">
        <v>757</v>
      </c>
      <c r="C126" s="43" t="s">
        <v>382</v>
      </c>
      <c r="D126" s="59">
        <v>0.5</v>
      </c>
      <c r="E126" s="59">
        <v>0.52777777777777779</v>
      </c>
      <c r="F126" s="59">
        <f>E126-D126</f>
        <v>2.777777777777779E-2</v>
      </c>
      <c r="H126" s="60" t="s">
        <v>379</v>
      </c>
      <c r="I126" s="59">
        <f>SUMIFS(F122:F136, C122:C136,H126)</f>
        <v>0</v>
      </c>
    </row>
    <row r="127" spans="1:9">
      <c r="A127" s="65"/>
      <c r="B127" s="43" t="s">
        <v>406</v>
      </c>
      <c r="C127" s="43" t="s">
        <v>386</v>
      </c>
      <c r="D127" s="59">
        <v>0.52777777777777779</v>
      </c>
      <c r="E127" s="59">
        <v>0.55555555555555558</v>
      </c>
      <c r="F127" s="59">
        <f>E127-D127</f>
        <v>2.777777777777779E-2</v>
      </c>
      <c r="H127" s="60" t="s">
        <v>390</v>
      </c>
      <c r="I127" s="59">
        <f>SUMIFS(F122:F136, C122:C136,H127)</f>
        <v>0</v>
      </c>
    </row>
    <row r="128" spans="1:9">
      <c r="A128" s="65"/>
      <c r="B128" s="43" t="s">
        <v>759</v>
      </c>
      <c r="C128" s="43" t="s">
        <v>382</v>
      </c>
      <c r="D128" s="59">
        <v>0.55555555555555558</v>
      </c>
      <c r="E128" s="59">
        <v>0.58333333333333337</v>
      </c>
      <c r="F128" s="59">
        <f>E128-D128</f>
        <v>2.777777777777779E-2</v>
      </c>
      <c r="H128" s="60" t="s">
        <v>386</v>
      </c>
      <c r="I128" s="59">
        <f>SUMIFS(F122:F136, C122:C136,H128)</f>
        <v>5.9027777777777735E-2</v>
      </c>
    </row>
    <row r="129" spans="1:9">
      <c r="A129" s="65"/>
      <c r="B129" s="43" t="s">
        <v>760</v>
      </c>
      <c r="C129" s="43" t="s">
        <v>382</v>
      </c>
      <c r="D129" s="59">
        <v>0.58333333333333337</v>
      </c>
      <c r="E129" s="59">
        <v>0.64583333333333337</v>
      </c>
      <c r="F129" s="59">
        <f>E129-D129</f>
        <v>6.25E-2</v>
      </c>
      <c r="H129" s="56" t="s">
        <v>394</v>
      </c>
      <c r="I129" s="57">
        <f>SUM(I123:I128)</f>
        <v>0.39583333333333337</v>
      </c>
    </row>
    <row r="130" spans="1:9">
      <c r="A130" s="65"/>
      <c r="B130" s="43" t="s">
        <v>502</v>
      </c>
      <c r="C130" s="43" t="s">
        <v>386</v>
      </c>
      <c r="D130" s="59">
        <v>0.64583333333333337</v>
      </c>
      <c r="E130" s="59">
        <v>0.66666666666666663</v>
      </c>
      <c r="F130" s="59">
        <f>E130-D130</f>
        <v>2.0833333333333259E-2</v>
      </c>
      <c r="I130" s="61"/>
    </row>
    <row r="131" spans="1:9">
      <c r="A131" s="65"/>
      <c r="B131" s="43" t="s">
        <v>745</v>
      </c>
      <c r="C131" s="43" t="s">
        <v>387</v>
      </c>
      <c r="D131" s="59">
        <v>0.66666666666666663</v>
      </c>
      <c r="E131" s="59">
        <v>0.71527777777777779</v>
      </c>
      <c r="F131" s="59">
        <f>E131-D131</f>
        <v>4.861111111111116E-2</v>
      </c>
      <c r="I131" s="61"/>
    </row>
    <row r="132" spans="1:9">
      <c r="A132" s="65"/>
      <c r="B132" s="43" t="s">
        <v>761</v>
      </c>
      <c r="C132" s="43" t="s">
        <v>382</v>
      </c>
      <c r="D132" s="59">
        <v>0.71527777777777779</v>
      </c>
      <c r="E132" s="59">
        <v>0.77083333333333337</v>
      </c>
      <c r="F132" s="59">
        <f>E132-D132</f>
        <v>5.555555555555558E-2</v>
      </c>
    </row>
    <row r="133" spans="1:9">
      <c r="A133" s="65"/>
      <c r="B133" s="43"/>
      <c r="C133" s="43"/>
      <c r="D133" s="59">
        <v>0.61111111111111105</v>
      </c>
      <c r="E133" s="59">
        <v>0.64583333333333337</v>
      </c>
      <c r="F133" s="59">
        <f>E133-D133</f>
        <v>3.4722222222222321E-2</v>
      </c>
    </row>
    <row r="134" spans="1:9">
      <c r="A134" s="65"/>
      <c r="B134" s="43"/>
      <c r="C134" s="43"/>
      <c r="D134" s="59">
        <v>0.64583333333333337</v>
      </c>
      <c r="E134" s="59">
        <v>0.70833333333333337</v>
      </c>
      <c r="F134" s="59">
        <f>E134-D134</f>
        <v>6.25E-2</v>
      </c>
    </row>
    <row r="135" spans="1:9">
      <c r="A135" s="65"/>
      <c r="B135" s="43"/>
      <c r="C135" s="43"/>
      <c r="D135" s="59">
        <v>0.70833333333333337</v>
      </c>
      <c r="E135" s="59">
        <v>0.75</v>
      </c>
      <c r="F135" s="59">
        <f>E135-D135</f>
        <v>4.166666666666663E-2</v>
      </c>
    </row>
    <row r="136" spans="1:9">
      <c r="A136" s="65"/>
      <c r="B136" s="62"/>
      <c r="C136" s="43"/>
      <c r="D136" s="59">
        <v>0.875</v>
      </c>
      <c r="E136" s="59">
        <v>0.91666666666666663</v>
      </c>
      <c r="F136" s="59">
        <f>E136-D136</f>
        <v>4.166666666666663E-2</v>
      </c>
    </row>
    <row r="137" spans="1:9">
      <c r="A137" s="65" t="s">
        <v>18</v>
      </c>
      <c r="B137" s="43" t="s">
        <v>762</v>
      </c>
      <c r="C137" s="43" t="s">
        <v>382</v>
      </c>
      <c r="D137" s="59">
        <v>0.35416666666666669</v>
      </c>
      <c r="E137" s="59">
        <v>0.36458333333333331</v>
      </c>
      <c r="F137" s="59">
        <f>E137-D137</f>
        <v>1.041666666666663E-2</v>
      </c>
      <c r="H137" s="57" t="s">
        <v>380</v>
      </c>
      <c r="I137" s="57" t="s">
        <v>381</v>
      </c>
    </row>
    <row r="138" spans="1:9">
      <c r="A138" s="65"/>
      <c r="B138" s="43" t="s">
        <v>763</v>
      </c>
      <c r="C138" s="43" t="s">
        <v>387</v>
      </c>
      <c r="D138" s="59">
        <v>0.36458333333333331</v>
      </c>
      <c r="E138" s="59">
        <v>0.39583333333333331</v>
      </c>
      <c r="F138" s="59">
        <f>E138-D138</f>
        <v>3.125E-2</v>
      </c>
      <c r="H138" s="60" t="s">
        <v>382</v>
      </c>
      <c r="I138" s="59">
        <f>SUMIFS(F137:F151, C137:C151,H138)</f>
        <v>0.25347222222222221</v>
      </c>
    </row>
    <row r="139" spans="1:9">
      <c r="A139" s="65"/>
      <c r="B139" s="43" t="s">
        <v>764</v>
      </c>
      <c r="C139" s="43" t="s">
        <v>382</v>
      </c>
      <c r="D139" s="59">
        <v>0.39583333333333331</v>
      </c>
      <c r="E139" s="59">
        <v>0.4375</v>
      </c>
      <c r="F139" s="59">
        <f>E139-D139</f>
        <v>4.1666666666666685E-2</v>
      </c>
      <c r="H139" s="60" t="s">
        <v>384</v>
      </c>
      <c r="I139" s="59">
        <f>SUMIFS(F137:F151, C137:C151,H139)</f>
        <v>0</v>
      </c>
    </row>
    <row r="140" spans="1:9">
      <c r="A140" s="65"/>
      <c r="B140" s="43" t="s">
        <v>385</v>
      </c>
      <c r="C140" s="43" t="s">
        <v>386</v>
      </c>
      <c r="D140" s="59">
        <v>0.4375</v>
      </c>
      <c r="E140" s="59">
        <v>0.44791666666666669</v>
      </c>
      <c r="F140" s="59">
        <f>E140-D140</f>
        <v>1.0416666666666685E-2</v>
      </c>
      <c r="H140" s="60" t="s">
        <v>387</v>
      </c>
      <c r="I140" s="59">
        <f>SUMIFS(F137:F151, C137:C151,H140)</f>
        <v>0.11111111111111116</v>
      </c>
    </row>
    <row r="141" spans="1:9">
      <c r="A141" s="65"/>
      <c r="B141" s="43" t="s">
        <v>765</v>
      </c>
      <c r="C141" s="43" t="s">
        <v>382</v>
      </c>
      <c r="D141" s="59">
        <v>0.4513888888888889</v>
      </c>
      <c r="E141" s="59">
        <v>0.54166666666666663</v>
      </c>
      <c r="F141" s="59">
        <f>E141-D141</f>
        <v>9.0277777777777735E-2</v>
      </c>
      <c r="H141" s="60" t="s">
        <v>379</v>
      </c>
      <c r="I141" s="59">
        <f>SUMIFS(F137:F151, C137:C151,H141)</f>
        <v>0</v>
      </c>
    </row>
    <row r="142" spans="1:9">
      <c r="A142" s="65"/>
      <c r="B142" s="43" t="s">
        <v>406</v>
      </c>
      <c r="C142" s="43" t="s">
        <v>386</v>
      </c>
      <c r="D142" s="59">
        <v>0.54166666666666663</v>
      </c>
      <c r="E142" s="59">
        <v>0.5625</v>
      </c>
      <c r="F142" s="59">
        <f>E142-D142</f>
        <v>2.083333333333337E-2</v>
      </c>
      <c r="H142" s="60" t="s">
        <v>390</v>
      </c>
      <c r="I142" s="59">
        <f>SUMIFS(F137:F151, C137:C151,H142)</f>
        <v>0</v>
      </c>
    </row>
    <row r="143" spans="1:9">
      <c r="A143" s="65"/>
      <c r="B143" s="43" t="s">
        <v>766</v>
      </c>
      <c r="C143" s="43" t="s">
        <v>387</v>
      </c>
      <c r="D143" s="59">
        <v>0.56597222222222221</v>
      </c>
      <c r="E143" s="59">
        <v>0.59722222222222221</v>
      </c>
      <c r="F143" s="59">
        <f>E143-D143</f>
        <v>3.125E-2</v>
      </c>
      <c r="H143" s="60" t="s">
        <v>386</v>
      </c>
      <c r="I143" s="59">
        <f>SUMIFS(F137:F151, C137:C151,H143)</f>
        <v>4.5138888888888895E-2</v>
      </c>
    </row>
    <row r="144" spans="1:9">
      <c r="A144" s="65"/>
      <c r="B144" s="43" t="s">
        <v>767</v>
      </c>
      <c r="C144" s="43" t="s">
        <v>382</v>
      </c>
      <c r="D144" s="59">
        <v>0.60416666666666663</v>
      </c>
      <c r="E144" s="59">
        <v>0.66666666666666663</v>
      </c>
      <c r="F144" s="59">
        <f>E144-D144</f>
        <v>6.25E-2</v>
      </c>
      <c r="H144" s="56" t="s">
        <v>394</v>
      </c>
      <c r="I144" s="57">
        <f>SUM(I138:I143)</f>
        <v>0.40972222222222227</v>
      </c>
    </row>
    <row r="145" spans="1:9">
      <c r="A145" s="65"/>
      <c r="B145" s="43" t="s">
        <v>745</v>
      </c>
      <c r="C145" s="43" t="s">
        <v>387</v>
      </c>
      <c r="D145" s="59">
        <v>0.66666666666666663</v>
      </c>
      <c r="E145" s="59">
        <v>0.71527777777777779</v>
      </c>
      <c r="F145" s="59">
        <f>E145-D145</f>
        <v>4.861111111111116E-2</v>
      </c>
      <c r="I145" s="61"/>
    </row>
    <row r="146" spans="1:9">
      <c r="A146" s="65"/>
      <c r="B146" t="s">
        <v>385</v>
      </c>
      <c r="C146" s="43" t="s">
        <v>386</v>
      </c>
      <c r="D146" s="59">
        <v>0.71527777777777779</v>
      </c>
      <c r="E146" s="59">
        <v>0.72916666666666663</v>
      </c>
      <c r="F146" s="59">
        <f>E146-D146</f>
        <v>1.388888888888884E-2</v>
      </c>
      <c r="I146" s="61"/>
    </row>
    <row r="147" spans="1:9">
      <c r="A147" s="65"/>
      <c r="B147" s="43" t="s">
        <v>724</v>
      </c>
      <c r="C147" s="43" t="s">
        <v>382</v>
      </c>
      <c r="D147" s="59">
        <v>0.72916666666666663</v>
      </c>
      <c r="E147" s="59">
        <v>0.76041666666666663</v>
      </c>
      <c r="F147" s="59">
        <f>E147-D147</f>
        <v>3.125E-2</v>
      </c>
    </row>
    <row r="148" spans="1:9">
      <c r="A148" s="65"/>
      <c r="B148" s="43" t="s">
        <v>725</v>
      </c>
      <c r="C148" s="43" t="s">
        <v>382</v>
      </c>
      <c r="D148" s="59">
        <v>0.76041666666666663</v>
      </c>
      <c r="E148" s="59">
        <v>0.77777777777777779</v>
      </c>
      <c r="F148" s="59">
        <f>E148-D148</f>
        <v>1.736111111111116E-2</v>
      </c>
    </row>
    <row r="149" spans="1:9">
      <c r="A149" s="65"/>
      <c r="B149" s="43"/>
      <c r="C149" s="43"/>
      <c r="D149" s="59"/>
      <c r="E149" s="59"/>
      <c r="F149" s="59">
        <f>E149-D149</f>
        <v>0</v>
      </c>
    </row>
    <row r="150" spans="1:9">
      <c r="A150" s="65"/>
      <c r="B150" s="43"/>
      <c r="C150" s="43"/>
      <c r="D150" s="59"/>
      <c r="E150" s="59"/>
      <c r="F150" s="59">
        <f>E150-D150</f>
        <v>0</v>
      </c>
    </row>
    <row r="151" spans="1:9">
      <c r="A151" s="65"/>
      <c r="B151" s="43"/>
      <c r="C151" s="43"/>
      <c r="D151" s="59"/>
      <c r="E151" s="59"/>
      <c r="F151" s="59">
        <f>E151-D151</f>
        <v>0</v>
      </c>
    </row>
    <row r="152" spans="1:9">
      <c r="A152" s="6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6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6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6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6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6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6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6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6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65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65"/>
      <c r="B162" s="43"/>
      <c r="C162" s="43"/>
      <c r="D162" s="59"/>
      <c r="E162" s="59"/>
      <c r="F162" s="59">
        <f>E162-D162</f>
        <v>0</v>
      </c>
    </row>
    <row r="163" spans="1:9">
      <c r="A163" s="65"/>
      <c r="B163" s="43"/>
      <c r="C163" s="43"/>
      <c r="D163" s="59"/>
      <c r="E163" s="59"/>
      <c r="F163" s="59">
        <f>E163-D163</f>
        <v>0</v>
      </c>
    </row>
    <row r="164" spans="1:9">
      <c r="A164" s="65"/>
      <c r="B164" s="43"/>
      <c r="C164" s="43"/>
      <c r="D164" s="59"/>
      <c r="E164" s="59"/>
      <c r="F164" s="59">
        <f>E164-D164</f>
        <v>0</v>
      </c>
    </row>
    <row r="165" spans="1:9">
      <c r="A165" s="65"/>
      <c r="B165" s="43"/>
      <c r="C165" s="43"/>
      <c r="D165" s="59"/>
      <c r="E165" s="59"/>
      <c r="F165" s="59">
        <f>E165-D165</f>
        <v>0</v>
      </c>
    </row>
    <row r="166" spans="1:9">
      <c r="A166" s="65"/>
      <c r="B166" s="43"/>
      <c r="C166" s="43"/>
      <c r="D166" s="59"/>
      <c r="E166" s="59"/>
      <c r="F166" s="59">
        <f>E166-D166</f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25" priority="12" operator="greaterThan">
      <formula>0.25</formula>
    </cfRule>
    <cfRule type="cellIs" dxfId="24" priority="13" operator="lessThan">
      <formula>0.25</formula>
    </cfRule>
  </conditionalFormatting>
  <conditionalFormatting sqref="I4 I19 I34 I49 I64 I79 I94 I109 I124 I139 I154">
    <cfRule type="cellIs" dxfId="23" priority="9" operator="lessThan">
      <formula>0.0416666666666667</formula>
    </cfRule>
    <cfRule type="cellIs" dxfId="22" priority="10" operator="greaterThan">
      <formula>0.0416666666666667</formula>
    </cfRule>
    <cfRule type="cellIs" dxfId="21" priority="11" operator="greaterThan">
      <formula>0.0416666666666667</formula>
    </cfRule>
  </conditionalFormatting>
  <conditionalFormatting sqref="I5 I20 I35 I50 I65 I80 I95 I110 I125 I140 I155">
    <cfRule type="cellIs" dxfId="20" priority="7" operator="lessThan">
      <formula>0.0833333333333333</formula>
    </cfRule>
    <cfRule type="cellIs" dxfId="19" priority="8" operator="greaterThan">
      <formula>0.0833333333333333</formula>
    </cfRule>
  </conditionalFormatting>
  <conditionalFormatting sqref="I6 I21 I36 I51 I66 I81 I96 I111 I126 I141 I156">
    <cfRule type="cellIs" dxfId="18" priority="5" operator="lessThan">
      <formula>0.0416666666666667</formula>
    </cfRule>
    <cfRule type="cellIs" dxfId="17" priority="6" operator="greaterThan">
      <formula>0.0416666666666667</formula>
    </cfRule>
  </conditionalFormatting>
  <conditionalFormatting sqref="I7 I22 I37 I52 I67 I82 I97 I112 I127 I142 I157">
    <cfRule type="cellIs" dxfId="16" priority="3" operator="lessThan">
      <formula>0.0416666666666667</formula>
    </cfRule>
    <cfRule type="cellIs" dxfId="15" priority="4" operator="greaterThan">
      <formula>0.0416666666666667</formula>
    </cfRule>
  </conditionalFormatting>
  <conditionalFormatting sqref="I8 I23 I38 I53 I68 I83 I98 I113 I128 I143 I158">
    <cfRule type="cellIs" dxfId="14" priority="1" operator="lessThan">
      <formula>0.0625</formula>
    </cfRule>
    <cfRule type="cellIs" dxfId="13" priority="2" operator="greaterThan">
      <formula>0.0625</formula>
    </cfRule>
  </conditionalFormatting>
  <dataValidations count="1">
    <dataValidation type="list" allowBlank="1" showInputMessage="1" showErrorMessage="1" sqref="C2:C166" xr:uid="{058039DD-9A92-4FEE-AFB9-76DA1B34129D}">
      <formula1>$Q$1:$Q$7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8AB83-A499-4590-B3A8-94C5552BFC32}">
  <dimension ref="A1:Q166"/>
  <sheetViews>
    <sheetView tabSelected="1" topLeftCell="A123" workbookViewId="0">
      <selection activeCell="E140" sqref="E14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65" t="s">
        <v>9</v>
      </c>
      <c r="B2" s="43" t="s">
        <v>768</v>
      </c>
      <c r="C2" s="43" t="s">
        <v>382</v>
      </c>
      <c r="D2" s="59">
        <v>0.35416666666666669</v>
      </c>
      <c r="E2" s="59">
        <v>0.41666666666666669</v>
      </c>
      <c r="F2" s="59">
        <f>E2-D2</f>
        <v>6.25E-2</v>
      </c>
      <c r="H2" s="57" t="s">
        <v>380</v>
      </c>
      <c r="I2" s="57" t="s">
        <v>381</v>
      </c>
      <c r="Q2" t="s">
        <v>382</v>
      </c>
    </row>
    <row r="3" spans="1:17">
      <c r="A3" s="65"/>
      <c r="B3" s="43" t="s">
        <v>769</v>
      </c>
      <c r="C3" s="43" t="s">
        <v>382</v>
      </c>
      <c r="D3" s="59">
        <v>0.41666666666666669</v>
      </c>
      <c r="E3" s="59">
        <v>0.47916666666666669</v>
      </c>
      <c r="F3" s="59">
        <f>E3-D3</f>
        <v>6.25E-2</v>
      </c>
      <c r="H3" s="60" t="s">
        <v>382</v>
      </c>
      <c r="I3" s="59">
        <f>SUMIFS(F2:F16, C2:C16,H3)</f>
        <v>0.32291666666666663</v>
      </c>
      <c r="Q3" t="s">
        <v>384</v>
      </c>
    </row>
    <row r="4" spans="1:17">
      <c r="A4" s="65"/>
      <c r="B4" t="s">
        <v>770</v>
      </c>
      <c r="C4" s="43" t="s">
        <v>387</v>
      </c>
      <c r="D4" s="59">
        <v>0.47916666666666669</v>
      </c>
      <c r="E4" s="59">
        <v>0.52083333333333337</v>
      </c>
      <c r="F4" s="59">
        <f>E4-D4</f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65"/>
      <c r="B5" t="s">
        <v>771</v>
      </c>
      <c r="C5" s="43" t="s">
        <v>387</v>
      </c>
      <c r="D5" s="59">
        <v>0.52083333333333337</v>
      </c>
      <c r="E5" s="59">
        <v>0.54166666666666663</v>
      </c>
      <c r="F5" s="59">
        <f>E5-D5</f>
        <v>2.0833333333333259E-2</v>
      </c>
      <c r="H5" s="60" t="s">
        <v>387</v>
      </c>
      <c r="I5" s="59">
        <f>SUMIFS(F2:F16, C2:C16,H5)</f>
        <v>8.3333333333333315E-2</v>
      </c>
      <c r="Q5" t="s">
        <v>379</v>
      </c>
    </row>
    <row r="6" spans="1:17">
      <c r="A6" s="65"/>
      <c r="B6" s="43" t="s">
        <v>393</v>
      </c>
      <c r="C6" s="43" t="s">
        <v>386</v>
      </c>
      <c r="D6" s="59">
        <v>0.54166666666666663</v>
      </c>
      <c r="E6" s="59">
        <v>0.57291666666666663</v>
      </c>
      <c r="F6" s="59">
        <f>E6-D6</f>
        <v>3.125E-2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65"/>
      <c r="B7" s="43" t="s">
        <v>772</v>
      </c>
      <c r="C7" s="43" t="s">
        <v>382</v>
      </c>
      <c r="D7" s="59">
        <v>0.57291666666666663</v>
      </c>
      <c r="E7" s="59">
        <v>0.60416666666666663</v>
      </c>
      <c r="F7" s="59">
        <f>E7-D7</f>
        <v>3.125E-2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65"/>
      <c r="B8" s="43" t="s">
        <v>773</v>
      </c>
      <c r="C8" s="43" t="s">
        <v>382</v>
      </c>
      <c r="D8" s="59">
        <v>0.60416666666666663</v>
      </c>
      <c r="E8" s="59">
        <v>0.66666666666666663</v>
      </c>
      <c r="F8" s="59">
        <f>E8-D8</f>
        <v>6.25E-2</v>
      </c>
      <c r="H8" s="60" t="s">
        <v>386</v>
      </c>
      <c r="I8" s="59">
        <f>SUMIFS(F2:F16, C2:C16,H8)</f>
        <v>3.125E-2</v>
      </c>
    </row>
    <row r="9" spans="1:17">
      <c r="A9" s="65"/>
      <c r="B9" s="43" t="s">
        <v>774</v>
      </c>
      <c r="C9" s="43" t="s">
        <v>387</v>
      </c>
      <c r="D9" s="59">
        <v>0.66666666666666663</v>
      </c>
      <c r="E9" s="59">
        <v>0.6875</v>
      </c>
      <c r="F9" s="59">
        <f>E9-D9</f>
        <v>2.083333333333337E-2</v>
      </c>
      <c r="H9" s="56" t="s">
        <v>394</v>
      </c>
      <c r="I9" s="57">
        <f>SUM(I3:I8)</f>
        <v>0.43749999999999994</v>
      </c>
    </row>
    <row r="10" spans="1:17">
      <c r="A10" s="65"/>
      <c r="B10" s="43" t="s">
        <v>775</v>
      </c>
      <c r="C10" s="43" t="s">
        <v>382</v>
      </c>
      <c r="D10" s="59">
        <v>0.6875</v>
      </c>
      <c r="E10" s="59">
        <v>0.77083333333333337</v>
      </c>
      <c r="F10" s="59">
        <f>E10-D10</f>
        <v>8.333333333333337E-2</v>
      </c>
      <c r="I10" s="61"/>
    </row>
    <row r="11" spans="1:17">
      <c r="A11" s="65"/>
      <c r="B11" s="43" t="s">
        <v>776</v>
      </c>
      <c r="C11" s="43" t="s">
        <v>382</v>
      </c>
      <c r="D11" s="59">
        <v>0.83333333333333337</v>
      </c>
      <c r="E11" s="59">
        <v>0.85416666666666663</v>
      </c>
      <c r="F11" s="59">
        <f>E11-D11</f>
        <v>2.0833333333333259E-2</v>
      </c>
      <c r="I11" s="61"/>
    </row>
    <row r="12" spans="1:17">
      <c r="A12" s="65"/>
      <c r="B12" s="43"/>
      <c r="C12" s="43"/>
      <c r="D12" s="59"/>
      <c r="E12" s="59"/>
      <c r="F12" s="59">
        <f>E12-D12</f>
        <v>0</v>
      </c>
    </row>
    <row r="13" spans="1:17">
      <c r="A13" s="65"/>
      <c r="B13" s="43"/>
      <c r="C13" s="43"/>
      <c r="D13" s="59"/>
      <c r="E13" s="59"/>
      <c r="F13" s="59">
        <f>E13-D13</f>
        <v>0</v>
      </c>
    </row>
    <row r="14" spans="1:17">
      <c r="A14" s="65"/>
      <c r="B14" s="43"/>
      <c r="C14" s="43"/>
      <c r="D14" s="59"/>
      <c r="E14" s="59"/>
      <c r="F14" s="59">
        <f>E14-D14</f>
        <v>0</v>
      </c>
    </row>
    <row r="15" spans="1:17">
      <c r="A15" s="65"/>
      <c r="B15" s="43"/>
      <c r="C15" s="43"/>
      <c r="D15" s="59"/>
      <c r="E15" s="59"/>
      <c r="F15" s="59">
        <f>E15-D15</f>
        <v>0</v>
      </c>
    </row>
    <row r="16" spans="1:17">
      <c r="A16" s="65"/>
      <c r="B16" s="43"/>
      <c r="C16" s="43"/>
      <c r="D16" s="59"/>
      <c r="E16" s="59"/>
      <c r="F16" s="59">
        <f>E16-D16</f>
        <v>0</v>
      </c>
    </row>
    <row r="17" spans="1:9">
      <c r="A17" s="65" t="s">
        <v>10</v>
      </c>
      <c r="B17" s="43" t="s">
        <v>777</v>
      </c>
      <c r="C17" s="43" t="s">
        <v>387</v>
      </c>
      <c r="D17" s="59">
        <v>0.375</v>
      </c>
      <c r="E17" s="59">
        <v>0.4375</v>
      </c>
      <c r="F17" s="59">
        <f>E17-D17</f>
        <v>6.25E-2</v>
      </c>
      <c r="H17" s="57" t="s">
        <v>380</v>
      </c>
      <c r="I17" s="57" t="s">
        <v>381</v>
      </c>
    </row>
    <row r="18" spans="1:9">
      <c r="A18" s="65"/>
      <c r="B18" s="43" t="s">
        <v>502</v>
      </c>
      <c r="C18" s="43" t="s">
        <v>386</v>
      </c>
      <c r="D18" s="59">
        <v>0.4375</v>
      </c>
      <c r="E18" s="59">
        <v>0.44791666666666669</v>
      </c>
      <c r="F18" s="59">
        <f>E18-D18</f>
        <v>1.0416666666666685E-2</v>
      </c>
      <c r="H18" s="60" t="s">
        <v>382</v>
      </c>
      <c r="I18" s="59">
        <f>SUMIFS(F17:F31, C17:C31,H18)</f>
        <v>0.17708333333333326</v>
      </c>
    </row>
    <row r="19" spans="1:9">
      <c r="A19" s="65"/>
      <c r="B19" s="43" t="s">
        <v>778</v>
      </c>
      <c r="C19" s="43" t="s">
        <v>382</v>
      </c>
      <c r="D19" s="59">
        <v>0.44791666666666669</v>
      </c>
      <c r="E19" s="59">
        <v>0.47916666666666669</v>
      </c>
      <c r="F19" s="59">
        <f>E19-D19</f>
        <v>3.125E-2</v>
      </c>
      <c r="H19" s="60" t="s">
        <v>384</v>
      </c>
      <c r="I19" s="59">
        <f>SUMIFS(F17:F31, C17:C31,H19)</f>
        <v>0</v>
      </c>
    </row>
    <row r="20" spans="1:9">
      <c r="A20" s="65"/>
      <c r="B20" s="43" t="s">
        <v>779</v>
      </c>
      <c r="C20" s="43" t="s">
        <v>387</v>
      </c>
      <c r="D20" s="59">
        <v>0.47916666666666669</v>
      </c>
      <c r="E20" s="59">
        <v>0.52083333333333337</v>
      </c>
      <c r="F20" s="59">
        <f>E20-D20</f>
        <v>4.1666666666666685E-2</v>
      </c>
      <c r="H20" s="60" t="s">
        <v>387</v>
      </c>
      <c r="I20" s="59">
        <f>SUMIFS(F17:F31, C17:C31,H20)</f>
        <v>0.13194444444444436</v>
      </c>
    </row>
    <row r="21" spans="1:9">
      <c r="A21" s="65"/>
      <c r="B21" s="43" t="s">
        <v>780</v>
      </c>
      <c r="C21" s="43" t="s">
        <v>382</v>
      </c>
      <c r="D21" s="59">
        <v>0.52083333333333337</v>
      </c>
      <c r="E21" s="59">
        <v>0.54861111111111105</v>
      </c>
      <c r="F21" s="59">
        <f>E21-D21</f>
        <v>2.7777777777777679E-2</v>
      </c>
      <c r="H21" s="60" t="s">
        <v>379</v>
      </c>
      <c r="I21" s="59">
        <f>SUMIFS(F17:F31, C17:C31,H21)</f>
        <v>0</v>
      </c>
    </row>
    <row r="22" spans="1:9">
      <c r="A22" s="65"/>
      <c r="B22" s="43" t="s">
        <v>545</v>
      </c>
      <c r="C22" s="43" t="s">
        <v>386</v>
      </c>
      <c r="D22" s="59">
        <v>0.54861111111111105</v>
      </c>
      <c r="E22" s="59">
        <v>0.58333333333333337</v>
      </c>
      <c r="F22" s="59">
        <f>E22-D22</f>
        <v>3.4722222222222321E-2</v>
      </c>
      <c r="H22" s="60" t="s">
        <v>390</v>
      </c>
      <c r="I22" s="59">
        <f>SUMIFS(F17:F31, C17:C31,H22)</f>
        <v>0</v>
      </c>
    </row>
    <row r="23" spans="1:9">
      <c r="A23" s="65"/>
      <c r="B23" s="43" t="s">
        <v>780</v>
      </c>
      <c r="C23" s="43" t="s">
        <v>382</v>
      </c>
      <c r="D23" s="59">
        <v>0.58333333333333337</v>
      </c>
      <c r="E23" s="59">
        <v>0.64583333333333337</v>
      </c>
      <c r="F23" s="59">
        <f>E23-D23</f>
        <v>6.25E-2</v>
      </c>
      <c r="H23" s="60" t="s">
        <v>386</v>
      </c>
      <c r="I23" s="59">
        <f>SUMIFS(F17:F31, C17:C31,H23)</f>
        <v>5.9027777777777846E-2</v>
      </c>
    </row>
    <row r="24" spans="1:9">
      <c r="A24" s="65"/>
      <c r="B24" s="43" t="s">
        <v>502</v>
      </c>
      <c r="C24" s="43" t="s">
        <v>386</v>
      </c>
      <c r="D24" s="59">
        <v>0.64583333333333337</v>
      </c>
      <c r="E24" s="59">
        <v>0.65972222222222221</v>
      </c>
      <c r="F24" s="59">
        <f>E24-D24</f>
        <v>1.388888888888884E-2</v>
      </c>
      <c r="H24" s="56" t="s">
        <v>394</v>
      </c>
      <c r="I24" s="57">
        <f>SUM(I18:I23)</f>
        <v>0.36805555555555547</v>
      </c>
    </row>
    <row r="25" spans="1:9">
      <c r="A25" s="65"/>
      <c r="B25" s="43" t="s">
        <v>780</v>
      </c>
      <c r="C25" s="43" t="s">
        <v>382</v>
      </c>
      <c r="D25" s="59">
        <v>0.65972222222222221</v>
      </c>
      <c r="E25" s="59">
        <v>0.71527777777777779</v>
      </c>
      <c r="F25" s="59">
        <f>E25-D25</f>
        <v>5.555555555555558E-2</v>
      </c>
      <c r="I25" s="61"/>
    </row>
    <row r="26" spans="1:9">
      <c r="A26" s="65"/>
      <c r="B26" s="43" t="s">
        <v>781</v>
      </c>
      <c r="C26" s="43" t="s">
        <v>387</v>
      </c>
      <c r="D26" s="59">
        <v>0.71527777777777779</v>
      </c>
      <c r="E26" s="59">
        <v>0.74305555555555547</v>
      </c>
      <c r="F26" s="59">
        <f>E26-D26</f>
        <v>2.7777777777777679E-2</v>
      </c>
      <c r="I26" s="61"/>
    </row>
    <row r="27" spans="1:9">
      <c r="A27" s="65"/>
      <c r="B27" s="43"/>
      <c r="C27" s="43"/>
      <c r="D27" s="59"/>
      <c r="E27" s="59"/>
      <c r="F27" s="59">
        <f>E27-D27</f>
        <v>0</v>
      </c>
    </row>
    <row r="28" spans="1:9">
      <c r="A28" s="65"/>
      <c r="B28" s="43"/>
      <c r="C28" s="43"/>
      <c r="D28" s="63"/>
      <c r="E28" s="63"/>
      <c r="F28" s="59">
        <f>E28-D28</f>
        <v>0</v>
      </c>
    </row>
    <row r="29" spans="1:9">
      <c r="A29" s="65"/>
      <c r="B29" s="43"/>
      <c r="C29" s="43"/>
      <c r="D29" s="59"/>
      <c r="E29" s="59"/>
      <c r="F29" s="59">
        <f>E29-D29</f>
        <v>0</v>
      </c>
    </row>
    <row r="30" spans="1:9">
      <c r="A30" s="65"/>
      <c r="B30" s="43"/>
      <c r="C30" s="43"/>
      <c r="D30" s="59"/>
      <c r="E30" s="59"/>
      <c r="F30" s="59">
        <f>E30-D30</f>
        <v>0</v>
      </c>
    </row>
    <row r="31" spans="1:9">
      <c r="A31" s="65"/>
      <c r="B31" s="43"/>
      <c r="C31" s="43"/>
      <c r="D31" s="59"/>
      <c r="E31" s="59"/>
      <c r="F31" s="59">
        <f>E31-D31</f>
        <v>0</v>
      </c>
    </row>
    <row r="32" spans="1:9">
      <c r="A32" s="65" t="s">
        <v>11</v>
      </c>
      <c r="B32" s="43" t="s">
        <v>782</v>
      </c>
      <c r="C32" s="43" t="s">
        <v>382</v>
      </c>
      <c r="D32" s="59">
        <v>0.37152777777777773</v>
      </c>
      <c r="E32" s="59">
        <v>0.44444444444444442</v>
      </c>
      <c r="F32" s="59">
        <f>E32-D32</f>
        <v>7.2916666666666685E-2</v>
      </c>
      <c r="H32" s="57" t="s">
        <v>380</v>
      </c>
      <c r="I32" s="57" t="s">
        <v>381</v>
      </c>
    </row>
    <row r="33" spans="1:9">
      <c r="A33" s="65"/>
      <c r="B33" s="43" t="s">
        <v>502</v>
      </c>
      <c r="C33" s="43" t="s">
        <v>386</v>
      </c>
      <c r="D33" s="59">
        <v>0.44444444444444442</v>
      </c>
      <c r="E33" s="59">
        <v>0.45833333333333331</v>
      </c>
      <c r="F33" s="59">
        <f>E33-D33</f>
        <v>1.3888888888888895E-2</v>
      </c>
      <c r="H33" s="60" t="s">
        <v>382</v>
      </c>
      <c r="I33" s="59">
        <f>SUMIFS(F32:F46, C32:C46,H33)</f>
        <v>0.30972222222222229</v>
      </c>
    </row>
    <row r="34" spans="1:9">
      <c r="A34" s="65"/>
      <c r="B34" s="43" t="s">
        <v>783</v>
      </c>
      <c r="C34" s="43" t="s">
        <v>387</v>
      </c>
      <c r="D34" s="59">
        <v>0.45833333333333331</v>
      </c>
      <c r="E34" s="59">
        <v>0.4826388888888889</v>
      </c>
      <c r="F34" s="59">
        <f>E34-D34</f>
        <v>2.430555555555558E-2</v>
      </c>
      <c r="H34" s="60" t="s">
        <v>384</v>
      </c>
      <c r="I34" s="59">
        <f>SUMIFS(F32:F46, C32:C46,H34)</f>
        <v>0</v>
      </c>
    </row>
    <row r="35" spans="1:9">
      <c r="A35" s="65"/>
      <c r="B35" t="s">
        <v>770</v>
      </c>
      <c r="C35" s="43" t="s">
        <v>387</v>
      </c>
      <c r="D35" s="59">
        <v>0.47916666666666669</v>
      </c>
      <c r="E35" s="59">
        <v>0.52083333333333337</v>
      </c>
      <c r="F35" s="59">
        <f>E35-D35</f>
        <v>4.1666666666666685E-2</v>
      </c>
      <c r="H35" s="60" t="s">
        <v>387</v>
      </c>
      <c r="I35" s="59">
        <f>SUMIFS(F32:F46, C32:C46,H35)</f>
        <v>9.3750000000000056E-2</v>
      </c>
    </row>
    <row r="36" spans="1:9">
      <c r="A36" s="65"/>
      <c r="B36" s="43" t="s">
        <v>784</v>
      </c>
      <c r="C36" s="43" t="s">
        <v>382</v>
      </c>
      <c r="D36" s="59">
        <v>0.52430555555555558</v>
      </c>
      <c r="E36" s="59">
        <v>0.55555555555555558</v>
      </c>
      <c r="F36" s="59">
        <f>E36-D36</f>
        <v>3.125E-2</v>
      </c>
      <c r="H36" s="60" t="s">
        <v>379</v>
      </c>
      <c r="I36" s="59">
        <f>SUMIFS(F32:F46, C32:C46,H36)</f>
        <v>0</v>
      </c>
    </row>
    <row r="37" spans="1:9">
      <c r="A37" s="65"/>
      <c r="B37" s="43" t="s">
        <v>393</v>
      </c>
      <c r="C37" s="43" t="s">
        <v>386</v>
      </c>
      <c r="D37" s="59">
        <v>0.55555555555555558</v>
      </c>
      <c r="E37" s="59">
        <v>0.56944444444444442</v>
      </c>
      <c r="F37" s="59">
        <f>E37-D37</f>
        <v>1.388888888888884E-2</v>
      </c>
      <c r="H37" s="60" t="s">
        <v>390</v>
      </c>
      <c r="I37" s="59">
        <f>SUMIFS(F32:F46, C32:C46,H37)</f>
        <v>0</v>
      </c>
    </row>
    <row r="38" spans="1:9">
      <c r="A38" s="65"/>
      <c r="B38" s="43" t="s">
        <v>785</v>
      </c>
      <c r="C38" s="43" t="s">
        <v>382</v>
      </c>
      <c r="D38" s="59">
        <v>0.57291666666666663</v>
      </c>
      <c r="E38" s="59">
        <v>0.64236111111111105</v>
      </c>
      <c r="F38" s="59">
        <f>E38-D38</f>
        <v>6.944444444444442E-2</v>
      </c>
      <c r="H38" s="60" t="s">
        <v>386</v>
      </c>
      <c r="I38" s="59">
        <f>SUMIFS(F32:F46, C32:C46,H38)</f>
        <v>2.7777777777777735E-2</v>
      </c>
    </row>
    <row r="39" spans="1:9">
      <c r="A39" s="65"/>
      <c r="B39" s="43" t="s">
        <v>786</v>
      </c>
      <c r="C39" s="43" t="s">
        <v>382</v>
      </c>
      <c r="D39" s="59">
        <v>0.64236111111111105</v>
      </c>
      <c r="E39" s="59">
        <v>0.67013888888888884</v>
      </c>
      <c r="F39" s="59">
        <f>E39-D39</f>
        <v>2.777777777777779E-2</v>
      </c>
      <c r="H39" s="56" t="s">
        <v>394</v>
      </c>
      <c r="I39" s="57">
        <f>SUM(I33:I38)</f>
        <v>0.43125000000000008</v>
      </c>
    </row>
    <row r="40" spans="1:9">
      <c r="A40" s="65"/>
      <c r="B40" s="43" t="s">
        <v>787</v>
      </c>
      <c r="C40" s="43" t="s">
        <v>382</v>
      </c>
      <c r="D40" s="59">
        <v>0.67708333333333337</v>
      </c>
      <c r="E40" s="59">
        <v>0.73263888888888884</v>
      </c>
      <c r="F40" s="59">
        <f>E40-D40</f>
        <v>5.5555555555555469E-2</v>
      </c>
      <c r="I40" s="61"/>
    </row>
    <row r="41" spans="1:9">
      <c r="A41" s="65"/>
      <c r="B41" s="43" t="s">
        <v>788</v>
      </c>
      <c r="C41" s="43" t="s">
        <v>382</v>
      </c>
      <c r="D41" s="59">
        <v>0.83194444444444438</v>
      </c>
      <c r="E41" s="59">
        <v>0.8847222222222223</v>
      </c>
      <c r="F41" s="59">
        <f>E41-D41</f>
        <v>5.2777777777777923E-2</v>
      </c>
      <c r="I41" s="61"/>
    </row>
    <row r="42" spans="1:9">
      <c r="A42" s="65"/>
      <c r="B42" s="43" t="s">
        <v>789</v>
      </c>
      <c r="C42" s="43" t="s">
        <v>387</v>
      </c>
      <c r="D42" s="59">
        <v>0.78125</v>
      </c>
      <c r="E42" s="59">
        <v>0.80902777777777779</v>
      </c>
      <c r="F42" s="59">
        <f>E42-D42</f>
        <v>2.777777777777779E-2</v>
      </c>
    </row>
    <row r="43" spans="1:9">
      <c r="A43" s="65"/>
      <c r="B43" s="43"/>
      <c r="C43" s="43"/>
      <c r="D43" s="59"/>
      <c r="E43" s="59"/>
      <c r="F43" s="59">
        <f>E43-D43</f>
        <v>0</v>
      </c>
    </row>
    <row r="44" spans="1:9">
      <c r="A44" s="65"/>
      <c r="B44" s="43"/>
      <c r="C44" s="43"/>
      <c r="D44" s="59"/>
      <c r="E44" s="59"/>
      <c r="F44" s="59">
        <f>E44-D44</f>
        <v>0</v>
      </c>
    </row>
    <row r="45" spans="1:9">
      <c r="A45" s="65"/>
      <c r="B45" s="43"/>
      <c r="C45" s="43"/>
      <c r="D45" s="59"/>
      <c r="E45" s="59"/>
      <c r="F45" s="59"/>
    </row>
    <row r="46" spans="1:9">
      <c r="A46" s="65"/>
      <c r="B46" s="43"/>
      <c r="C46" s="43"/>
      <c r="D46" s="59"/>
      <c r="E46" s="59"/>
      <c r="F46" s="59">
        <f>E46-D46</f>
        <v>0</v>
      </c>
    </row>
    <row r="47" spans="1:9">
      <c r="A47" s="65" t="s">
        <v>12</v>
      </c>
      <c r="B47" s="43" t="s">
        <v>790</v>
      </c>
      <c r="C47" s="43" t="s">
        <v>382</v>
      </c>
      <c r="D47" s="59">
        <v>0.36458333333333331</v>
      </c>
      <c r="E47" s="59">
        <v>0.47916666666666669</v>
      </c>
      <c r="F47" s="59">
        <f>E47-D47</f>
        <v>0.11458333333333337</v>
      </c>
      <c r="H47" s="57" t="s">
        <v>380</v>
      </c>
      <c r="I47" s="57" t="s">
        <v>381</v>
      </c>
    </row>
    <row r="48" spans="1:9">
      <c r="A48" s="65"/>
      <c r="B48" s="43" t="s">
        <v>385</v>
      </c>
      <c r="C48" s="43" t="s">
        <v>386</v>
      </c>
      <c r="D48" s="59">
        <v>0.47916666666666669</v>
      </c>
      <c r="E48" s="59">
        <v>0.49305555555555558</v>
      </c>
      <c r="F48" s="59">
        <f>E48-D48</f>
        <v>1.3888888888888895E-2</v>
      </c>
      <c r="H48" s="60" t="s">
        <v>382</v>
      </c>
      <c r="I48" s="59">
        <f>SUMIFS(F47:F61, C47:C61,H48)</f>
        <v>0.29513888888888873</v>
      </c>
    </row>
    <row r="49" spans="1:9">
      <c r="A49" s="65"/>
      <c r="B49" s="43" t="s">
        <v>779</v>
      </c>
      <c r="C49" s="43" t="s">
        <v>387</v>
      </c>
      <c r="D49" s="59">
        <v>0.49305555555555558</v>
      </c>
      <c r="E49" s="59">
        <v>0.52083333333333337</v>
      </c>
      <c r="F49" s="59">
        <f>E49-D49</f>
        <v>2.777777777777779E-2</v>
      </c>
      <c r="H49" s="60" t="s">
        <v>384</v>
      </c>
      <c r="I49" s="59">
        <f>SUMIFS(F47:F61, C47:C61,H49)</f>
        <v>0</v>
      </c>
    </row>
    <row r="50" spans="1:9">
      <c r="A50" s="65"/>
      <c r="B50" s="43" t="s">
        <v>791</v>
      </c>
      <c r="C50" s="43" t="s">
        <v>382</v>
      </c>
      <c r="D50" s="59">
        <v>0.52083333333333337</v>
      </c>
      <c r="E50" s="59">
        <v>0.54166666666666663</v>
      </c>
      <c r="F50" s="59">
        <f>E50-D50</f>
        <v>2.0833333333333259E-2</v>
      </c>
      <c r="H50" s="60" t="s">
        <v>387</v>
      </c>
      <c r="I50" s="59">
        <f>SUMIFS(F47:F61, C47:C61,H50)</f>
        <v>2.777777777777779E-2</v>
      </c>
    </row>
    <row r="51" spans="1:9">
      <c r="A51" s="65"/>
      <c r="B51" s="43" t="s">
        <v>393</v>
      </c>
      <c r="C51" s="43" t="s">
        <v>386</v>
      </c>
      <c r="D51" s="59">
        <v>0.54166666666666663</v>
      </c>
      <c r="E51" s="59">
        <v>0.58333333333333337</v>
      </c>
      <c r="F51" s="59">
        <f>E51-D51</f>
        <v>4.1666666666666741E-2</v>
      </c>
      <c r="H51" s="60" t="s">
        <v>379</v>
      </c>
      <c r="I51" s="59">
        <f>SUMIFS(F47:F61, C47:C61,H51)</f>
        <v>0</v>
      </c>
    </row>
    <row r="52" spans="1:9">
      <c r="A52" s="65"/>
      <c r="B52" s="43" t="s">
        <v>792</v>
      </c>
      <c r="C52" s="43" t="s">
        <v>382</v>
      </c>
      <c r="D52" s="59">
        <v>0.58333333333333337</v>
      </c>
      <c r="E52" s="59">
        <v>0.68055555555555547</v>
      </c>
      <c r="F52" s="59">
        <f>E52-D52</f>
        <v>9.7222222222222099E-2</v>
      </c>
      <c r="H52" s="60" t="s">
        <v>390</v>
      </c>
      <c r="I52" s="59">
        <f>SUMIFS(F47:F61, C47:C61,H52)</f>
        <v>0</v>
      </c>
    </row>
    <row r="53" spans="1:9">
      <c r="A53" s="65"/>
      <c r="B53" s="43" t="s">
        <v>385</v>
      </c>
      <c r="C53" s="43" t="s">
        <v>386</v>
      </c>
      <c r="D53" s="59">
        <v>0.68055555555555547</v>
      </c>
      <c r="E53" s="59">
        <v>0.69444444444444453</v>
      </c>
      <c r="F53" s="59">
        <f>E53-D53</f>
        <v>1.3888888888889062E-2</v>
      </c>
      <c r="H53" s="60" t="s">
        <v>386</v>
      </c>
      <c r="I53" s="59">
        <f>SUMIFS(F47:F61, C47:C61,H53)</f>
        <v>6.9444444444444697E-2</v>
      </c>
    </row>
    <row r="54" spans="1:9">
      <c r="A54" s="65"/>
      <c r="B54" s="43" t="s">
        <v>792</v>
      </c>
      <c r="C54" s="43" t="s">
        <v>382</v>
      </c>
      <c r="D54" s="59">
        <v>0.69444444444444453</v>
      </c>
      <c r="E54" s="59">
        <v>0.73611111111111116</v>
      </c>
      <c r="F54" s="59">
        <f>E54-D54</f>
        <v>4.166666666666663E-2</v>
      </c>
      <c r="H54" s="56" t="s">
        <v>394</v>
      </c>
      <c r="I54" s="57">
        <f>SUM(I48:I53)</f>
        <v>0.39236111111111122</v>
      </c>
    </row>
    <row r="55" spans="1:9">
      <c r="A55" s="65"/>
      <c r="B55" s="43" t="s">
        <v>739</v>
      </c>
      <c r="C55" s="43" t="s">
        <v>382</v>
      </c>
      <c r="D55" s="59">
        <v>0.73611111111111116</v>
      </c>
      <c r="E55" s="59">
        <v>0.75694444444444453</v>
      </c>
      <c r="F55" s="59">
        <f>E55-D55</f>
        <v>2.083333333333337E-2</v>
      </c>
      <c r="I55" s="61"/>
    </row>
    <row r="56" spans="1:9">
      <c r="A56" s="65"/>
      <c r="B56" s="43"/>
      <c r="C56" s="43"/>
      <c r="D56" s="59"/>
      <c r="E56" s="59"/>
      <c r="F56" s="59"/>
      <c r="I56" s="61"/>
    </row>
    <row r="57" spans="1:9">
      <c r="A57" s="65"/>
      <c r="B57" s="43"/>
      <c r="C57" s="43"/>
      <c r="D57" s="59"/>
      <c r="E57" s="59"/>
      <c r="F57" s="59"/>
    </row>
    <row r="58" spans="1:9">
      <c r="A58" s="65"/>
      <c r="B58" s="43"/>
      <c r="C58" s="43"/>
      <c r="D58" s="59"/>
      <c r="E58" s="59"/>
      <c r="F58" s="59"/>
    </row>
    <row r="59" spans="1:9">
      <c r="A59" s="65"/>
      <c r="B59" s="43"/>
      <c r="C59" s="43"/>
      <c r="D59" s="59"/>
      <c r="E59" s="59"/>
      <c r="F59" s="59"/>
    </row>
    <row r="60" spans="1:9">
      <c r="A60" s="65"/>
      <c r="B60" s="43"/>
      <c r="C60" s="43"/>
      <c r="D60" s="59"/>
      <c r="E60" s="59"/>
      <c r="F60" s="59"/>
    </row>
    <row r="61" spans="1:9">
      <c r="A61" s="65"/>
      <c r="B61" s="43"/>
      <c r="C61" s="43"/>
      <c r="D61" s="59"/>
      <c r="E61" s="59"/>
      <c r="F61" s="59">
        <f>E61-D61</f>
        <v>0</v>
      </c>
    </row>
    <row r="62" spans="1:9">
      <c r="A62" s="65" t="s">
        <v>13</v>
      </c>
      <c r="B62" s="64" t="s">
        <v>737</v>
      </c>
      <c r="C62" s="43" t="s">
        <v>382</v>
      </c>
      <c r="D62" s="59">
        <v>0.36458333333333331</v>
      </c>
      <c r="E62" s="59">
        <v>0.47916666666666669</v>
      </c>
      <c r="F62" s="59">
        <f>E62-D62</f>
        <v>0.11458333333333337</v>
      </c>
      <c r="H62" s="57" t="s">
        <v>380</v>
      </c>
      <c r="I62" s="57" t="s">
        <v>381</v>
      </c>
    </row>
    <row r="63" spans="1:9">
      <c r="A63" s="65"/>
      <c r="B63" s="43" t="s">
        <v>385</v>
      </c>
      <c r="C63" s="43" t="s">
        <v>386</v>
      </c>
      <c r="D63" s="59">
        <v>0.4375</v>
      </c>
      <c r="E63" s="59">
        <v>0.44791666666666669</v>
      </c>
      <c r="F63" s="59">
        <f>E63-D63</f>
        <v>1.0416666666666685E-2</v>
      </c>
      <c r="H63" s="60" t="s">
        <v>382</v>
      </c>
      <c r="I63" s="59">
        <f>SUMIFS(F62:F76, C62:C76,H63)</f>
        <v>0.30555555555555558</v>
      </c>
    </row>
    <row r="64" spans="1:9">
      <c r="A64" s="65"/>
      <c r="B64" s="43" t="s">
        <v>737</v>
      </c>
      <c r="C64" s="43" t="s">
        <v>382</v>
      </c>
      <c r="D64" s="59">
        <v>0.4513888888888889</v>
      </c>
      <c r="E64" s="59">
        <v>0.47916666666666669</v>
      </c>
      <c r="F64" s="59">
        <f>E64-D64</f>
        <v>2.777777777777779E-2</v>
      </c>
      <c r="H64" s="60" t="s">
        <v>384</v>
      </c>
      <c r="I64" s="59">
        <f>SUMIFS(F62:F76, C62:C76,H64)</f>
        <v>0</v>
      </c>
    </row>
    <row r="65" spans="1:9">
      <c r="A65" s="65"/>
      <c r="B65" s="43" t="s">
        <v>770</v>
      </c>
      <c r="C65" s="43" t="s">
        <v>387</v>
      </c>
      <c r="D65" s="59">
        <v>0.47916666666666669</v>
      </c>
      <c r="E65" s="59">
        <v>0.52083333333333337</v>
      </c>
      <c r="F65" s="59">
        <f>E65-D65</f>
        <v>4.1666666666666685E-2</v>
      </c>
      <c r="H65" s="60" t="s">
        <v>387</v>
      </c>
      <c r="I65" s="59">
        <f>SUMIFS(F62:F76, C62:C76,H65)</f>
        <v>4.1666666666666685E-2</v>
      </c>
    </row>
    <row r="66" spans="1:9">
      <c r="A66" s="65"/>
      <c r="B66" s="43" t="s">
        <v>737</v>
      </c>
      <c r="C66" s="43" t="s">
        <v>382</v>
      </c>
      <c r="D66" s="59">
        <v>0.52083333333333337</v>
      </c>
      <c r="E66" s="59">
        <v>0.54166666666666663</v>
      </c>
      <c r="F66" s="59">
        <f>E66-D66</f>
        <v>2.0833333333333259E-2</v>
      </c>
      <c r="H66" s="60" t="s">
        <v>379</v>
      </c>
      <c r="I66" s="59">
        <f>SUMIFS(F62:F76, C62:C76,H66)</f>
        <v>0</v>
      </c>
    </row>
    <row r="67" spans="1:9">
      <c r="A67" s="65"/>
      <c r="B67" s="43" t="s">
        <v>545</v>
      </c>
      <c r="C67" s="43" t="s">
        <v>386</v>
      </c>
      <c r="D67" s="59">
        <v>0.54166666666666663</v>
      </c>
      <c r="E67" s="59">
        <v>0.57291666666666663</v>
      </c>
      <c r="F67" s="59">
        <f>E67-D67</f>
        <v>3.125E-2</v>
      </c>
      <c r="H67" s="60" t="s">
        <v>390</v>
      </c>
      <c r="I67" s="59">
        <f>SUMIFS(F62:F76, C62:C76,H67)</f>
        <v>0</v>
      </c>
    </row>
    <row r="68" spans="1:9">
      <c r="A68" s="65"/>
      <c r="B68" s="43" t="s">
        <v>737</v>
      </c>
      <c r="C68" s="43" t="s">
        <v>382</v>
      </c>
      <c r="D68" s="59">
        <v>0.58333333333333337</v>
      </c>
      <c r="E68" s="59">
        <v>0.66666666666666663</v>
      </c>
      <c r="F68" s="59">
        <f>E68-D68</f>
        <v>8.3333333333333259E-2</v>
      </c>
      <c r="H68" s="60" t="s">
        <v>386</v>
      </c>
      <c r="I68" s="59">
        <f>SUMIFS(F62:F76, C62:C76,H68)</f>
        <v>5.2083333333333426E-2</v>
      </c>
    </row>
    <row r="69" spans="1:9">
      <c r="A69" s="65"/>
      <c r="B69" s="43" t="s">
        <v>502</v>
      </c>
      <c r="C69" s="43" t="s">
        <v>386</v>
      </c>
      <c r="D69" s="59">
        <v>0.66666666666666663</v>
      </c>
      <c r="E69" s="59">
        <v>0.67708333333333337</v>
      </c>
      <c r="F69" s="59">
        <f>E69-D69</f>
        <v>1.0416666666666741E-2</v>
      </c>
      <c r="H69" s="56" t="s">
        <v>394</v>
      </c>
      <c r="I69" s="57">
        <f>SUM(I63:I68)</f>
        <v>0.39930555555555569</v>
      </c>
    </row>
    <row r="70" spans="1:9">
      <c r="A70" s="65"/>
      <c r="B70" s="43" t="s">
        <v>737</v>
      </c>
      <c r="C70" s="43" t="s">
        <v>382</v>
      </c>
      <c r="D70" s="59">
        <v>0.68055555555555547</v>
      </c>
      <c r="E70" s="59">
        <v>0.73958333333333337</v>
      </c>
      <c r="F70" s="59">
        <f>E70-D70</f>
        <v>5.9027777777777901E-2</v>
      </c>
      <c r="I70" s="61"/>
    </row>
    <row r="71" spans="1:9">
      <c r="A71" s="65"/>
      <c r="B71" s="43"/>
      <c r="C71" s="43"/>
      <c r="D71" s="59"/>
      <c r="E71" s="59"/>
      <c r="F71" s="59">
        <f>E71-D71</f>
        <v>0</v>
      </c>
      <c r="I71" s="61"/>
    </row>
    <row r="72" spans="1:9">
      <c r="A72" s="65"/>
      <c r="B72" s="43"/>
      <c r="C72" s="43"/>
      <c r="D72" s="59"/>
      <c r="E72" s="59"/>
      <c r="F72" s="59">
        <f>E72-D72</f>
        <v>0</v>
      </c>
    </row>
    <row r="73" spans="1:9">
      <c r="A73" s="65"/>
      <c r="B73" s="43"/>
      <c r="C73" s="43"/>
      <c r="D73" s="59"/>
      <c r="E73" s="59"/>
      <c r="F73" s="59">
        <f>E73-D73</f>
        <v>0</v>
      </c>
    </row>
    <row r="74" spans="1:9">
      <c r="A74" s="65"/>
      <c r="B74" s="43"/>
      <c r="C74" s="43"/>
      <c r="D74" s="59"/>
      <c r="E74" s="59"/>
      <c r="F74" s="59">
        <f>E74-D74</f>
        <v>0</v>
      </c>
    </row>
    <row r="75" spans="1:9">
      <c r="A75" s="65"/>
      <c r="B75" s="43"/>
      <c r="C75" s="43"/>
      <c r="D75" s="59"/>
      <c r="E75" s="59"/>
      <c r="F75" s="59">
        <f>E75-D75</f>
        <v>0</v>
      </c>
    </row>
    <row r="76" spans="1:9">
      <c r="A76" s="65"/>
      <c r="B76" s="43"/>
      <c r="C76" s="43"/>
      <c r="D76" s="59"/>
      <c r="E76" s="59"/>
      <c r="F76" s="59">
        <f>E76-D76</f>
        <v>0</v>
      </c>
    </row>
    <row r="77" spans="1:9">
      <c r="A77" s="65" t="s">
        <v>14</v>
      </c>
      <c r="B77" s="43" t="s">
        <v>739</v>
      </c>
      <c r="C77" s="43" t="s">
        <v>384</v>
      </c>
      <c r="D77" s="59">
        <v>0.36458333333333331</v>
      </c>
      <c r="E77" s="59">
        <v>0.37152777777777773</v>
      </c>
      <c r="F77" s="59">
        <f>E77-D77</f>
        <v>6.9444444444444198E-3</v>
      </c>
      <c r="H77" s="57" t="s">
        <v>380</v>
      </c>
      <c r="I77" s="57" t="s">
        <v>381</v>
      </c>
    </row>
    <row r="78" spans="1:9">
      <c r="A78" s="65"/>
      <c r="B78" s="43" t="s">
        <v>793</v>
      </c>
      <c r="C78" s="43" t="s">
        <v>379</v>
      </c>
      <c r="D78" s="59">
        <v>0.375</v>
      </c>
      <c r="E78" s="59">
        <v>0.38541666666666669</v>
      </c>
      <c r="F78" s="59">
        <f>E78-D78</f>
        <v>1.0416666666666685E-2</v>
      </c>
      <c r="H78" s="60" t="s">
        <v>382</v>
      </c>
      <c r="I78" s="59">
        <f>SUMIFS(F77:F91, C77:C91,H78)</f>
        <v>0.26041666666666663</v>
      </c>
    </row>
    <row r="79" spans="1:9">
      <c r="A79" s="65"/>
      <c r="B79" s="43" t="s">
        <v>794</v>
      </c>
      <c r="C79" s="43" t="s">
        <v>387</v>
      </c>
      <c r="D79" s="59">
        <v>0.3888888888888889</v>
      </c>
      <c r="E79" s="59">
        <v>0.40972222222222227</v>
      </c>
      <c r="F79" s="59">
        <f>E79-D79</f>
        <v>2.083333333333337E-2</v>
      </c>
      <c r="H79" s="60" t="s">
        <v>384</v>
      </c>
      <c r="I79" s="59">
        <f>SUMIFS(F77:F91, C77:C91,H79)</f>
        <v>4.8611111111111105E-2</v>
      </c>
    </row>
    <row r="80" spans="1:9">
      <c r="A80" s="65"/>
      <c r="B80" s="43" t="s">
        <v>795</v>
      </c>
      <c r="C80" s="43" t="s">
        <v>382</v>
      </c>
      <c r="D80" s="59">
        <v>0.40972222222222227</v>
      </c>
      <c r="E80" s="59">
        <v>0.44791666666666669</v>
      </c>
      <c r="F80" s="59">
        <f>E80-D80</f>
        <v>3.819444444444442E-2</v>
      </c>
      <c r="H80" s="60" t="s">
        <v>387</v>
      </c>
      <c r="I80" s="59">
        <f>SUMIFS(F77:F91, C77:C91,H80)</f>
        <v>4.166666666666663E-2</v>
      </c>
    </row>
    <row r="81" spans="1:9">
      <c r="A81" s="65"/>
      <c r="B81" s="43" t="s">
        <v>385</v>
      </c>
      <c r="C81" s="43" t="s">
        <v>386</v>
      </c>
      <c r="D81" s="59">
        <v>0.4513888888888889</v>
      </c>
      <c r="E81" s="59">
        <v>0.46527777777777773</v>
      </c>
      <c r="F81" s="59">
        <f>E81-D81</f>
        <v>1.388888888888884E-2</v>
      </c>
      <c r="H81" s="60" t="s">
        <v>379</v>
      </c>
      <c r="I81" s="59">
        <f>SUMIFS(F77:F91, C77:C91,H81)</f>
        <v>1.0416666666666685E-2</v>
      </c>
    </row>
    <row r="82" spans="1:9">
      <c r="A82" s="65"/>
      <c r="B82" s="43" t="s">
        <v>796</v>
      </c>
      <c r="C82" s="43" t="s">
        <v>382</v>
      </c>
      <c r="D82" s="59">
        <v>0.46527777777777773</v>
      </c>
      <c r="E82" s="59">
        <v>0.47916666666666669</v>
      </c>
      <c r="F82" s="59">
        <f>E82-D82</f>
        <v>1.3888888888888951E-2</v>
      </c>
      <c r="H82" s="60" t="s">
        <v>390</v>
      </c>
      <c r="I82" s="59">
        <f>SUMIFS(F77:F91, C77:C91,H82)</f>
        <v>0</v>
      </c>
    </row>
    <row r="83" spans="1:9">
      <c r="A83" s="65"/>
      <c r="B83" s="43" t="s">
        <v>738</v>
      </c>
      <c r="C83" s="43" t="s">
        <v>384</v>
      </c>
      <c r="D83" s="59">
        <v>0.47916666666666669</v>
      </c>
      <c r="E83" s="59">
        <v>0.52083333333333337</v>
      </c>
      <c r="F83" s="59">
        <f>E83-D83</f>
        <v>4.1666666666666685E-2</v>
      </c>
      <c r="H83" s="60" t="s">
        <v>386</v>
      </c>
      <c r="I83" s="59">
        <f>SUMIFS(F77:F91, C77:C91,H83)</f>
        <v>4.513888888888884E-2</v>
      </c>
    </row>
    <row r="84" spans="1:9">
      <c r="A84" s="65"/>
      <c r="B84" s="43" t="s">
        <v>797</v>
      </c>
      <c r="C84" s="43" t="s">
        <v>387</v>
      </c>
      <c r="D84" s="59">
        <v>0.52083333333333337</v>
      </c>
      <c r="E84" s="59">
        <v>0.54166666666666663</v>
      </c>
      <c r="F84" s="59">
        <f>E84-D84</f>
        <v>2.0833333333333259E-2</v>
      </c>
      <c r="H84" s="56" t="s">
        <v>394</v>
      </c>
      <c r="I84" s="57">
        <f>SUM(I78:I83)</f>
        <v>0.40624999999999989</v>
      </c>
    </row>
    <row r="85" spans="1:9">
      <c r="A85" s="65"/>
      <c r="B85" s="43" t="s">
        <v>393</v>
      </c>
      <c r="C85" s="43" t="s">
        <v>386</v>
      </c>
      <c r="D85" s="59">
        <v>0.54166666666666663</v>
      </c>
      <c r="E85" s="59">
        <v>0.57291666666666663</v>
      </c>
      <c r="F85" s="59">
        <f>E85-D85</f>
        <v>3.125E-2</v>
      </c>
      <c r="I85" s="61"/>
    </row>
    <row r="86" spans="1:9">
      <c r="A86" s="65"/>
      <c r="B86" s="43" t="s">
        <v>798</v>
      </c>
      <c r="C86" s="43" t="s">
        <v>382</v>
      </c>
      <c r="D86" s="59">
        <v>0.58333333333333337</v>
      </c>
      <c r="E86" s="59">
        <v>0.6875</v>
      </c>
      <c r="F86" s="59">
        <f>E86-D86</f>
        <v>0.10416666666666663</v>
      </c>
      <c r="I86" s="61"/>
    </row>
    <row r="87" spans="1:9">
      <c r="A87" s="65"/>
      <c r="B87" s="43" t="s">
        <v>799</v>
      </c>
      <c r="C87" s="43" t="s">
        <v>382</v>
      </c>
      <c r="D87" s="59">
        <v>0.70833333333333337</v>
      </c>
      <c r="E87" s="59">
        <v>0.75</v>
      </c>
      <c r="F87" s="59">
        <f>E87-D87</f>
        <v>4.166666666666663E-2</v>
      </c>
    </row>
    <row r="88" spans="1:9">
      <c r="A88" s="65"/>
      <c r="B88" s="43" t="s">
        <v>800</v>
      </c>
      <c r="C88" s="43" t="s">
        <v>382</v>
      </c>
      <c r="D88" s="59">
        <v>0.83333333333333337</v>
      </c>
      <c r="E88" s="59">
        <v>0.89583333333333337</v>
      </c>
      <c r="F88" s="59">
        <f>E88-D88</f>
        <v>6.25E-2</v>
      </c>
    </row>
    <row r="89" spans="1:9">
      <c r="A89" s="65"/>
      <c r="B89" s="43"/>
      <c r="C89" s="43"/>
      <c r="D89" s="59"/>
      <c r="E89" s="59"/>
      <c r="F89" s="59">
        <f>E89-D89</f>
        <v>0</v>
      </c>
    </row>
    <row r="90" spans="1:9">
      <c r="A90" s="65"/>
      <c r="B90" s="43"/>
      <c r="C90" s="43"/>
      <c r="D90" s="59"/>
      <c r="E90" s="59"/>
      <c r="F90" s="59">
        <f>E90-D90</f>
        <v>0</v>
      </c>
    </row>
    <row r="91" spans="1:9">
      <c r="A91" s="65"/>
      <c r="B91" s="43"/>
      <c r="C91" s="43"/>
      <c r="D91" s="59"/>
      <c r="E91" s="59"/>
      <c r="F91" s="59">
        <f>E91-D91</f>
        <v>0</v>
      </c>
    </row>
    <row r="92" spans="1:9">
      <c r="A92" s="65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>E92-D92</f>
        <v>2.0833333333333315E-2</v>
      </c>
      <c r="H92" s="57" t="s">
        <v>380</v>
      </c>
      <c r="I92" s="57" t="s">
        <v>381</v>
      </c>
    </row>
    <row r="93" spans="1:9">
      <c r="A93" s="65"/>
      <c r="B93" s="43" t="s">
        <v>748</v>
      </c>
      <c r="C93" s="43" t="s">
        <v>387</v>
      </c>
      <c r="D93" s="59">
        <v>0.4375</v>
      </c>
      <c r="E93" s="59">
        <v>0.47916666666666669</v>
      </c>
      <c r="F93" s="59">
        <f>E93-D93</f>
        <v>4.1666666666666685E-2</v>
      </c>
      <c r="H93" s="60" t="s">
        <v>382</v>
      </c>
      <c r="I93" s="59">
        <f>SUMIFS(F92:F106, C92:C106,H93)</f>
        <v>0.26041666666666669</v>
      </c>
    </row>
    <row r="94" spans="1:9">
      <c r="A94" s="65"/>
      <c r="B94" s="43" t="s">
        <v>502</v>
      </c>
      <c r="C94" s="43" t="s">
        <v>386</v>
      </c>
      <c r="D94" s="59">
        <v>0.4861111111111111</v>
      </c>
      <c r="E94" s="59">
        <v>0.49652777777777773</v>
      </c>
      <c r="F94" s="59">
        <f>E94-D94</f>
        <v>1.041666666666663E-2</v>
      </c>
      <c r="H94" s="60" t="s">
        <v>384</v>
      </c>
      <c r="I94" s="59">
        <f>SUMIFS(F92:F106, C92:C106,H94)</f>
        <v>0</v>
      </c>
    </row>
    <row r="95" spans="1:9">
      <c r="A95" s="65"/>
      <c r="B95" s="43" t="s">
        <v>801</v>
      </c>
      <c r="C95" s="43" t="s">
        <v>382</v>
      </c>
      <c r="D95" s="59">
        <v>0.5</v>
      </c>
      <c r="E95" s="59">
        <v>0.57291666666666663</v>
      </c>
      <c r="F95" s="59">
        <f>E95-D95</f>
        <v>7.291666666666663E-2</v>
      </c>
      <c r="H95" s="60" t="s">
        <v>387</v>
      </c>
      <c r="I95" s="59">
        <f>SUMIFS(F92:F106, C92:C106,H95)</f>
        <v>4.1666666666666685E-2</v>
      </c>
    </row>
    <row r="96" spans="1:9">
      <c r="A96" s="65"/>
      <c r="B96" s="43" t="s">
        <v>393</v>
      </c>
      <c r="C96" s="43" t="s">
        <v>386</v>
      </c>
      <c r="D96" s="59">
        <v>0.57291666666666663</v>
      </c>
      <c r="E96" s="59">
        <v>0.59722222222222221</v>
      </c>
      <c r="F96" s="59">
        <f>E96-D96</f>
        <v>2.430555555555558E-2</v>
      </c>
      <c r="H96" s="60" t="s">
        <v>379</v>
      </c>
      <c r="I96" s="59">
        <f>SUMIFS(F92:F106, C92:C106,H96)</f>
        <v>0</v>
      </c>
    </row>
    <row r="97" spans="1:9">
      <c r="A97" s="65"/>
      <c r="B97" s="43" t="s">
        <v>750</v>
      </c>
      <c r="C97" s="43" t="s">
        <v>382</v>
      </c>
      <c r="D97" s="59">
        <v>0.60416666666666663</v>
      </c>
      <c r="E97" s="59">
        <v>0.6875</v>
      </c>
      <c r="F97" s="59">
        <f>E97-D97</f>
        <v>8.333333333333337E-2</v>
      </c>
      <c r="H97" s="60" t="s">
        <v>390</v>
      </c>
      <c r="I97" s="59">
        <f>SUMIFS(F92:F106, C92:C106,H97)</f>
        <v>0</v>
      </c>
    </row>
    <row r="98" spans="1:9">
      <c r="A98" s="65"/>
      <c r="B98" s="43" t="s">
        <v>749</v>
      </c>
      <c r="C98" s="43" t="s">
        <v>382</v>
      </c>
      <c r="D98" s="59">
        <v>0.6875</v>
      </c>
      <c r="E98" s="59">
        <v>0.77083333333333337</v>
      </c>
      <c r="F98" s="59">
        <f>E98-D98</f>
        <v>8.333333333333337E-2</v>
      </c>
      <c r="H98" s="60" t="s">
        <v>386</v>
      </c>
      <c r="I98" s="59">
        <f>SUMIFS(F92:F106, C92:C106,H98)</f>
        <v>3.472222222222221E-2</v>
      </c>
    </row>
    <row r="99" spans="1:9">
      <c r="A99" s="65"/>
      <c r="B99" s="43"/>
      <c r="C99" s="43" t="s">
        <v>382</v>
      </c>
      <c r="D99" s="59">
        <v>0</v>
      </c>
      <c r="E99" s="59">
        <v>0</v>
      </c>
      <c r="F99" s="59">
        <f>E99-D99</f>
        <v>0</v>
      </c>
      <c r="H99" s="56" t="s">
        <v>394</v>
      </c>
      <c r="I99" s="57">
        <f>SUM(I93:I98)</f>
        <v>0.33680555555555558</v>
      </c>
    </row>
    <row r="100" spans="1:9">
      <c r="A100" s="65"/>
      <c r="B100" s="43"/>
      <c r="C100" s="43" t="s">
        <v>382</v>
      </c>
      <c r="D100" s="59">
        <v>0</v>
      </c>
      <c r="E100" s="59">
        <v>0</v>
      </c>
      <c r="F100" s="59">
        <f>E100-D100</f>
        <v>0</v>
      </c>
      <c r="I100" s="61"/>
    </row>
    <row r="101" spans="1:9">
      <c r="A101" s="65"/>
      <c r="B101" s="43"/>
      <c r="C101" s="43"/>
      <c r="D101" s="59"/>
      <c r="E101" s="59"/>
      <c r="F101" s="59">
        <f>E101-D101</f>
        <v>0</v>
      </c>
      <c r="I101" s="61"/>
    </row>
    <row r="102" spans="1:9">
      <c r="A102" s="65"/>
      <c r="B102" s="43"/>
      <c r="C102" s="43"/>
      <c r="D102" s="59"/>
      <c r="E102" s="59"/>
      <c r="F102" s="59">
        <f>E102-D102</f>
        <v>0</v>
      </c>
    </row>
    <row r="103" spans="1:9">
      <c r="A103" s="65"/>
      <c r="B103" s="43"/>
      <c r="C103" s="43"/>
      <c r="D103" s="59"/>
      <c r="E103" s="59"/>
      <c r="F103" s="59">
        <f>E103-D103</f>
        <v>0</v>
      </c>
    </row>
    <row r="104" spans="1:9">
      <c r="A104" s="65"/>
      <c r="B104" s="43"/>
      <c r="C104" s="43"/>
      <c r="D104" s="59"/>
      <c r="E104" s="59"/>
      <c r="F104" s="59">
        <f>E104-D104</f>
        <v>0</v>
      </c>
    </row>
    <row r="105" spans="1:9">
      <c r="A105" s="65"/>
      <c r="B105" s="43"/>
      <c r="C105" s="43"/>
      <c r="D105" s="59"/>
      <c r="E105" s="59"/>
      <c r="F105" s="59">
        <f>E105-D105</f>
        <v>0</v>
      </c>
    </row>
    <row r="106" spans="1:9">
      <c r="A106" s="65"/>
      <c r="B106" s="43"/>
      <c r="C106" s="43"/>
      <c r="D106" s="59"/>
      <c r="E106" s="59"/>
      <c r="F106" s="59">
        <f>E106-D106</f>
        <v>0</v>
      </c>
    </row>
    <row r="107" spans="1:9">
      <c r="A107" s="65" t="s">
        <v>16</v>
      </c>
      <c r="B107" s="43"/>
      <c r="C107" s="43" t="s">
        <v>382</v>
      </c>
      <c r="D107" s="59">
        <v>0.375</v>
      </c>
      <c r="E107" s="59">
        <v>0.47916666666666669</v>
      </c>
      <c r="F107" s="59">
        <f>E107-D107</f>
        <v>0.10416666666666669</v>
      </c>
      <c r="H107" s="57" t="s">
        <v>380</v>
      </c>
      <c r="I107" s="57" t="s">
        <v>381</v>
      </c>
    </row>
    <row r="108" spans="1:9">
      <c r="A108" s="65"/>
      <c r="B108" s="43"/>
      <c r="C108" s="43" t="s">
        <v>386</v>
      </c>
      <c r="D108" s="59">
        <v>0.47916666666666669</v>
      </c>
      <c r="E108" s="59">
        <v>0.48958333333333331</v>
      </c>
      <c r="F108" s="59">
        <f>E108-D108</f>
        <v>1.041666666666663E-2</v>
      </c>
      <c r="H108" s="60" t="s">
        <v>382</v>
      </c>
      <c r="I108" s="59">
        <f>SUMIFS(F107:F121, C107:C121,H108)</f>
        <v>20.277777777777779</v>
      </c>
    </row>
    <row r="109" spans="1:9">
      <c r="A109" s="65"/>
      <c r="B109" s="43"/>
      <c r="C109" s="43" t="s">
        <v>382</v>
      </c>
      <c r="D109" s="59">
        <v>0.48958333333333331</v>
      </c>
      <c r="E109" s="59">
        <v>0.50694444444444442</v>
      </c>
      <c r="F109" s="59">
        <f>E109-D109</f>
        <v>1.7361111111111105E-2</v>
      </c>
      <c r="H109" s="60" t="s">
        <v>384</v>
      </c>
      <c r="I109" s="59">
        <f>SUMIFS(F107:F121, C107:C121,H109)</f>
        <v>0</v>
      </c>
    </row>
    <row r="110" spans="1:9">
      <c r="A110" s="65"/>
      <c r="B110" s="43"/>
      <c r="C110" s="43" t="s">
        <v>379</v>
      </c>
      <c r="D110" s="59">
        <v>0.50694444444444442</v>
      </c>
      <c r="E110" s="59">
        <v>0.54166666666666663</v>
      </c>
      <c r="F110" s="59">
        <f>E110-D110</f>
        <v>3.472222222222221E-2</v>
      </c>
      <c r="H110" s="60" t="s">
        <v>387</v>
      </c>
      <c r="I110" s="59">
        <f>SUMIFS(F107:F121, C107:C121,H110)</f>
        <v>5.208333333333337E-2</v>
      </c>
    </row>
    <row r="111" spans="1:9">
      <c r="A111" s="65"/>
      <c r="B111" s="43"/>
      <c r="C111" s="43" t="s">
        <v>386</v>
      </c>
      <c r="D111" s="59">
        <v>0.54166666666666663</v>
      </c>
      <c r="E111" s="59">
        <v>0.58333333333333337</v>
      </c>
      <c r="F111" s="59">
        <f>E111-D111</f>
        <v>4.1666666666666741E-2</v>
      </c>
      <c r="H111" s="60" t="s">
        <v>379</v>
      </c>
      <c r="I111" s="59">
        <f>SUMIFS(F107:F121, C107:C121,H111)</f>
        <v>3.472222222222221E-2</v>
      </c>
    </row>
    <row r="112" spans="1:9">
      <c r="A112" s="65"/>
      <c r="B112" s="43"/>
      <c r="C112" s="43" t="s">
        <v>382</v>
      </c>
      <c r="D112" s="59">
        <v>0.58333333333333337</v>
      </c>
      <c r="E112" s="59">
        <v>0.65625</v>
      </c>
      <c r="F112" s="59">
        <f>E112-D112</f>
        <v>7.291666666666663E-2</v>
      </c>
      <c r="H112" s="60" t="s">
        <v>390</v>
      </c>
      <c r="I112" s="59">
        <f>SUMIFS(F107:F121, C107:C121,H112)</f>
        <v>0</v>
      </c>
    </row>
    <row r="113" spans="1:9">
      <c r="A113" s="65"/>
      <c r="B113" s="43"/>
      <c r="C113" s="43" t="s">
        <v>387</v>
      </c>
      <c r="D113" s="59">
        <v>0.65625</v>
      </c>
      <c r="E113" s="59">
        <v>0.70833333333333337</v>
      </c>
      <c r="F113" s="59">
        <f>E113-D113</f>
        <v>5.208333333333337E-2</v>
      </c>
      <c r="H113" s="60" t="s">
        <v>386</v>
      </c>
      <c r="I113" s="59">
        <f>SUMIFS(F107:F121, C107:C121,H113)</f>
        <v>5.208333333333337E-2</v>
      </c>
    </row>
    <row r="114" spans="1:9">
      <c r="A114" s="65"/>
      <c r="B114" s="43"/>
      <c r="C114" s="43" t="s">
        <v>382</v>
      </c>
      <c r="D114" s="59">
        <v>1.8333333333333335</v>
      </c>
      <c r="E114" s="59">
        <v>21.916666666666668</v>
      </c>
      <c r="F114" s="59">
        <f>E114-D114</f>
        <v>20.083333333333336</v>
      </c>
      <c r="H114" s="56" t="s">
        <v>394</v>
      </c>
      <c r="I114" s="57">
        <f>SUM(I108:I113)</f>
        <v>20.416666666666664</v>
      </c>
    </row>
    <row r="115" spans="1:9">
      <c r="A115" s="65"/>
      <c r="B115" s="43"/>
      <c r="C115" s="43"/>
      <c r="D115" s="59"/>
      <c r="E115" s="59"/>
      <c r="F115" s="59">
        <f>E115-D115</f>
        <v>0</v>
      </c>
      <c r="I115" s="61"/>
    </row>
    <row r="116" spans="1:9">
      <c r="A116" s="65"/>
      <c r="B116" s="43"/>
      <c r="C116" s="43"/>
      <c r="D116" s="59"/>
      <c r="E116" s="59"/>
      <c r="F116" s="59">
        <f>E116-D116</f>
        <v>0</v>
      </c>
      <c r="I116" s="61"/>
    </row>
    <row r="117" spans="1:9">
      <c r="A117" s="65"/>
      <c r="B117" s="43"/>
      <c r="C117" s="43"/>
      <c r="D117" s="59"/>
      <c r="E117" s="59"/>
      <c r="F117" s="59">
        <f>E117-D117</f>
        <v>0</v>
      </c>
    </row>
    <row r="118" spans="1:9">
      <c r="A118" s="65"/>
      <c r="B118" s="43"/>
      <c r="C118" s="43"/>
      <c r="D118" s="59"/>
      <c r="E118" s="59"/>
      <c r="F118" s="59">
        <f>E118-D118</f>
        <v>0</v>
      </c>
    </row>
    <row r="119" spans="1:9">
      <c r="A119" s="65"/>
      <c r="B119" s="43"/>
      <c r="C119" s="43"/>
      <c r="D119" s="59"/>
      <c r="E119" s="59"/>
      <c r="F119" s="59">
        <f>E119-D119</f>
        <v>0</v>
      </c>
    </row>
    <row r="120" spans="1:9">
      <c r="A120" s="65"/>
      <c r="B120" s="43"/>
      <c r="C120" s="43"/>
      <c r="D120" s="59"/>
      <c r="E120" s="59"/>
      <c r="F120" s="59">
        <f>E120-D120</f>
        <v>0</v>
      </c>
    </row>
    <row r="121" spans="1:9">
      <c r="A121" s="65"/>
      <c r="B121" s="43"/>
      <c r="C121" s="43"/>
      <c r="D121" s="59"/>
      <c r="E121" s="59"/>
      <c r="F121" s="59">
        <f>E121-D121</f>
        <v>0</v>
      </c>
    </row>
    <row r="122" spans="1:9">
      <c r="A122" s="65" t="s">
        <v>17</v>
      </c>
      <c r="B122" s="43" t="s">
        <v>802</v>
      </c>
      <c r="C122" s="43" t="s">
        <v>382</v>
      </c>
      <c r="D122" s="59">
        <v>0.375</v>
      </c>
      <c r="E122" s="59">
        <v>0.4375</v>
      </c>
      <c r="F122" s="59">
        <f>E122-D122</f>
        <v>6.25E-2</v>
      </c>
      <c r="H122" s="57" t="s">
        <v>380</v>
      </c>
      <c r="I122" s="57" t="s">
        <v>381</v>
      </c>
    </row>
    <row r="123" spans="1:9">
      <c r="A123" s="65"/>
      <c r="B123" s="43" t="s">
        <v>803</v>
      </c>
      <c r="C123" s="43" t="s">
        <v>382</v>
      </c>
      <c r="D123" s="59">
        <v>0.4375</v>
      </c>
      <c r="E123" s="59">
        <v>0.46527777777777773</v>
      </c>
      <c r="F123" s="59">
        <f>E123-D123</f>
        <v>2.7777777777777735E-2</v>
      </c>
      <c r="H123" s="60" t="s">
        <v>382</v>
      </c>
      <c r="I123" s="59">
        <f>SUMIFS(F122:F136, C122:C136,H123)</f>
        <v>0.26388888888888878</v>
      </c>
    </row>
    <row r="124" spans="1:9">
      <c r="A124" s="65"/>
      <c r="B124" s="43" t="s">
        <v>502</v>
      </c>
      <c r="C124" s="43" t="s">
        <v>386</v>
      </c>
      <c r="D124" s="59">
        <v>0.46527777777777773</v>
      </c>
      <c r="E124" s="59">
        <v>0.47916666666666669</v>
      </c>
      <c r="F124" s="59">
        <f>E124-D124</f>
        <v>1.3888888888888951E-2</v>
      </c>
      <c r="H124" s="60" t="s">
        <v>384</v>
      </c>
      <c r="I124" s="59">
        <f>SUMIFS(F122:F136, C122:C136,H124)</f>
        <v>0</v>
      </c>
    </row>
    <row r="125" spans="1:9">
      <c r="A125" s="65"/>
      <c r="B125" s="43" t="s">
        <v>770</v>
      </c>
      <c r="C125" s="43" t="s">
        <v>387</v>
      </c>
      <c r="D125" s="59">
        <v>0.47916666666666669</v>
      </c>
      <c r="E125" s="59">
        <v>0.52083333333333337</v>
      </c>
      <c r="F125" s="59">
        <f>E125-D125</f>
        <v>4.1666666666666685E-2</v>
      </c>
      <c r="H125" s="60" t="s">
        <v>387</v>
      </c>
      <c r="I125" s="59">
        <f>SUMIFS(F122:F136, C122:C136,H125)</f>
        <v>4.8611111111111105E-2</v>
      </c>
    </row>
    <row r="126" spans="1:9">
      <c r="A126" s="65"/>
      <c r="B126" s="43" t="s">
        <v>406</v>
      </c>
      <c r="C126" s="43" t="s">
        <v>386</v>
      </c>
      <c r="D126" s="59">
        <v>0.52083333333333337</v>
      </c>
      <c r="E126" s="59">
        <v>0.55555555555555558</v>
      </c>
      <c r="F126" s="59">
        <f>E126-D126</f>
        <v>3.472222222222221E-2</v>
      </c>
      <c r="H126" s="60" t="s">
        <v>379</v>
      </c>
      <c r="I126" s="59">
        <f>SUMIFS(F122:F136, C122:C136,H126)</f>
        <v>0</v>
      </c>
    </row>
    <row r="127" spans="1:9">
      <c r="A127" s="65"/>
      <c r="B127" s="43" t="s">
        <v>804</v>
      </c>
      <c r="C127" s="43" t="s">
        <v>382</v>
      </c>
      <c r="D127" s="59">
        <v>0.55555555555555558</v>
      </c>
      <c r="E127" s="59">
        <v>0.61805555555555558</v>
      </c>
      <c r="F127" s="59">
        <f>E127-D127</f>
        <v>6.25E-2</v>
      </c>
      <c r="H127" s="60" t="s">
        <v>390</v>
      </c>
      <c r="I127" s="59">
        <f>SUMIFS(F122:F136, C122:C136,H127)</f>
        <v>0</v>
      </c>
    </row>
    <row r="128" spans="1:9">
      <c r="A128" s="65"/>
      <c r="B128" s="43" t="s">
        <v>805</v>
      </c>
      <c r="C128" s="43" t="s">
        <v>387</v>
      </c>
      <c r="D128" s="59">
        <v>0.61805555555555558</v>
      </c>
      <c r="E128" s="59">
        <v>0.625</v>
      </c>
      <c r="F128" s="59">
        <f>E128-D128</f>
        <v>6.9444444444444198E-3</v>
      </c>
      <c r="H128" s="60" t="s">
        <v>386</v>
      </c>
      <c r="I128" s="59">
        <f>SUMIFS(F122:F136, C122:C136,H128)</f>
        <v>6.2500000000000111E-2</v>
      </c>
    </row>
    <row r="129" spans="1:9">
      <c r="A129" s="65"/>
      <c r="B129" s="43" t="s">
        <v>385</v>
      </c>
      <c r="C129" s="43" t="s">
        <v>386</v>
      </c>
      <c r="D129" s="59">
        <v>0.625</v>
      </c>
      <c r="E129" s="59">
        <v>0.63888888888888895</v>
      </c>
      <c r="F129" s="59">
        <f>E129-D129</f>
        <v>1.3888888888888951E-2</v>
      </c>
      <c r="H129" s="56" t="s">
        <v>394</v>
      </c>
      <c r="I129" s="57">
        <f>SUM(I123:I128)</f>
        <v>0.375</v>
      </c>
    </row>
    <row r="130" spans="1:9">
      <c r="A130" s="65"/>
      <c r="B130" s="43" t="s">
        <v>806</v>
      </c>
      <c r="C130" s="43" t="s">
        <v>382</v>
      </c>
      <c r="D130" s="59">
        <v>0.63888888888888895</v>
      </c>
      <c r="E130" s="59">
        <v>0.70833333333333337</v>
      </c>
      <c r="F130" s="59">
        <f>E130-D130</f>
        <v>6.944444444444442E-2</v>
      </c>
      <c r="I130" s="61"/>
    </row>
    <row r="131" spans="1:9">
      <c r="A131" s="65"/>
      <c r="B131" s="43" t="s">
        <v>807</v>
      </c>
      <c r="C131" s="43" t="s">
        <v>382</v>
      </c>
      <c r="D131" s="59">
        <v>0.70833333333333337</v>
      </c>
      <c r="E131" s="59">
        <v>0.75</v>
      </c>
      <c r="F131" s="59">
        <f>E131-D131</f>
        <v>4.166666666666663E-2</v>
      </c>
      <c r="I131" s="61"/>
    </row>
    <row r="132" spans="1:9">
      <c r="A132" s="65"/>
      <c r="B132" s="43"/>
      <c r="C132" s="43"/>
      <c r="D132" s="59">
        <v>0.60277777777777775</v>
      </c>
      <c r="E132" s="59">
        <v>0.61805555555555558</v>
      </c>
      <c r="F132" s="59">
        <f>E132-D132</f>
        <v>1.5277777777777835E-2</v>
      </c>
    </row>
    <row r="133" spans="1:9">
      <c r="A133" s="65"/>
      <c r="B133" s="43"/>
      <c r="C133" s="43"/>
      <c r="D133" s="59">
        <v>0.61111111111111105</v>
      </c>
      <c r="E133" s="59">
        <v>0.64583333333333337</v>
      </c>
      <c r="F133" s="59">
        <f>E133-D133</f>
        <v>3.4722222222222321E-2</v>
      </c>
    </row>
    <row r="134" spans="1:9">
      <c r="A134" s="65"/>
      <c r="B134" s="43"/>
      <c r="C134" s="43"/>
      <c r="D134" s="59">
        <v>0.64583333333333337</v>
      </c>
      <c r="E134" s="59">
        <v>0.70833333333333337</v>
      </c>
      <c r="F134" s="59">
        <f>E134-D134</f>
        <v>6.25E-2</v>
      </c>
    </row>
    <row r="135" spans="1:9">
      <c r="A135" s="65"/>
      <c r="B135" s="43"/>
      <c r="C135" s="43"/>
      <c r="D135" s="59">
        <v>0.70833333333333337</v>
      </c>
      <c r="E135" s="59">
        <v>0.75</v>
      </c>
      <c r="F135" s="59">
        <f>E135-D135</f>
        <v>4.166666666666663E-2</v>
      </c>
    </row>
    <row r="136" spans="1:9">
      <c r="A136" s="65"/>
      <c r="B136" s="62"/>
      <c r="C136" s="43"/>
      <c r="D136" s="59">
        <v>0.875</v>
      </c>
      <c r="E136" s="59">
        <v>0.91666666666666663</v>
      </c>
      <c r="F136" s="59">
        <f>E136-D136</f>
        <v>4.166666666666663E-2</v>
      </c>
    </row>
    <row r="137" spans="1:9">
      <c r="A137" s="65" t="s">
        <v>18</v>
      </c>
      <c r="B137" s="43" t="s">
        <v>808</v>
      </c>
      <c r="C137" s="43" t="s">
        <v>382</v>
      </c>
      <c r="D137" s="59">
        <v>0.35416666666666669</v>
      </c>
      <c r="E137" s="59">
        <v>0.36458333333333331</v>
      </c>
      <c r="F137" s="59">
        <f>E137-D137</f>
        <v>1.041666666666663E-2</v>
      </c>
      <c r="H137" s="57" t="s">
        <v>380</v>
      </c>
      <c r="I137" s="57" t="s">
        <v>381</v>
      </c>
    </row>
    <row r="138" spans="1:9">
      <c r="A138" s="65"/>
      <c r="B138" s="43" t="s">
        <v>809</v>
      </c>
      <c r="C138" s="43" t="s">
        <v>382</v>
      </c>
      <c r="D138" s="59">
        <v>0.36458333333333331</v>
      </c>
      <c r="E138" s="59">
        <v>0.40277777777777773</v>
      </c>
      <c r="F138" s="59">
        <f>E138-D138</f>
        <v>3.819444444444442E-2</v>
      </c>
      <c r="H138" s="60" t="s">
        <v>382</v>
      </c>
      <c r="I138" s="59">
        <f>SUMIFS(F137:F151, C137:C151,H138)</f>
        <v>9.7222222222222265E-2</v>
      </c>
    </row>
    <row r="139" spans="1:9">
      <c r="A139" s="65"/>
      <c r="B139" s="43" t="s">
        <v>782</v>
      </c>
      <c r="C139" s="43" t="s">
        <v>382</v>
      </c>
      <c r="D139" s="59">
        <v>0.40277777777777773</v>
      </c>
      <c r="E139" s="59">
        <v>0.43055555555555558</v>
      </c>
      <c r="F139" s="59">
        <f>E139-D139</f>
        <v>2.7777777777777846E-2</v>
      </c>
      <c r="H139" s="60" t="s">
        <v>384</v>
      </c>
      <c r="I139" s="59">
        <f>SUMIFS(F137:F151, C137:C151,H139)</f>
        <v>0</v>
      </c>
    </row>
    <row r="140" spans="1:9">
      <c r="A140" s="65"/>
      <c r="B140" s="43" t="s">
        <v>385</v>
      </c>
      <c r="C140" s="43" t="s">
        <v>386</v>
      </c>
      <c r="D140" s="59">
        <v>0.43055555555555558</v>
      </c>
      <c r="E140" s="59">
        <v>0.44444444444444442</v>
      </c>
      <c r="F140" s="59">
        <f>E140-D140</f>
        <v>1.388888888888884E-2</v>
      </c>
      <c r="H140" s="60" t="s">
        <v>387</v>
      </c>
      <c r="I140" s="59">
        <f>SUMIFS(F137:F151, C137:C151,H140)</f>
        <v>0.11111111111111105</v>
      </c>
    </row>
    <row r="141" spans="1:9">
      <c r="A141" s="65"/>
      <c r="B141" s="43"/>
      <c r="C141" s="43" t="s">
        <v>379</v>
      </c>
      <c r="D141" s="59">
        <v>0.47916666666666669</v>
      </c>
      <c r="E141" s="59">
        <v>0.48958333333333331</v>
      </c>
      <c r="F141" s="59">
        <f>E141-D141</f>
        <v>1.041666666666663E-2</v>
      </c>
      <c r="H141" s="60" t="s">
        <v>379</v>
      </c>
      <c r="I141" s="59">
        <f>SUMIFS(F137:F151, C137:C151,H141)</f>
        <v>1.8749999999999933E-2</v>
      </c>
    </row>
    <row r="142" spans="1:9">
      <c r="A142" s="65"/>
      <c r="B142" s="43"/>
      <c r="C142" s="43" t="s">
        <v>387</v>
      </c>
      <c r="D142" s="59">
        <v>0.5</v>
      </c>
      <c r="E142" s="59">
        <v>0.54861111111111105</v>
      </c>
      <c r="F142" s="59">
        <f>E142-D142</f>
        <v>4.8611111111111049E-2</v>
      </c>
      <c r="H142" s="60" t="s">
        <v>390</v>
      </c>
      <c r="I142" s="59">
        <f>SUMIFS(F137:F151, C137:C151,H142)</f>
        <v>2.430555555555558E-2</v>
      </c>
    </row>
    <row r="143" spans="1:9">
      <c r="A143" s="65"/>
      <c r="B143" s="43"/>
      <c r="C143" s="43" t="s">
        <v>390</v>
      </c>
      <c r="D143" s="59">
        <v>0.57291666666666663</v>
      </c>
      <c r="E143" s="59">
        <v>0.59722222222222221</v>
      </c>
      <c r="F143" s="59">
        <f>E143-D143</f>
        <v>2.430555555555558E-2</v>
      </c>
      <c r="H143" s="60" t="s">
        <v>386</v>
      </c>
      <c r="I143" s="59">
        <f>SUMIFS(F137:F151, C137:C151,H143)</f>
        <v>3.4722222222222099E-2</v>
      </c>
    </row>
    <row r="144" spans="1:9">
      <c r="A144" s="65"/>
      <c r="B144" s="43"/>
      <c r="C144" s="43" t="s">
        <v>379</v>
      </c>
      <c r="D144" s="59">
        <v>0.60277777777777775</v>
      </c>
      <c r="E144" s="59">
        <v>0.61111111111111105</v>
      </c>
      <c r="F144" s="59">
        <f>E144-D144</f>
        <v>8.3333333333333037E-3</v>
      </c>
      <c r="H144" s="56" t="s">
        <v>394</v>
      </c>
      <c r="I144" s="57">
        <f>SUM(I138:I143)</f>
        <v>0.28611111111111093</v>
      </c>
    </row>
    <row r="145" spans="1:9">
      <c r="A145" s="65"/>
      <c r="B145" s="43"/>
      <c r="C145" s="43" t="s">
        <v>387</v>
      </c>
      <c r="D145" s="59">
        <v>0.64583333333333337</v>
      </c>
      <c r="E145" s="59">
        <v>0.70833333333333337</v>
      </c>
      <c r="F145" s="59">
        <f>E145-D145</f>
        <v>6.25E-2</v>
      </c>
      <c r="I145" s="61"/>
    </row>
    <row r="146" spans="1:9">
      <c r="A146" s="65"/>
      <c r="B146" s="43"/>
      <c r="C146" s="43" t="s">
        <v>386</v>
      </c>
      <c r="D146" s="59">
        <v>0.70833333333333337</v>
      </c>
      <c r="E146" s="59">
        <v>0.72916666666666663</v>
      </c>
      <c r="F146" s="59">
        <f>E146-D146</f>
        <v>2.0833333333333259E-2</v>
      </c>
      <c r="I146" s="61"/>
    </row>
    <row r="147" spans="1:9">
      <c r="A147" s="65"/>
      <c r="B147" s="43"/>
      <c r="C147" s="43" t="s">
        <v>382</v>
      </c>
      <c r="D147" s="59">
        <v>0.72916666666666663</v>
      </c>
      <c r="E147" s="59">
        <v>0.75</v>
      </c>
      <c r="F147" s="59">
        <f>E147-D147</f>
        <v>2.083333333333337E-2</v>
      </c>
    </row>
    <row r="148" spans="1:9">
      <c r="A148" s="65"/>
      <c r="B148" s="43"/>
      <c r="C148" s="43"/>
      <c r="D148" s="59"/>
      <c r="E148" s="59"/>
      <c r="F148" s="59">
        <f>E148-D148</f>
        <v>0</v>
      </c>
    </row>
    <row r="149" spans="1:9">
      <c r="A149" s="65"/>
      <c r="B149" s="43"/>
      <c r="C149" s="43"/>
      <c r="D149" s="59"/>
      <c r="E149" s="59"/>
      <c r="F149" s="59">
        <f>E149-D149</f>
        <v>0</v>
      </c>
    </row>
    <row r="150" spans="1:9">
      <c r="A150" s="65"/>
      <c r="B150" s="43"/>
      <c r="C150" s="43"/>
      <c r="D150" s="59"/>
      <c r="E150" s="59"/>
      <c r="F150" s="59">
        <f>E150-D150</f>
        <v>0</v>
      </c>
    </row>
    <row r="151" spans="1:9">
      <c r="A151" s="65"/>
      <c r="B151" s="43"/>
      <c r="C151" s="43"/>
      <c r="D151" s="59"/>
      <c r="E151" s="59"/>
      <c r="F151" s="59">
        <f>E151-D151</f>
        <v>0</v>
      </c>
    </row>
    <row r="152" spans="1:9">
      <c r="A152" s="6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6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6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6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6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6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6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6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6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65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65"/>
      <c r="B162" s="43"/>
      <c r="C162" s="43"/>
      <c r="D162" s="59"/>
      <c r="E162" s="59"/>
      <c r="F162" s="59">
        <f>E162-D162</f>
        <v>0</v>
      </c>
    </row>
    <row r="163" spans="1:9">
      <c r="A163" s="65"/>
      <c r="B163" s="43"/>
      <c r="C163" s="43"/>
      <c r="D163" s="59"/>
      <c r="E163" s="59"/>
      <c r="F163" s="59">
        <f>E163-D163</f>
        <v>0</v>
      </c>
    </row>
    <row r="164" spans="1:9">
      <c r="A164" s="65"/>
      <c r="B164" s="43"/>
      <c r="C164" s="43"/>
      <c r="D164" s="59"/>
      <c r="E164" s="59"/>
      <c r="F164" s="59">
        <f>E164-D164</f>
        <v>0</v>
      </c>
    </row>
    <row r="165" spans="1:9">
      <c r="A165" s="65"/>
      <c r="B165" s="43"/>
      <c r="C165" s="43"/>
      <c r="D165" s="59"/>
      <c r="E165" s="59"/>
      <c r="F165" s="59">
        <f>E165-D165</f>
        <v>0</v>
      </c>
    </row>
    <row r="166" spans="1:9">
      <c r="A166" s="65"/>
      <c r="B166" s="43"/>
      <c r="C166" s="43"/>
      <c r="D166" s="59"/>
      <c r="E166" s="59"/>
      <c r="F166" s="59">
        <f>E166-D166</f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2" priority="12" operator="greaterThan">
      <formula>0.25</formula>
    </cfRule>
    <cfRule type="cellIs" dxfId="11" priority="13" operator="lessThan">
      <formula>0.25</formula>
    </cfRule>
  </conditionalFormatting>
  <conditionalFormatting sqref="I4 I19 I34 I49 I64 I79 I94 I109 I124 I139 I154">
    <cfRule type="cellIs" dxfId="10" priority="9" operator="lessThan">
      <formula>0.0416666666666667</formula>
    </cfRule>
    <cfRule type="cellIs" dxfId="9" priority="10" operator="greaterThan">
      <formula>0.0416666666666667</formula>
    </cfRule>
    <cfRule type="cellIs" dxfId="8" priority="11" operator="greaterThan">
      <formula>0.0416666666666667</formula>
    </cfRule>
  </conditionalFormatting>
  <conditionalFormatting sqref="I5 I20 I35 I50 I65 I80 I95 I110 I125 I140 I155">
    <cfRule type="cellIs" dxfId="7" priority="7" operator="lessThan">
      <formula>0.0833333333333333</formula>
    </cfRule>
    <cfRule type="cellIs" dxfId="6" priority="8" operator="greaterThan">
      <formula>0.0833333333333333</formula>
    </cfRule>
  </conditionalFormatting>
  <conditionalFormatting sqref="I6 I21 I36 I51 I66 I81 I96 I111 I126 I141 I156">
    <cfRule type="cellIs" dxfId="5" priority="5" operator="lessThan">
      <formula>0.0416666666666667</formula>
    </cfRule>
    <cfRule type="cellIs" dxfId="4" priority="6" operator="greaterThan">
      <formula>0.0416666666666667</formula>
    </cfRule>
  </conditionalFormatting>
  <conditionalFormatting sqref="I7 I22 I37 I52 I67 I82 I97 I112 I127 I142 I157">
    <cfRule type="cellIs" dxfId="3" priority="3" operator="lessThan">
      <formula>0.0416666666666667</formula>
    </cfRule>
    <cfRule type="cellIs" dxfId="2" priority="4" operator="greaterThan">
      <formula>0.0416666666666667</formula>
    </cfRule>
  </conditionalFormatting>
  <conditionalFormatting sqref="I8 I23 I38 I53 I68 I83 I98 I113 I128 I143 I158">
    <cfRule type="cellIs" dxfId="1" priority="1" operator="lessThan">
      <formula>0.0625</formula>
    </cfRule>
    <cfRule type="cellIs" dxfId="0" priority="2" operator="greaterThan">
      <formula>0.0625</formula>
    </cfRule>
  </conditionalFormatting>
  <dataValidations count="1">
    <dataValidation type="list" allowBlank="1" showInputMessage="1" showErrorMessage="1" sqref="C2:C166" xr:uid="{403EE8EB-05E9-4DA5-A647-488767E94513}">
      <formula1>$Q$1:$Q$7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4:H19"/>
  <sheetViews>
    <sheetView topLeftCell="A7" workbookViewId="0">
      <selection activeCell="C11" sqref="C11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 t="s">
        <v>25</v>
      </c>
      <c r="D10" s="5" t="s">
        <v>26</v>
      </c>
      <c r="E10" s="5"/>
      <c r="F10" s="5">
        <v>6</v>
      </c>
      <c r="G10" s="5">
        <v>1</v>
      </c>
      <c r="H10" s="4"/>
    </row>
    <row r="11" spans="2:8" ht="45.75" customHeight="1">
      <c r="B11" s="2" t="s">
        <v>10</v>
      </c>
      <c r="C11" s="5" t="s">
        <v>27</v>
      </c>
      <c r="D11" s="5" t="s">
        <v>24</v>
      </c>
      <c r="E11" s="5"/>
      <c r="F11" s="5">
        <v>5</v>
      </c>
      <c r="G11" s="5">
        <v>1</v>
      </c>
      <c r="H11" s="4"/>
    </row>
    <row r="12" spans="2:8" ht="39" customHeight="1">
      <c r="B12" s="2" t="s">
        <v>11</v>
      </c>
      <c r="C12" s="5" t="s">
        <v>28</v>
      </c>
      <c r="D12" s="5" t="s">
        <v>29</v>
      </c>
      <c r="E12" s="5"/>
      <c r="F12" s="5">
        <v>5</v>
      </c>
      <c r="G12" s="5">
        <v>2</v>
      </c>
      <c r="H12" s="8"/>
    </row>
    <row r="13" spans="2:8" ht="39.75" customHeight="1">
      <c r="B13" s="2" t="s">
        <v>12</v>
      </c>
      <c r="C13" s="5" t="s">
        <v>30</v>
      </c>
      <c r="D13" s="5" t="s">
        <v>31</v>
      </c>
      <c r="E13" s="5"/>
      <c r="F13" s="5">
        <v>5</v>
      </c>
      <c r="G13" s="5">
        <v>2</v>
      </c>
      <c r="H13" s="4"/>
    </row>
    <row r="14" spans="2:8" ht="44.25" customHeight="1">
      <c r="B14" s="2" t="s">
        <v>13</v>
      </c>
      <c r="C14" s="5" t="s">
        <v>32</v>
      </c>
      <c r="D14" s="5" t="s">
        <v>31</v>
      </c>
      <c r="E14" s="5"/>
      <c r="F14" s="5">
        <v>5.5</v>
      </c>
      <c r="G14" s="5">
        <v>1</v>
      </c>
      <c r="H14" s="8"/>
    </row>
    <row r="15" spans="2:8" ht="35.25" customHeight="1">
      <c r="B15" s="2" t="s">
        <v>14</v>
      </c>
      <c r="C15" s="5" t="s">
        <v>33</v>
      </c>
      <c r="D15" s="5" t="s">
        <v>34</v>
      </c>
      <c r="E15" s="5"/>
      <c r="F15" s="5">
        <v>6</v>
      </c>
      <c r="G15" s="5">
        <v>1</v>
      </c>
      <c r="H15" s="4"/>
    </row>
    <row r="16" spans="2:8">
      <c r="B16" s="2" t="s">
        <v>15</v>
      </c>
      <c r="C16" s="5" t="s">
        <v>24</v>
      </c>
      <c r="D16" s="5" t="s">
        <v>24</v>
      </c>
      <c r="E16" s="5" t="s">
        <v>24</v>
      </c>
      <c r="F16" s="5" t="s">
        <v>24</v>
      </c>
      <c r="G16" s="5" t="s">
        <v>24</v>
      </c>
      <c r="H16" s="4"/>
    </row>
    <row r="17" spans="2:8" ht="50.25" customHeight="1">
      <c r="B17" s="2" t="s">
        <v>16</v>
      </c>
      <c r="C17" s="5" t="s">
        <v>35</v>
      </c>
      <c r="D17" s="5" t="s">
        <v>36</v>
      </c>
      <c r="E17" s="5"/>
      <c r="F17" s="5">
        <v>6</v>
      </c>
      <c r="G17" s="5">
        <v>1</v>
      </c>
      <c r="H17" s="4"/>
    </row>
    <row r="18" spans="2:8" ht="47.25" customHeight="1">
      <c r="B18" s="2" t="s">
        <v>17</v>
      </c>
      <c r="C18" s="5" t="s">
        <v>37</v>
      </c>
      <c r="D18" s="5" t="s">
        <v>24</v>
      </c>
      <c r="E18" s="5"/>
      <c r="F18" s="5">
        <v>6</v>
      </c>
      <c r="G18" s="5">
        <v>1</v>
      </c>
      <c r="H18" s="4"/>
    </row>
    <row r="19" spans="2:8" ht="46.5" customHeight="1">
      <c r="B19" s="2" t="s">
        <v>18</v>
      </c>
      <c r="C19" s="5" t="s">
        <v>38</v>
      </c>
      <c r="D19" s="5" t="s">
        <v>39</v>
      </c>
      <c r="E19" s="5"/>
      <c r="F19" s="5">
        <v>5</v>
      </c>
      <c r="G19" s="5">
        <v>2</v>
      </c>
      <c r="H19" s="3"/>
    </row>
  </sheetData>
  <sortState xmlns:xlrd2="http://schemas.microsoft.com/office/spreadsheetml/2017/richdata2" ref="B10:H19">
    <sortCondition ref="B10:B19"/>
  </sortState>
  <pageMargins left="0.7" right="0.7" top="0.75" bottom="0.75" header="0.3" footer="0.3"/>
  <pageSetup paperSize="187" orientation="portrait" horizontalDpi="180" verticalDpi="18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4:H19"/>
  <sheetViews>
    <sheetView topLeftCell="A5" workbookViewId="0">
      <selection activeCell="C14" sqref="C14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 t="s">
        <v>40</v>
      </c>
      <c r="D10" s="5" t="s">
        <v>41</v>
      </c>
      <c r="E10" s="5"/>
      <c r="F10" s="5">
        <v>6</v>
      </c>
      <c r="G10" s="5">
        <v>1</v>
      </c>
      <c r="H10" s="4"/>
    </row>
    <row r="11" spans="2:8" ht="56.25" customHeight="1">
      <c r="B11" s="2" t="s">
        <v>10</v>
      </c>
      <c r="C11" s="5" t="s">
        <v>42</v>
      </c>
      <c r="D11" s="5" t="s">
        <v>43</v>
      </c>
      <c r="E11" s="5"/>
      <c r="F11" s="5"/>
      <c r="G11" s="5"/>
      <c r="H11" s="4"/>
    </row>
    <row r="12" spans="2:8" ht="39" customHeight="1">
      <c r="B12" s="2" t="s">
        <v>11</v>
      </c>
      <c r="C12" s="5" t="s">
        <v>44</v>
      </c>
      <c r="D12" s="5" t="s">
        <v>45</v>
      </c>
      <c r="E12" s="5"/>
      <c r="F12" s="5" t="s">
        <v>46</v>
      </c>
      <c r="G12" s="5">
        <v>2</v>
      </c>
      <c r="H12" s="8"/>
    </row>
    <row r="13" spans="2:8" ht="39.75" customHeight="1">
      <c r="B13" s="2" t="s">
        <v>12</v>
      </c>
      <c r="C13" s="5" t="s">
        <v>47</v>
      </c>
      <c r="D13" s="5" t="s">
        <v>48</v>
      </c>
      <c r="E13" s="5"/>
      <c r="F13" s="5">
        <v>6</v>
      </c>
      <c r="G13" s="5">
        <v>1</v>
      </c>
      <c r="H13" s="4"/>
    </row>
    <row r="14" spans="2:8" ht="44.25" customHeight="1">
      <c r="B14" s="2" t="s">
        <v>13</v>
      </c>
      <c r="C14" s="5" t="s">
        <v>49</v>
      </c>
      <c r="D14" s="5" t="s">
        <v>50</v>
      </c>
      <c r="E14" s="5"/>
      <c r="F14" s="5">
        <v>6</v>
      </c>
      <c r="G14" s="5">
        <v>1.5</v>
      </c>
      <c r="H14" s="8"/>
    </row>
    <row r="15" spans="2:8" ht="43.5" customHeight="1">
      <c r="B15" s="2" t="s">
        <v>14</v>
      </c>
      <c r="C15" s="5" t="s">
        <v>51</v>
      </c>
      <c r="D15" s="5" t="s">
        <v>52</v>
      </c>
      <c r="E15" s="5"/>
      <c r="F15" s="5">
        <v>7</v>
      </c>
      <c r="G15" s="5">
        <v>1</v>
      </c>
      <c r="H15" s="4"/>
    </row>
    <row r="16" spans="2:8">
      <c r="B16" s="2" t="s">
        <v>15</v>
      </c>
      <c r="C16" s="5"/>
      <c r="D16" s="5"/>
      <c r="E16" s="5"/>
      <c r="F16" s="5"/>
      <c r="G16" s="5"/>
      <c r="H16" s="4"/>
    </row>
    <row r="17" spans="2:8" ht="50.25" customHeight="1">
      <c r="B17" s="2" t="s">
        <v>16</v>
      </c>
      <c r="C17" s="5" t="s">
        <v>53</v>
      </c>
      <c r="D17" s="5" t="s">
        <v>54</v>
      </c>
      <c r="E17" s="5"/>
      <c r="F17" s="5">
        <v>6</v>
      </c>
      <c r="G17" s="5">
        <v>1.5</v>
      </c>
      <c r="H17" s="4"/>
    </row>
    <row r="18" spans="2:8" ht="47.25" customHeight="1">
      <c r="B18" s="2" t="s">
        <v>17</v>
      </c>
      <c r="C18" s="5" t="s">
        <v>55</v>
      </c>
      <c r="D18" s="5" t="s">
        <v>56</v>
      </c>
      <c r="E18" s="5"/>
      <c r="F18" s="5">
        <v>6</v>
      </c>
      <c r="G18" s="5">
        <v>1</v>
      </c>
      <c r="H18" s="4"/>
    </row>
    <row r="19" spans="2:8" ht="46.5" customHeight="1">
      <c r="B19" s="2" t="s">
        <v>18</v>
      </c>
      <c r="C19" s="5" t="s">
        <v>57</v>
      </c>
      <c r="D19" s="5" t="s">
        <v>58</v>
      </c>
      <c r="E19" s="5"/>
      <c r="F19" s="5" t="s">
        <v>59</v>
      </c>
      <c r="G19" s="5">
        <v>3</v>
      </c>
      <c r="H19" s="3"/>
    </row>
  </sheetData>
  <pageMargins left="0.7" right="0.7" top="0.75" bottom="0.75" header="0.3" footer="0.3"/>
  <pageSetup paperSize="187" orientation="portrait" horizontalDpi="180" verticalDpi="18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9"/>
  <sheetViews>
    <sheetView topLeftCell="A5" workbookViewId="0">
      <selection activeCell="D11" sqref="D11"/>
    </sheetView>
  </sheetViews>
  <sheetFormatPr defaultColWidth="27.5703125" defaultRowHeight="15"/>
  <sheetData>
    <row r="1" spans="1:8">
      <c r="A1" s="12"/>
      <c r="B1" s="12"/>
      <c r="C1" s="12"/>
      <c r="D1" s="12"/>
      <c r="E1" s="12"/>
      <c r="F1" s="12"/>
      <c r="G1" s="12"/>
      <c r="H1" s="12"/>
    </row>
    <row r="2" spans="1:8">
      <c r="A2" s="12"/>
      <c r="B2" s="12"/>
      <c r="C2" s="12"/>
      <c r="D2" s="12"/>
      <c r="E2" s="12"/>
      <c r="F2" s="12"/>
      <c r="G2" s="12"/>
      <c r="H2" s="12"/>
    </row>
    <row r="3" spans="1:8">
      <c r="A3" s="12"/>
      <c r="B3" s="12"/>
      <c r="C3" s="12"/>
      <c r="D3" s="12"/>
      <c r="E3" s="12"/>
      <c r="F3" s="12"/>
      <c r="G3" s="12"/>
      <c r="H3" s="12"/>
    </row>
    <row r="4" spans="1:8">
      <c r="A4" s="12"/>
      <c r="B4" s="13" t="s">
        <v>0</v>
      </c>
      <c r="C4" s="14" t="s">
        <v>1</v>
      </c>
      <c r="D4" s="14" t="s">
        <v>2</v>
      </c>
      <c r="E4" s="14" t="s">
        <v>3</v>
      </c>
      <c r="F4" s="15"/>
      <c r="G4" s="15"/>
      <c r="H4" s="16"/>
    </row>
    <row r="5" spans="1:8">
      <c r="A5" s="12"/>
      <c r="B5" s="17" t="s">
        <v>60</v>
      </c>
      <c r="C5" s="18" t="s">
        <v>60</v>
      </c>
      <c r="D5" s="18" t="s">
        <v>60</v>
      </c>
      <c r="E5" s="18" t="s">
        <v>60</v>
      </c>
      <c r="F5" s="19"/>
      <c r="G5" s="19"/>
      <c r="H5" s="16"/>
    </row>
    <row r="6" spans="1:8">
      <c r="A6" s="12"/>
      <c r="B6" s="17" t="s">
        <v>60</v>
      </c>
      <c r="C6" s="18" t="s">
        <v>60</v>
      </c>
      <c r="D6" s="18" t="s">
        <v>60</v>
      </c>
      <c r="E6" s="20" t="s">
        <v>60</v>
      </c>
      <c r="F6" s="15"/>
      <c r="G6" s="15"/>
      <c r="H6" s="16"/>
    </row>
    <row r="7" spans="1:8">
      <c r="A7" s="12"/>
      <c r="B7" s="15"/>
      <c r="C7" s="19"/>
      <c r="D7" s="19"/>
      <c r="E7" s="21"/>
      <c r="F7" s="21"/>
      <c r="G7" s="21"/>
      <c r="H7" s="16"/>
    </row>
    <row r="8" spans="1:8">
      <c r="A8" s="12"/>
      <c r="B8" s="22"/>
      <c r="C8" s="16"/>
      <c r="D8" s="22"/>
      <c r="E8" s="16"/>
      <c r="F8" s="16"/>
      <c r="G8" s="16"/>
      <c r="H8" s="16"/>
    </row>
    <row r="9" spans="1:8">
      <c r="A9" s="12"/>
      <c r="B9" s="13" t="s">
        <v>0</v>
      </c>
      <c r="C9" s="14" t="s">
        <v>4</v>
      </c>
      <c r="D9" s="14" t="s">
        <v>5</v>
      </c>
      <c r="E9" s="14" t="s">
        <v>6</v>
      </c>
      <c r="F9" s="14" t="s">
        <v>7</v>
      </c>
      <c r="G9" s="14" t="s">
        <v>8</v>
      </c>
      <c r="H9" s="14" t="s">
        <v>3</v>
      </c>
    </row>
    <row r="10" spans="1:8" ht="87" customHeight="1">
      <c r="A10" s="12"/>
      <c r="B10" s="17" t="s">
        <v>9</v>
      </c>
      <c r="C10" s="18" t="s">
        <v>61</v>
      </c>
      <c r="D10" s="18" t="s">
        <v>62</v>
      </c>
      <c r="E10" s="18" t="s">
        <v>60</v>
      </c>
      <c r="F10" s="18">
        <v>6</v>
      </c>
      <c r="G10" s="18">
        <v>2</v>
      </c>
      <c r="H10" s="23" t="s">
        <v>60</v>
      </c>
    </row>
    <row r="11" spans="1:8" ht="39">
      <c r="A11" s="12"/>
      <c r="B11" s="17" t="s">
        <v>10</v>
      </c>
      <c r="C11" s="18" t="s">
        <v>63</v>
      </c>
      <c r="D11" s="18" t="s">
        <v>64</v>
      </c>
      <c r="E11" s="18" t="s">
        <v>60</v>
      </c>
      <c r="F11" s="18">
        <v>5</v>
      </c>
      <c r="G11" s="18">
        <v>1</v>
      </c>
      <c r="H11" s="23" t="s">
        <v>60</v>
      </c>
    </row>
    <row r="12" spans="1:8">
      <c r="A12" s="12"/>
      <c r="B12" s="17" t="s">
        <v>11</v>
      </c>
      <c r="C12" s="18" t="s">
        <v>60</v>
      </c>
      <c r="D12" s="18" t="s">
        <v>60</v>
      </c>
      <c r="E12" s="18" t="s">
        <v>60</v>
      </c>
      <c r="F12" s="18" t="s">
        <v>60</v>
      </c>
      <c r="G12" s="18" t="s">
        <v>60</v>
      </c>
      <c r="H12" s="24" t="s">
        <v>60</v>
      </c>
    </row>
    <row r="13" spans="1:8" ht="39">
      <c r="A13" s="12"/>
      <c r="B13" s="17" t="s">
        <v>12</v>
      </c>
      <c r="C13" s="18" t="s">
        <v>65</v>
      </c>
      <c r="D13" s="18" t="s">
        <v>66</v>
      </c>
      <c r="E13" s="18" t="s">
        <v>60</v>
      </c>
      <c r="F13" s="18">
        <v>6</v>
      </c>
      <c r="G13" s="18">
        <v>2</v>
      </c>
      <c r="H13" s="23" t="s">
        <v>60</v>
      </c>
    </row>
    <row r="14" spans="1:8" ht="26.25">
      <c r="A14" s="12"/>
      <c r="B14" s="17" t="s">
        <v>13</v>
      </c>
      <c r="C14" s="18" t="s">
        <v>60</v>
      </c>
      <c r="D14" s="18" t="s">
        <v>67</v>
      </c>
      <c r="E14" s="18" t="s">
        <v>60</v>
      </c>
      <c r="F14" s="18" t="s">
        <v>68</v>
      </c>
      <c r="G14" s="18" t="s">
        <v>69</v>
      </c>
      <c r="H14" s="24" t="s">
        <v>60</v>
      </c>
    </row>
    <row r="15" spans="1:8" ht="51.75">
      <c r="A15" s="12"/>
      <c r="B15" s="17" t="s">
        <v>14</v>
      </c>
      <c r="C15" s="18" t="s">
        <v>70</v>
      </c>
      <c r="D15" s="18" t="s">
        <v>71</v>
      </c>
      <c r="E15" s="18" t="s">
        <v>60</v>
      </c>
      <c r="F15" s="18" t="s">
        <v>72</v>
      </c>
      <c r="G15" s="18">
        <v>2</v>
      </c>
      <c r="H15" s="23" t="s">
        <v>60</v>
      </c>
    </row>
    <row r="16" spans="1:8">
      <c r="A16" s="12"/>
      <c r="B16" s="17" t="s">
        <v>15</v>
      </c>
      <c r="C16" s="18" t="s">
        <v>60</v>
      </c>
      <c r="D16" s="18" t="s">
        <v>60</v>
      </c>
      <c r="E16" s="18" t="s">
        <v>60</v>
      </c>
      <c r="F16" s="18" t="s">
        <v>60</v>
      </c>
      <c r="G16" s="18" t="s">
        <v>60</v>
      </c>
      <c r="H16" s="23" t="s">
        <v>60</v>
      </c>
    </row>
    <row r="17" spans="1:8" ht="51.75">
      <c r="A17" s="12"/>
      <c r="B17" s="17" t="s">
        <v>16</v>
      </c>
      <c r="C17" s="18" t="s">
        <v>73</v>
      </c>
      <c r="D17" s="18" t="s">
        <v>74</v>
      </c>
      <c r="E17" s="18" t="s">
        <v>60</v>
      </c>
      <c r="F17" s="18">
        <v>6</v>
      </c>
      <c r="G17" s="18">
        <v>1.5</v>
      </c>
      <c r="H17" s="23" t="s">
        <v>60</v>
      </c>
    </row>
    <row r="18" spans="1:8" ht="39">
      <c r="A18" s="12"/>
      <c r="B18" s="17" t="s">
        <v>17</v>
      </c>
      <c r="C18" s="18" t="s">
        <v>75</v>
      </c>
      <c r="D18" s="18" t="s">
        <v>76</v>
      </c>
      <c r="E18" s="18" t="s">
        <v>60</v>
      </c>
      <c r="F18" s="18">
        <v>6</v>
      </c>
      <c r="G18" s="18">
        <v>2</v>
      </c>
      <c r="H18" s="23" t="s">
        <v>60</v>
      </c>
    </row>
    <row r="19" spans="1:8" ht="26.25">
      <c r="A19" s="12"/>
      <c r="B19" s="17" t="s">
        <v>18</v>
      </c>
      <c r="C19" s="18" t="s">
        <v>77</v>
      </c>
      <c r="D19" s="18" t="s">
        <v>78</v>
      </c>
      <c r="E19" s="18" t="s">
        <v>60</v>
      </c>
      <c r="F19" s="18" t="s">
        <v>79</v>
      </c>
      <c r="G19" s="18" t="s">
        <v>80</v>
      </c>
      <c r="H19" s="24" t="s">
        <v>60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H19"/>
  <sheetViews>
    <sheetView topLeftCell="B4" workbookViewId="0">
      <selection activeCell="B4" sqref="B4"/>
    </sheetView>
  </sheetViews>
  <sheetFormatPr defaultRowHeight="15"/>
  <cols>
    <col min="2" max="2" width="38.85546875" customWidth="1"/>
    <col min="3" max="3" width="70.140625" customWidth="1"/>
    <col min="4" max="4" width="76.5703125" customWidth="1"/>
    <col min="5" max="8" width="38.85546875" customWidth="1"/>
  </cols>
  <sheetData>
    <row r="1" spans="2:8">
      <c r="B1" s="25"/>
      <c r="C1" s="25"/>
      <c r="D1" s="25"/>
      <c r="E1" s="25"/>
      <c r="F1" s="25"/>
      <c r="G1" s="25"/>
      <c r="H1" s="25"/>
    </row>
    <row r="2" spans="2:8">
      <c r="B2" s="25"/>
      <c r="C2" s="25"/>
      <c r="D2" s="25"/>
      <c r="E2" s="25"/>
      <c r="F2" s="25"/>
      <c r="G2" s="25"/>
      <c r="H2" s="25"/>
    </row>
    <row r="3" spans="2:8">
      <c r="B3" s="25"/>
      <c r="C3" s="25"/>
      <c r="D3" s="25"/>
      <c r="E3" s="25"/>
      <c r="F3" s="25"/>
      <c r="G3" s="25"/>
      <c r="H3" s="25"/>
    </row>
    <row r="4" spans="2:8">
      <c r="B4" s="26" t="s">
        <v>0</v>
      </c>
      <c r="C4" s="29" t="s">
        <v>1</v>
      </c>
      <c r="D4" s="29" t="s">
        <v>2</v>
      </c>
      <c r="E4" s="29" t="s">
        <v>3</v>
      </c>
      <c r="F4" s="28"/>
      <c r="G4" s="28"/>
      <c r="H4" s="16"/>
    </row>
    <row r="5" spans="2:8">
      <c r="B5" s="27" t="s">
        <v>60</v>
      </c>
      <c r="C5" s="30" t="s">
        <v>60</v>
      </c>
      <c r="D5" s="30" t="s">
        <v>60</v>
      </c>
      <c r="E5" s="30" t="s">
        <v>60</v>
      </c>
      <c r="F5" s="31"/>
      <c r="G5" s="31"/>
      <c r="H5" s="16"/>
    </row>
    <row r="6" spans="2:8">
      <c r="B6" s="27" t="s">
        <v>60</v>
      </c>
      <c r="C6" s="30" t="s">
        <v>60</v>
      </c>
      <c r="D6" s="30" t="s">
        <v>60</v>
      </c>
      <c r="E6" s="32" t="s">
        <v>60</v>
      </c>
      <c r="F6" s="28"/>
      <c r="G6" s="28"/>
      <c r="H6" s="16"/>
    </row>
    <row r="7" spans="2:8">
      <c r="B7" s="28"/>
      <c r="C7" s="31"/>
      <c r="D7" s="31"/>
      <c r="E7" s="33"/>
      <c r="F7" s="33"/>
      <c r="G7" s="33"/>
      <c r="H7" s="16"/>
    </row>
    <row r="8" spans="2:8">
      <c r="B8" s="22"/>
      <c r="C8" s="16"/>
      <c r="D8" s="22"/>
      <c r="E8" s="16"/>
      <c r="F8" s="16"/>
      <c r="G8" s="16"/>
      <c r="H8" s="16"/>
    </row>
    <row r="9" spans="2:8">
      <c r="B9" s="26" t="s">
        <v>0</v>
      </c>
      <c r="C9" s="29" t="s">
        <v>4</v>
      </c>
      <c r="D9" s="29" t="s">
        <v>5</v>
      </c>
      <c r="E9" s="29" t="s">
        <v>6</v>
      </c>
      <c r="F9" s="29" t="s">
        <v>7</v>
      </c>
      <c r="G9" s="29" t="s">
        <v>8</v>
      </c>
      <c r="H9" s="29" t="s">
        <v>3</v>
      </c>
    </row>
    <row r="10" spans="2:8">
      <c r="B10" s="27" t="s">
        <v>9</v>
      </c>
      <c r="C10" s="30"/>
      <c r="D10" s="30"/>
      <c r="E10" s="30" t="s">
        <v>60</v>
      </c>
      <c r="F10" s="30"/>
      <c r="G10" s="30"/>
      <c r="H10" s="23" t="s">
        <v>60</v>
      </c>
    </row>
    <row r="11" spans="2:8">
      <c r="B11" s="27" t="s">
        <v>10</v>
      </c>
      <c r="C11" s="30" t="s">
        <v>81</v>
      </c>
      <c r="D11" s="30" t="s">
        <v>82</v>
      </c>
      <c r="E11" s="30" t="s">
        <v>60</v>
      </c>
      <c r="F11" s="30"/>
      <c r="G11" s="30"/>
      <c r="H11" s="23" t="s">
        <v>60</v>
      </c>
    </row>
    <row r="12" spans="2:8">
      <c r="B12" s="27" t="s">
        <v>11</v>
      </c>
      <c r="C12" s="30" t="s">
        <v>60</v>
      </c>
      <c r="D12" s="30" t="s">
        <v>60</v>
      </c>
      <c r="E12" s="30" t="s">
        <v>60</v>
      </c>
      <c r="F12" s="30" t="s">
        <v>60</v>
      </c>
      <c r="G12" s="30" t="s">
        <v>60</v>
      </c>
      <c r="H12" s="34" t="s">
        <v>60</v>
      </c>
    </row>
    <row r="13" spans="2:8">
      <c r="B13" s="27" t="s">
        <v>12</v>
      </c>
      <c r="C13" s="30" t="s">
        <v>83</v>
      </c>
      <c r="D13" s="30" t="s">
        <v>84</v>
      </c>
      <c r="E13" s="30" t="s">
        <v>60</v>
      </c>
      <c r="F13" s="30">
        <v>6</v>
      </c>
      <c r="G13" s="30">
        <v>1</v>
      </c>
      <c r="H13" s="23" t="s">
        <v>60</v>
      </c>
    </row>
    <row r="14" spans="2:8">
      <c r="B14" s="27" t="s">
        <v>13</v>
      </c>
      <c r="C14" s="30" t="s">
        <v>60</v>
      </c>
      <c r="D14" s="30"/>
      <c r="E14" s="30" t="s">
        <v>60</v>
      </c>
      <c r="F14" s="30"/>
      <c r="G14" s="30"/>
      <c r="H14" s="34" t="s">
        <v>60</v>
      </c>
    </row>
    <row r="15" spans="2:8" ht="26.25">
      <c r="B15" s="27" t="s">
        <v>14</v>
      </c>
      <c r="C15" s="30" t="s">
        <v>85</v>
      </c>
      <c r="D15" s="35" t="s">
        <v>70</v>
      </c>
      <c r="E15" s="30" t="s">
        <v>60</v>
      </c>
      <c r="F15" s="30" t="s">
        <v>86</v>
      </c>
      <c r="G15" s="30">
        <v>1</v>
      </c>
      <c r="H15" s="23" t="s">
        <v>60</v>
      </c>
    </row>
    <row r="16" spans="2:8">
      <c r="B16" s="27" t="s">
        <v>15</v>
      </c>
      <c r="C16" s="30" t="s">
        <v>60</v>
      </c>
      <c r="D16" s="30" t="s">
        <v>60</v>
      </c>
      <c r="E16" s="30" t="s">
        <v>60</v>
      </c>
      <c r="F16" s="30" t="s">
        <v>60</v>
      </c>
      <c r="G16" s="30" t="s">
        <v>60</v>
      </c>
      <c r="H16" s="23" t="s">
        <v>60</v>
      </c>
    </row>
    <row r="17" spans="2:8">
      <c r="B17" s="27" t="s">
        <v>16</v>
      </c>
      <c r="C17" s="30" t="s">
        <v>87</v>
      </c>
      <c r="D17" s="30" t="s">
        <v>88</v>
      </c>
      <c r="E17" s="30" t="s">
        <v>60</v>
      </c>
      <c r="F17" s="30">
        <v>6</v>
      </c>
      <c r="G17" s="30">
        <v>1</v>
      </c>
      <c r="H17" s="23" t="s">
        <v>60</v>
      </c>
    </row>
    <row r="18" spans="2:8">
      <c r="B18" s="27" t="s">
        <v>17</v>
      </c>
      <c r="C18" s="30" t="s">
        <v>89</v>
      </c>
      <c r="D18" s="30" t="s">
        <v>90</v>
      </c>
      <c r="E18" s="30" t="s">
        <v>60</v>
      </c>
      <c r="F18" s="30">
        <v>6</v>
      </c>
      <c r="G18" s="30">
        <v>1</v>
      </c>
      <c r="H18" s="23" t="s">
        <v>60</v>
      </c>
    </row>
    <row r="19" spans="2:8" ht="28.5" customHeight="1">
      <c r="B19" s="27" t="s">
        <v>18</v>
      </c>
      <c r="C19" s="35" t="s">
        <v>91</v>
      </c>
      <c r="D19" s="30" t="s">
        <v>92</v>
      </c>
      <c r="E19" s="30" t="s">
        <v>60</v>
      </c>
      <c r="F19" s="30" t="s">
        <v>93</v>
      </c>
      <c r="G19" s="30">
        <v>2</v>
      </c>
      <c r="H19" s="34" t="s">
        <v>60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F11:L26"/>
  <sheetViews>
    <sheetView topLeftCell="A16" workbookViewId="0">
      <selection activeCell="G18" sqref="G18"/>
    </sheetView>
  </sheetViews>
  <sheetFormatPr defaultRowHeight="15"/>
  <cols>
    <col min="5" max="5" width="2.28515625" customWidth="1"/>
    <col min="6" max="6" width="15" customWidth="1"/>
    <col min="7" max="7" width="41" customWidth="1"/>
    <col min="8" max="8" width="31.140625" customWidth="1"/>
    <col min="9" max="9" width="14" customWidth="1"/>
    <col min="10" max="10" width="28.5703125" customWidth="1"/>
    <col min="11" max="11" width="28.28515625" customWidth="1"/>
    <col min="12" max="12" width="13" customWidth="1"/>
  </cols>
  <sheetData>
    <row r="11" spans="6:12">
      <c r="F11" s="26" t="s">
        <v>0</v>
      </c>
      <c r="G11" s="29" t="s">
        <v>1</v>
      </c>
      <c r="H11" s="29" t="s">
        <v>2</v>
      </c>
      <c r="I11" s="29" t="s">
        <v>3</v>
      </c>
      <c r="J11" s="28"/>
      <c r="K11" s="28"/>
      <c r="L11" s="16"/>
    </row>
    <row r="12" spans="6:12">
      <c r="F12" s="27" t="s">
        <v>60</v>
      </c>
      <c r="G12" s="30" t="s">
        <v>60</v>
      </c>
      <c r="H12" s="30" t="s">
        <v>60</v>
      </c>
      <c r="I12" s="30" t="s">
        <v>60</v>
      </c>
      <c r="J12" s="31"/>
      <c r="K12" s="31"/>
      <c r="L12" s="16"/>
    </row>
    <row r="13" spans="6:12">
      <c r="F13" s="27" t="s">
        <v>60</v>
      </c>
      <c r="G13" s="30" t="s">
        <v>60</v>
      </c>
      <c r="H13" s="30" t="s">
        <v>60</v>
      </c>
      <c r="I13" s="32" t="s">
        <v>60</v>
      </c>
      <c r="J13" s="28"/>
      <c r="K13" s="28"/>
      <c r="L13" s="16"/>
    </row>
    <row r="14" spans="6:12">
      <c r="F14" s="28"/>
      <c r="G14" s="31"/>
      <c r="H14" s="31"/>
      <c r="I14" s="33"/>
      <c r="J14" s="33"/>
      <c r="K14" s="33"/>
      <c r="L14" s="16"/>
    </row>
    <row r="15" spans="6:12">
      <c r="F15" s="22"/>
      <c r="G15" s="16"/>
      <c r="H15" s="22"/>
      <c r="I15" s="16"/>
      <c r="J15" s="16"/>
      <c r="K15" s="16"/>
      <c r="L15" s="16"/>
    </row>
    <row r="16" spans="6:12" ht="54.75" customHeight="1">
      <c r="F16" s="37" t="s">
        <v>0</v>
      </c>
      <c r="G16" s="36" t="s">
        <v>4</v>
      </c>
      <c r="H16" s="36" t="s">
        <v>5</v>
      </c>
      <c r="I16" s="36" t="s">
        <v>6</v>
      </c>
      <c r="J16" s="36" t="s">
        <v>7</v>
      </c>
      <c r="K16" s="36" t="s">
        <v>8</v>
      </c>
      <c r="L16" s="36" t="s">
        <v>3</v>
      </c>
    </row>
    <row r="17" spans="6:12" ht="62.25" customHeight="1">
      <c r="F17" s="27" t="s">
        <v>9</v>
      </c>
      <c r="G17" s="30" t="s">
        <v>94</v>
      </c>
      <c r="H17" s="30" t="s">
        <v>95</v>
      </c>
      <c r="I17" s="30" t="s">
        <v>60</v>
      </c>
      <c r="J17" s="30">
        <v>6</v>
      </c>
      <c r="K17" s="30">
        <v>1</v>
      </c>
      <c r="L17" s="23" t="s">
        <v>60</v>
      </c>
    </row>
    <row r="18" spans="6:12" ht="56.25" customHeight="1">
      <c r="F18" s="27" t="s">
        <v>10</v>
      </c>
      <c r="G18" s="30" t="s">
        <v>96</v>
      </c>
      <c r="H18" s="30" t="s">
        <v>97</v>
      </c>
      <c r="I18" s="30" t="s">
        <v>60</v>
      </c>
      <c r="J18" s="30">
        <v>6</v>
      </c>
      <c r="K18" s="30">
        <v>1</v>
      </c>
      <c r="L18" s="23" t="s">
        <v>60</v>
      </c>
    </row>
    <row r="19" spans="6:12" ht="58.5" customHeight="1">
      <c r="F19" s="27" t="s">
        <v>11</v>
      </c>
      <c r="G19" s="30" t="s">
        <v>98</v>
      </c>
      <c r="H19" s="30" t="s">
        <v>99</v>
      </c>
      <c r="I19" s="30" t="s">
        <v>60</v>
      </c>
      <c r="J19" s="30" t="s">
        <v>100</v>
      </c>
      <c r="K19" s="30">
        <v>1.5</v>
      </c>
      <c r="L19" s="34" t="s">
        <v>60</v>
      </c>
    </row>
    <row r="20" spans="6:12" ht="54.75" customHeight="1">
      <c r="F20" s="27" t="s">
        <v>12</v>
      </c>
      <c r="G20" s="30" t="s">
        <v>101</v>
      </c>
      <c r="H20" s="30" t="s">
        <v>102</v>
      </c>
      <c r="I20" s="30" t="s">
        <v>60</v>
      </c>
      <c r="J20" s="30">
        <v>5</v>
      </c>
      <c r="K20" s="30">
        <v>1</v>
      </c>
      <c r="L20" s="23" t="s">
        <v>60</v>
      </c>
    </row>
    <row r="21" spans="6:12" ht="43.5" customHeight="1">
      <c r="F21" s="27" t="s">
        <v>13</v>
      </c>
      <c r="G21" s="30" t="s">
        <v>103</v>
      </c>
      <c r="H21" s="39" t="s">
        <v>104</v>
      </c>
      <c r="I21" s="30" t="s">
        <v>60</v>
      </c>
      <c r="J21" s="30">
        <v>5</v>
      </c>
      <c r="K21" s="30">
        <v>1</v>
      </c>
      <c r="L21" s="34" t="s">
        <v>60</v>
      </c>
    </row>
    <row r="22" spans="6:12" ht="46.5" customHeight="1">
      <c r="F22" s="27" t="s">
        <v>14</v>
      </c>
      <c r="G22" s="38" t="s">
        <v>105</v>
      </c>
      <c r="H22" s="41" t="s">
        <v>106</v>
      </c>
      <c r="I22" s="30" t="s">
        <v>60</v>
      </c>
      <c r="J22" s="30">
        <v>5</v>
      </c>
      <c r="K22" s="30">
        <v>1</v>
      </c>
      <c r="L22" s="23" t="s">
        <v>60</v>
      </c>
    </row>
    <row r="23" spans="6:12" ht="40.5" customHeight="1">
      <c r="F23" s="27" t="s">
        <v>15</v>
      </c>
      <c r="G23" s="30" t="s">
        <v>60</v>
      </c>
      <c r="H23" s="30" t="s">
        <v>60</v>
      </c>
      <c r="I23" s="30" t="s">
        <v>60</v>
      </c>
      <c r="J23" s="30" t="s">
        <v>60</v>
      </c>
      <c r="K23" s="30" t="s">
        <v>60</v>
      </c>
      <c r="L23" s="23" t="s">
        <v>60</v>
      </c>
    </row>
    <row r="24" spans="6:12" ht="44.25" customHeight="1">
      <c r="F24" s="27" t="s">
        <v>16</v>
      </c>
      <c r="G24" s="30" t="s">
        <v>107</v>
      </c>
      <c r="H24" s="30" t="s">
        <v>108</v>
      </c>
      <c r="I24" s="30" t="s">
        <v>60</v>
      </c>
      <c r="J24" s="30">
        <v>5</v>
      </c>
      <c r="K24" s="30">
        <v>1</v>
      </c>
      <c r="L24" s="23" t="s">
        <v>60</v>
      </c>
    </row>
    <row r="25" spans="6:12" ht="40.5" customHeight="1">
      <c r="F25" s="27" t="s">
        <v>17</v>
      </c>
      <c r="G25" s="39" t="s">
        <v>109</v>
      </c>
      <c r="H25" s="30" t="s">
        <v>110</v>
      </c>
      <c r="I25" s="30" t="s">
        <v>60</v>
      </c>
      <c r="J25" s="30"/>
      <c r="K25" s="30"/>
      <c r="L25" s="23" t="s">
        <v>60</v>
      </c>
    </row>
    <row r="26" spans="6:12" ht="30">
      <c r="F26" s="40" t="s">
        <v>18</v>
      </c>
      <c r="G26" s="41" t="s">
        <v>111</v>
      </c>
      <c r="H26" s="30" t="s">
        <v>112</v>
      </c>
      <c r="I26" s="30" t="s">
        <v>60</v>
      </c>
      <c r="J26" s="30">
        <v>4</v>
      </c>
      <c r="K26" s="30">
        <v>2</v>
      </c>
      <c r="L26" s="34" t="s">
        <v>60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E11:L26"/>
  <sheetViews>
    <sheetView topLeftCell="D19" workbookViewId="0">
      <selection activeCell="H25" sqref="H25"/>
    </sheetView>
  </sheetViews>
  <sheetFormatPr defaultRowHeight="15"/>
  <cols>
    <col min="5" max="5" width="2.28515625" hidden="1" customWidth="1"/>
    <col min="6" max="6" width="15" customWidth="1"/>
    <col min="7" max="7" width="41" customWidth="1"/>
    <col min="8" max="8" width="56.42578125" customWidth="1"/>
    <col min="9" max="9" width="14" customWidth="1"/>
    <col min="10" max="10" width="28.5703125" customWidth="1"/>
    <col min="11" max="11" width="28.28515625" customWidth="1"/>
    <col min="12" max="12" width="13" customWidth="1"/>
  </cols>
  <sheetData>
    <row r="11" spans="6:12">
      <c r="F11" s="26" t="s">
        <v>0</v>
      </c>
      <c r="G11" s="29" t="s">
        <v>1</v>
      </c>
      <c r="H11" s="29" t="s">
        <v>2</v>
      </c>
      <c r="I11" s="29" t="s">
        <v>3</v>
      </c>
      <c r="J11" s="28"/>
      <c r="K11" s="28"/>
      <c r="L11" s="16"/>
    </row>
    <row r="12" spans="6:12">
      <c r="F12" s="27" t="s">
        <v>60</v>
      </c>
      <c r="G12" s="30" t="s">
        <v>60</v>
      </c>
      <c r="H12" s="30" t="s">
        <v>60</v>
      </c>
      <c r="I12" s="30" t="s">
        <v>60</v>
      </c>
      <c r="J12" s="31"/>
      <c r="K12" s="31"/>
      <c r="L12" s="16"/>
    </row>
    <row r="13" spans="6:12">
      <c r="F13" s="27" t="s">
        <v>60</v>
      </c>
      <c r="G13" s="30" t="s">
        <v>60</v>
      </c>
      <c r="H13" s="30" t="s">
        <v>60</v>
      </c>
      <c r="I13" s="32" t="s">
        <v>60</v>
      </c>
      <c r="J13" s="28"/>
      <c r="K13" s="28"/>
      <c r="L13" s="16"/>
    </row>
    <row r="14" spans="6:12">
      <c r="F14" s="28"/>
      <c r="G14" s="31"/>
      <c r="H14" s="31"/>
      <c r="I14" s="33"/>
      <c r="J14" s="33"/>
      <c r="K14" s="33"/>
      <c r="L14" s="16"/>
    </row>
    <row r="15" spans="6:12">
      <c r="F15" s="22"/>
      <c r="G15" s="16"/>
      <c r="H15" s="22"/>
      <c r="I15" s="16"/>
      <c r="J15" s="16"/>
      <c r="K15" s="16"/>
      <c r="L15" s="16"/>
    </row>
    <row r="16" spans="6:12" ht="54.75" customHeight="1">
      <c r="F16" s="37" t="s">
        <v>0</v>
      </c>
      <c r="G16" s="36" t="s">
        <v>4</v>
      </c>
      <c r="H16" s="36" t="s">
        <v>5</v>
      </c>
      <c r="I16" s="36" t="s">
        <v>6</v>
      </c>
      <c r="J16" s="36" t="s">
        <v>7</v>
      </c>
      <c r="K16" s="36" t="s">
        <v>8</v>
      </c>
      <c r="L16" s="36" t="s">
        <v>3</v>
      </c>
    </row>
    <row r="17" spans="6:12" ht="98.25" customHeight="1">
      <c r="F17" s="27" t="s">
        <v>9</v>
      </c>
      <c r="G17" s="30" t="s">
        <v>113</v>
      </c>
      <c r="H17" s="30" t="s">
        <v>114</v>
      </c>
      <c r="I17" s="30" t="s">
        <v>60</v>
      </c>
      <c r="J17" s="30" t="s">
        <v>115</v>
      </c>
      <c r="K17" s="30" t="s">
        <v>116</v>
      </c>
      <c r="L17" s="23" t="s">
        <v>60</v>
      </c>
    </row>
    <row r="18" spans="6:12" ht="56.25" customHeight="1">
      <c r="F18" s="27" t="s">
        <v>10</v>
      </c>
      <c r="G18" t="s">
        <v>117</v>
      </c>
      <c r="H18" s="30" t="s">
        <v>96</v>
      </c>
      <c r="I18" s="30" t="s">
        <v>60</v>
      </c>
      <c r="J18" s="30" t="s">
        <v>118</v>
      </c>
      <c r="K18" s="30" t="s">
        <v>119</v>
      </c>
      <c r="L18" s="23" t="s">
        <v>60</v>
      </c>
    </row>
    <row r="19" spans="6:12" ht="83.25" customHeight="1">
      <c r="F19" s="27" t="s">
        <v>11</v>
      </c>
      <c r="G19" s="30" t="s">
        <v>120</v>
      </c>
      <c r="H19" s="30" t="s">
        <v>121</v>
      </c>
      <c r="I19" s="30" t="s">
        <v>60</v>
      </c>
      <c r="J19" s="30" t="s">
        <v>122</v>
      </c>
      <c r="K19" s="30" t="s">
        <v>123</v>
      </c>
      <c r="L19" s="34" t="s">
        <v>60</v>
      </c>
    </row>
    <row r="20" spans="6:12" ht="82.5" customHeight="1">
      <c r="F20" s="27" t="s">
        <v>12</v>
      </c>
      <c r="G20" s="30" t="s">
        <v>124</v>
      </c>
      <c r="H20" s="30" t="s">
        <v>125</v>
      </c>
      <c r="I20" s="30" t="s">
        <v>60</v>
      </c>
      <c r="J20" s="30" t="s">
        <v>126</v>
      </c>
      <c r="K20" s="30" t="s">
        <v>127</v>
      </c>
      <c r="L20" s="23" t="s">
        <v>60</v>
      </c>
    </row>
    <row r="21" spans="6:12" ht="38.25" customHeight="1">
      <c r="F21" s="27" t="s">
        <v>13</v>
      </c>
      <c r="G21" s="30" t="s">
        <v>128</v>
      </c>
      <c r="H21" s="39" t="s">
        <v>129</v>
      </c>
      <c r="I21" s="30" t="s">
        <v>60</v>
      </c>
      <c r="J21" s="30" t="s">
        <v>130</v>
      </c>
      <c r="K21" s="30" t="s">
        <v>123</v>
      </c>
      <c r="L21" s="34" t="s">
        <v>60</v>
      </c>
    </row>
    <row r="22" spans="6:12" ht="84" customHeight="1">
      <c r="F22" s="27" t="s">
        <v>14</v>
      </c>
      <c r="G22" s="38" t="s">
        <v>131</v>
      </c>
      <c r="H22" s="42" t="s">
        <v>132</v>
      </c>
      <c r="I22" s="30" t="s">
        <v>60</v>
      </c>
      <c r="J22" s="30" t="s">
        <v>130</v>
      </c>
      <c r="K22" s="30" t="s">
        <v>127</v>
      </c>
      <c r="L22" s="23" t="s">
        <v>60</v>
      </c>
    </row>
    <row r="23" spans="6:12" ht="40.5" customHeight="1">
      <c r="F23" s="27" t="s">
        <v>15</v>
      </c>
      <c r="G23" s="30" t="s">
        <v>60</v>
      </c>
      <c r="H23" s="30" t="s">
        <v>60</v>
      </c>
      <c r="I23" s="30" t="s">
        <v>60</v>
      </c>
      <c r="J23" s="30" t="s">
        <v>60</v>
      </c>
      <c r="K23" s="30" t="s">
        <v>60</v>
      </c>
      <c r="L23" s="23" t="s">
        <v>60</v>
      </c>
    </row>
    <row r="24" spans="6:12" ht="87.75" customHeight="1">
      <c r="F24" s="27" t="s">
        <v>16</v>
      </c>
      <c r="G24" s="30" t="s">
        <v>133</v>
      </c>
      <c r="H24" s="30" t="s">
        <v>134</v>
      </c>
      <c r="I24" s="30" t="s">
        <v>60</v>
      </c>
      <c r="J24" s="30" t="s">
        <v>135</v>
      </c>
      <c r="K24" s="30" t="s">
        <v>119</v>
      </c>
      <c r="L24" s="23" t="s">
        <v>60</v>
      </c>
    </row>
    <row r="25" spans="6:12" ht="99" customHeight="1">
      <c r="F25" s="27" t="s">
        <v>17</v>
      </c>
      <c r="G25" s="39" t="s">
        <v>136</v>
      </c>
      <c r="H25" s="30" t="s">
        <v>137</v>
      </c>
      <c r="I25" s="30" t="s">
        <v>60</v>
      </c>
      <c r="J25" s="30" t="s">
        <v>115</v>
      </c>
      <c r="K25" s="30" t="s">
        <v>123</v>
      </c>
      <c r="L25" s="23" t="s">
        <v>60</v>
      </c>
    </row>
    <row r="26" spans="6:12" ht="72.75" customHeight="1">
      <c r="F26" s="40" t="s">
        <v>18</v>
      </c>
      <c r="G26" s="41" t="s">
        <v>138</v>
      </c>
      <c r="H26" s="42" t="s">
        <v>139</v>
      </c>
      <c r="I26" s="30" t="s">
        <v>60</v>
      </c>
      <c r="J26" s="30" t="s">
        <v>140</v>
      </c>
      <c r="K26" s="30" t="s">
        <v>141</v>
      </c>
      <c r="L26" s="34" t="s">
        <v>60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E7:K22"/>
  <sheetViews>
    <sheetView topLeftCell="A22" zoomScaleNormal="100" workbookViewId="0">
      <selection activeCell="G22" sqref="G22"/>
    </sheetView>
  </sheetViews>
  <sheetFormatPr defaultRowHeight="15"/>
  <cols>
    <col min="5" max="5" width="23.28515625" customWidth="1"/>
    <col min="6" max="6" width="46.2851562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 ht="60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6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142</v>
      </c>
      <c r="G13" s="30" t="s">
        <v>143</v>
      </c>
      <c r="H13" s="30"/>
      <c r="I13" s="30" t="s">
        <v>144</v>
      </c>
      <c r="J13" s="30" t="s">
        <v>145</v>
      </c>
      <c r="K13" s="23" t="s">
        <v>60</v>
      </c>
    </row>
    <row r="14" spans="5:11" ht="101.25" customHeight="1">
      <c r="E14" s="27" t="s">
        <v>10</v>
      </c>
      <c r="F14" t="s">
        <v>146</v>
      </c>
      <c r="G14" s="45" t="s">
        <v>147</v>
      </c>
      <c r="H14" s="30" t="s">
        <v>60</v>
      </c>
      <c r="I14" s="30">
        <v>5</v>
      </c>
      <c r="J14" s="30">
        <v>2</v>
      </c>
      <c r="K14" s="23" t="s">
        <v>60</v>
      </c>
    </row>
    <row r="15" spans="5:11" ht="93.75" customHeight="1">
      <c r="E15" s="27" t="s">
        <v>11</v>
      </c>
      <c r="F15" s="44" t="s">
        <v>148</v>
      </c>
      <c r="G15" s="18" t="s">
        <v>149</v>
      </c>
      <c r="H15" s="43"/>
      <c r="I15" s="18" t="s">
        <v>150</v>
      </c>
      <c r="J15" s="18" t="s">
        <v>151</v>
      </c>
      <c r="K15" s="34" t="s">
        <v>60</v>
      </c>
    </row>
    <row r="16" spans="5:11" ht="90.75" customHeight="1">
      <c r="E16" s="27" t="s">
        <v>12</v>
      </c>
      <c r="F16" s="30" t="s">
        <v>152</v>
      </c>
      <c r="G16" s="30" t="s">
        <v>153</v>
      </c>
      <c r="H16" s="30" t="s">
        <v>60</v>
      </c>
      <c r="I16" s="30">
        <v>6</v>
      </c>
      <c r="J16" s="30">
        <v>2</v>
      </c>
      <c r="K16" s="23" t="s">
        <v>60</v>
      </c>
    </row>
    <row r="17" spans="5:11" ht="70.5" customHeight="1">
      <c r="E17" s="27" t="s">
        <v>13</v>
      </c>
      <c r="F17" s="30" t="s">
        <v>154</v>
      </c>
      <c r="G17" s="39" t="s">
        <v>155</v>
      </c>
      <c r="H17" s="30" t="s">
        <v>60</v>
      </c>
      <c r="I17" s="30">
        <v>6</v>
      </c>
      <c r="J17" s="30">
        <v>1</v>
      </c>
      <c r="K17" s="34" t="s">
        <v>60</v>
      </c>
    </row>
    <row r="18" spans="5:11" ht="121.5" customHeight="1">
      <c r="E18" s="27" t="s">
        <v>14</v>
      </c>
      <c r="F18" s="38" t="s">
        <v>156</v>
      </c>
      <c r="G18" s="42" t="s">
        <v>157</v>
      </c>
      <c r="H18" s="30" t="s">
        <v>60</v>
      </c>
      <c r="I18" s="30">
        <v>5</v>
      </c>
      <c r="J18" s="30">
        <v>1</v>
      </c>
      <c r="K18" s="23" t="s">
        <v>60</v>
      </c>
    </row>
    <row r="19" spans="5:11">
      <c r="E19" s="27" t="s">
        <v>15</v>
      </c>
      <c r="F19" s="30" t="s">
        <v>60</v>
      </c>
      <c r="G19" s="30" t="s">
        <v>60</v>
      </c>
      <c r="H19" s="30" t="s">
        <v>60</v>
      </c>
      <c r="I19" s="30" t="s">
        <v>60</v>
      </c>
      <c r="J19" s="30" t="s">
        <v>60</v>
      </c>
      <c r="K19" s="23" t="s">
        <v>60</v>
      </c>
    </row>
    <row r="20" spans="5:11" ht="98.25" customHeight="1">
      <c r="E20" s="27" t="s">
        <v>16</v>
      </c>
      <c r="F20" s="30" t="s">
        <v>158</v>
      </c>
      <c r="G20" s="30" t="s">
        <v>159</v>
      </c>
      <c r="H20" s="30" t="s">
        <v>60</v>
      </c>
      <c r="I20" s="30">
        <v>5</v>
      </c>
      <c r="J20" s="30">
        <v>1</v>
      </c>
      <c r="K20" s="23" t="s">
        <v>60</v>
      </c>
    </row>
    <row r="21" spans="5:11" ht="83.25" customHeight="1">
      <c r="E21" s="27" t="s">
        <v>17</v>
      </c>
      <c r="F21" s="39" t="s">
        <v>160</v>
      </c>
      <c r="G21" s="30" t="s">
        <v>161</v>
      </c>
      <c r="H21" s="30" t="s">
        <v>60</v>
      </c>
      <c r="I21" s="30" t="s">
        <v>162</v>
      </c>
      <c r="J21" s="30" t="s">
        <v>127</v>
      </c>
      <c r="K21" s="23" t="s">
        <v>60</v>
      </c>
    </row>
    <row r="22" spans="5:11" ht="105" customHeight="1">
      <c r="E22" s="40" t="s">
        <v>18</v>
      </c>
      <c r="F22" s="41" t="s">
        <v>163</v>
      </c>
      <c r="G22" s="18" t="s">
        <v>164</v>
      </c>
      <c r="H22" s="30" t="s">
        <v>60</v>
      </c>
      <c r="I22" s="30" t="s">
        <v>165</v>
      </c>
      <c r="J22" s="30" t="s">
        <v>141</v>
      </c>
      <c r="K22" s="34" t="s">
        <v>60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Shalini Bala</dc:creator>
  <cp:keywords/>
  <dc:description/>
  <cp:lastModifiedBy/>
  <cp:revision/>
  <dcterms:created xsi:type="dcterms:W3CDTF">2018-05-25T06:42:46Z</dcterms:created>
  <dcterms:modified xsi:type="dcterms:W3CDTF">2022-05-05T07:21:34Z</dcterms:modified>
  <cp:category/>
  <cp:contentStatus/>
</cp:coreProperties>
</file>