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6DDC80F9-2536-4D34-AB11-C17F6A70B18B}" xr6:coauthVersionLast="48" xr6:coauthVersionMax="48" xr10:uidLastSave="{00000000-0000-0000-0000-000000000000}"/>
  <bookViews>
    <workbookView xWindow="-105" yWindow="-105" windowWidth="23250" windowHeight="12450" firstSheet="40" activeTab="41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86" l="1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I108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I49" i="85"/>
  <c r="F49" i="85"/>
  <c r="I51" i="85" s="1"/>
  <c r="F48" i="85"/>
  <c r="I50" i="85" s="1"/>
  <c r="F47" i="85"/>
  <c r="I48" i="85" s="1"/>
  <c r="I54" i="85" s="1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I83" i="82" s="1"/>
  <c r="F80" i="82"/>
  <c r="I79" i="82"/>
  <c r="F79" i="82"/>
  <c r="I81" i="82" s="1"/>
  <c r="F78" i="82"/>
  <c r="I78" i="82" s="1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I50" i="81" s="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I109" i="80"/>
  <c r="F109" i="80"/>
  <c r="F108" i="80"/>
  <c r="I111" i="80" s="1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69" i="86" l="1"/>
  <c r="I84" i="86"/>
  <c r="I114" i="86"/>
  <c r="I129" i="86"/>
  <c r="I3" i="85"/>
  <c r="I9" i="85" s="1"/>
  <c r="I110" i="85"/>
  <c r="I109" i="85"/>
  <c r="I69" i="85"/>
  <c r="I84" i="85"/>
  <c r="I11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2" l="1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<sst xmlns="http://schemas.openxmlformats.org/spreadsheetml/2006/main" count="8420" uniqueCount="1367">
  <si>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</si>
  <si>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</si>
  <si>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</si>
  <si>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</si>
  <si>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</si>
  <si>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</si>
  <si>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</si>
  <si>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</si>
  <si>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</si>
  <si>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</si>
  <si>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</si>
  <si>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</si>
  <si>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</si>
  <si>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</si>
  <si>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</si>
  <si>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</si>
  <si>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</si>
  <si>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</si>
  <si>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</si>
  <si>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</si>
  <si>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</si>
  <si>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</si>
  <si>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</si>
  <si>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</si>
  <si>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</si>
  <si>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</si>
  <si>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</si>
  <si>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</si>
  <si>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</si>
  <si>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</si>
  <si>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</si>
  <si>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</si>
  <si>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</si>
  <si>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</si>
  <si>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</si>
  <si>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</si>
  <si>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</si>
  <si>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</si>
  <si>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</si>
  <si>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</si>
  <si>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</si>
  <si>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</si>
  <si>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</si>
  <si>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</si>
  <si>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</si>
  <si>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</si>
  <si>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</si>
  <si>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</si>
  <si>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</si>
  <si>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</si>
  <si>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</si>
  <si>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</si>
  <si>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</si>
  <si>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</si>
  <si>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</si>
  <si>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</si>
  <si>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</si>
  <si>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</si>
  <si>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</si>
  <si>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</si>
  <si>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</si>
  <si>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</si>
  <si>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</si>
  <si>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</si>
  <si>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</si>
  <si>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</si>
  <si>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</si>
  <si>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</si>
  <si>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</si>
  <si>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</si>
  <si>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</si>
  <si>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</si>
  <si>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</si>
  <si>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</si>
  <si>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</si>
  <si>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</si>
  <si>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</si>
  <si>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</si>
  <si>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</si>
  <si>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</si>
  <si>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</si>
  <si>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</si>
  <si>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</si>
  <si>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</si>
  <si>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</si>
  <si>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</si>
  <si>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</si>
  <si>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</si>
  <si>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</si>
  <si>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</si>
  <si>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</si>
  <si>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</si>
  <si>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</si>
  <si>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</si>
  <si>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</si>
  <si>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</si>
  <si>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</si>
  <si>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</si>
  <si>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</si>
  <si>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</si>
  <si>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</si>
  <si>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</si>
  <si>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</si>
  <si>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</si>
  <si>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</si>
  <si>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</si>
  <si>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</si>
  <si>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</si>
  <si>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</si>
  <si>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</si>
  <si>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</si>
  <si>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</si>
  <si>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</si>
  <si>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</si>
  <si>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</si>
  <si>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</si>
  <si>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</si>
  <si>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</si>
  <si>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</si>
  <si>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</si>
  <si>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</si>
  <si>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</si>
  <si>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</si>
  <si>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</si>
  <si>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</si>
  <si>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</si>
  <si>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</si>
  <si>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</si>
  <si>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</si>
  <si>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</si>
  <si>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</si>
  <si>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</si>
  <si>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</si>
  <si>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</si>
  <si>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</si>
  <si>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</si>
  <si>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</si>
  <si>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</si>
  <si>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</si>
  <si>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</si>
  <si>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</si>
  <si>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</si>
  <si>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</si>
  <si>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</si>
  <si>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</si>
  <si>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</si>
  <si>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</si>
  <si>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</si>
  <si>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</si>
  <si>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</si>
  <si>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</si>
  <si>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</si>
  <si>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</si>
  <si>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</si>
  <si>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</si>
  <si>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</si>
  <si>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</si>
  <si>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</si>
  <si>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</si>
  <si>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</si>
  <si>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</si>
  <si>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</si>
  <si>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</si>
  <si>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</si>
  <si>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</si>
  <si>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</si>
  <si>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</si>
  <si>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</si>
  <si>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</si>
  <si>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</si>
  <si>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</si>
  <si>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</si>
  <si>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</si>
  <si>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</si>
  <si>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</si>
  <si>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</si>
  <si>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</si>
  <si>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</si>
  <si>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</si>
  <si>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</si>
  <si>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</si>
  <si>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</si>
  <si>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</si>
  <si>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</si>
  <si>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</si>
  <si>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</si>
  <si>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</si>
  <si>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</si>
  <si>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</si>
  <si>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</si>
  <si>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</si>
  <si>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</si>
  <si>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</si>
  <si>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</si>
  <si>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</si>
  <si>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</si>
  <si>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</si>
  <si>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</si>
  <si>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</si>
  <si>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</si>
  <si>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</si>
  <si>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</si>
  <si>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</si>
  <si>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</si>
  <si>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</si>
  <si>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</si>
  <si>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</si>
  <si>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</si>
  <si>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</si>
  <si>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</si>
  <si>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</si>
  <si>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</si>
  <si>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</si>
  <si>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</si>
  <si>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</si>
  <si>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</si>
  <si>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</si>
  <si>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</si>
  <si>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</si>
  <si>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</si>
  <si>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</si>
  <si>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</si>
  <si>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</si>
  <si>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</si>
  <si>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</si>
  <si>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</si>
  <si>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</si>
  <si>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</si>
  <si>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</si>
  <si>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</si>
  <si>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</si>
  <si>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</si>
  <si>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</si>
  <si>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</si>
  <si>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</si>
  <si>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</si>
  <si>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</si>
  <si>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</si>
  <si>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</si>
  <si>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</si>
  <si>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</si>
  <si>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</si>
  <si>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</si>
  <si>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</si>
  <si>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</si>
  <si>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</si>
  <si>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</si>
  <si>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</si>
  <si>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</si>
  <si>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</si>
  <si>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</si>
  <si>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</si>
  <si>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</si>
  <si>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</si>
  <si>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</si>
  <si>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</si>
  <si>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</si>
  <si>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</si>
  <si>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</si>
  <si>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</si>
  <si>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</si>
  <si>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</si>
  <si>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</si>
  <si>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</si>
  <si>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</si>
  <si>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</si>
  <si>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</si>
  <si>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</si>
  <si>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</si>
  <si>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</si>
  <si>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</si>
  <si>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</si>
  <si>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</si>
  <si>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</si>
  <si>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</si>
  <si>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</si>
  <si>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</si>
  <si>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</si>
  <si>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</si>
  <si>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</si>
  <si>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</si>
  <si>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</si>
  <si>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</si>
  <si>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</si>
  <si>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</si>
  <si>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</si>
  <si>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</si>
  <si>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</si>
  <si>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</si>
  <si>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</si>
  <si>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</si>
  <si>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</si>
  <si>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</si>
  <si>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</si>
  <si>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</si>
  <si>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</si>
  <si>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</si>
  <si>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</si>
  <si>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</si>
  <si>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</si>
  <si>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</si>
  <si>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</si>
  <si>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</si>
  <si>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</si>
  <si>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</si>
  <si>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</si>
  <si>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</si>
  <si>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</si>
  <si>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</si>
  <si>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</si>
  <si>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</si>
  <si>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</si>
  <si>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</si>
  <si>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</si>
  <si>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</si>
  <si>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</si>
  <si>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</si>
  <si>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</si>
  <si>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</si>
  <si>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</si>
  <si>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</si>
  <si>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</si>
  <si>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</si>
  <si>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</si>
  <si>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</si>
  <si>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</si>
  <si>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</si>
  <si>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</si>
  <si>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</si>
  <si>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</si>
  <si>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</si>
  <si>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</si>
  <si>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</si>
  <si>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</si>
  <si>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</si>
  <si>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</si>
  <si>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</si>
  <si>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</si>
  <si>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</si>
  <si>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</si>
  <si>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</si>
  <si>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</si>
  <si>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</si>
  <si>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</si>
  <si>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</si>
  <si>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</si>
  <si>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</si>
  <si>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</si>
  <si>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</si>
  <si>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</si>
  <si>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</si>
  <si>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</si>
  <si>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</si>
  <si>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</si>
  <si>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</si>
  <si>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</si>
  <si>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</si>
  <si>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</si>
  <si>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</si>
  <si>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</si>
  <si>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</si>
  <si>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</si>
  <si>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</si>
  <si>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</si>
  <si>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</si>
  <si>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</si>
  <si>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</si>
  <si>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</si>
  <si>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</si>
  <si>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</si>
  <si>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</si>
  <si>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</si>
  <si>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</si>
  <si>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</si>
  <si>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</si>
  <si>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</si>
  <si>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</si>
  <si>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</si>
  <si>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</si>
  <si>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</si>
  <si>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</si>
  <si>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</si>
  <si>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</si>
  <si>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</si>
  <si>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</si>
  <si>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</si>
  <si>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</si>
  <si>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</si>
  <si>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</si>
  <si>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</si>
  <si>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</si>
  <si>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</si>
  <si>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</si>
  <si>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</si>
  <si>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</si>
  <si>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</si>
  <si>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</si>
  <si>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</si>
  <si>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</si>
  <si>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</si>
  <si>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</si>
  <si>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</si>
  <si>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</si>
  <si>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</si>
  <si>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</si>
  <si>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</si>
  <si>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</si>
  <si>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</si>
  <si>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</si>
  <si>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</si>
  <si>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</si>
  <si>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</si>
  <si>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</si>
  <si>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</si>
  <si>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</si>
  <si>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</si>
  <si>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</si>
  <si>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</si>
  <si>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</si>
  <si>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</si>
  <si>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</si>
  <si>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</si>
  <si>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</si>
  <si>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</si>
  <si>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</si>
  <si>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</si>
  <si>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</si>
  <si>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</si>
  <si>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</si>
  <si>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</si>
  <si>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</si>
  <si>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</si>
  <si>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</si>
  <si>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</si>
  <si>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</si>
  <si>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</si>
  <si>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</si>
  <si>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</si>
  <si>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</si>
  <si>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</si>
  <si>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</si>
  <si>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</si>
  <si>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</si>
  <si>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</si>
  <si>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</si>
  <si>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</si>
  <si>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</si>
  <si>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</si>
  <si>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</si>
  <si>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</si>
  <si>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</si>
  <si>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</si>
  <si>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</si>
  <si>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</si>
  <si>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</si>
  <si>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</si>
  <si>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</si>
  <si>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</si>
  <si>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</si>
  <si>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</si>
  <si>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</si>
  <si>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</si>
  <si>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</si>
  <si>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</si>
  <si>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</si>
  <si>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</si>
  <si>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</si>
  <si>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</si>
  <si>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</si>
  <si>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</si>
  <si>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</si>
  <si>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</si>
  <si>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</si>
  <si>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</si>
  <si>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</si>
  <si>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</si>
  <si>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</si>
  <si>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</si>
  <si>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</si>
  <si>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</si>
  <si>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</si>
  <si>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</si>
  <si>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</si>
  <si>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</si>
  <si>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</si>
  <si>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</si>
  <si>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</si>
  <si>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</si>
  <si>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</si>
  <si>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</si>
  <si>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</si>
  <si>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</si>
  <si>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</si>
  <si>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</si>
  <si>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</si>
  <si>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</si>
  <si>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</si>
  <si>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</si>
  <si>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</si>
  <si>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</si>
  <si>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</si>
  <si>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</si>
  <si>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</si>
  <si>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</si>
  <si>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</si>
  <si>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</si>
  <si>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</si>
  <si>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</si>
  <si>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</si>
  <si>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</si>
  <si>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</si>
  <si>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</si>
  <si>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</si>
  <si>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</si>
  <si>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</si>
  <si>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</si>
  <si>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</si>
  <si>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</si>
  <si>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</si>
  <si>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</si>
  <si>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</si>
  <si>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</si>
  <si>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</si>
  <si>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</si>
  <si>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</si>
  <si>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</si>
  <si>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</si>
  <si>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</si>
  <si>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</si>
  <si>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</si>
  <si>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</si>
  <si>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</si>
  <si>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</si>
  <si>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</si>
  <si>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</si>
  <si>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</si>
  <si>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</si>
  <si>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</si>
  <si>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</si>
  <si>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</si>
  <si>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</si>
  <si>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</si>
  <si>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</si>
  <si>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</si>
  <si>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</si>
  <si>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</si>
  <si>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</si>
  <si>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</si>
  <si>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</si>
  <si>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</si>
  <si>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</si>
  <si>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</si>
  <si>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</si>
  <si>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</si>
  <si>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</si>
  <si>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</si>
  <si>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</si>
  <si>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</si>
  <si>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</si>
  <si>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</si>
  <si>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</si>
  <si>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</si>
  <si>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</si>
  <si>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</si>
  <si>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</si>
  <si>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</si>
  <si>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</si>
  <si>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</si>
  <si>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</si>
  <si>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</si>
  <si>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</si>
  <si>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</si>
  <si>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</si>
  <si>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</si>
  <si>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</si>
  <si>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</si>
  <si>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</si>
  <si>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</si>
  <si>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</si>
  <si>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</si>
  <si>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</si>
  <si>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</si>
  <si>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</si>
  <si>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</si>
  <si>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</si>
  <si>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</si>
  <si>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</si>
  <si>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</si>
  <si>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</si>
  <si>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</si>
  <si>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</si>
  <si>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</si>
  <si>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</si>
  <si>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</si>
  <si>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</si>
  <si>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</si>
  <si>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</si>
  <si>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</si>
  <si>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</si>
  <si>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</si>
  <si>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</si>
  <si>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</si>
  <si>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</si>
  <si>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</si>
  <si>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</si>
  <si>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</si>
  <si>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</si>
  <si>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</si>
  <si>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</si>
  <si>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</si>
  <si>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</si>
  <si>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</si>
  <si>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</si>
  <si>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</si>
  <si>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</si>
  <si>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</si>
  <si>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</si>
  <si>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</si>
  <si>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</si>
  <si>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</si>
  <si>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</si>
  <si>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</si>
  <si>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</si>
  <si>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</si>
  <si>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</si>
  <si>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</si>
  <si>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</si>
  <si>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</si>
  <si>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</si>
  <si>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</si>
  <si>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</si>
  <si>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</si>
  <si>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</si>
  <si>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</si>
  <si>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</si>
  <si>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</si>
  <si>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</si>
  <si>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</si>
  <si>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</si>
  <si>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</si>
  <si>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</si>
  <si>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</si>
  <si>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</si>
  <si>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</si>
  <si>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</si>
  <si>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</si>
  <si>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</si>
  <si>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</si>
  <si>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</si>
  <si>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</si>
  <si>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</si>
  <si>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</si>
  <si>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</si>
  <si>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</si>
  <si>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</si>
  <si>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</si>
  <si>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</si>
  <si>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</si>
  <si>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</si>
  <si>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</si>
  <si>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</si>
  <si>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</si>
  <si>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</si>
  <si>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</si>
  <si>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</si>
  <si>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</si>
  <si>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</si>
  <si>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</si>
  <si>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</si>
  <si>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</si>
  <si>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</si>
  <si>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</si>
  <si>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</si>
  <si>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</si>
  <si>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</si>
  <si>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</si>
  <si>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</si>
  <si>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</si>
  <si>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</si>
  <si>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</si>
  <si>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</si>
  <si>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</si>
  <si>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</si>
  <si>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</si>
  <si>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</si>
  <si>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</si>
  <si>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</si>
  <si>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</si>
  <si>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</si>
  <si>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</si>
  <si>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</si>
  <si>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</si>
  <si>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</si>
  <si>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</si>
  <si>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</si>
  <si>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</si>
  <si>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</si>
  <si>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</si>
  <si>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</si>
  <si>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</si>
  <si>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</si>
  <si>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</si>
  <si>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</si>
  <si>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</si>
  <si>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</si>
  <si>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</si>
  <si>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</si>
  <si>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</si>
  <si>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</si>
  <si>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</si>
  <si>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</si>
  <si>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</si>
  <si>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</si>
  <si>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</si>
  <si>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</si>
  <si>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</si>
  <si>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</si>
  <si>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</si>
  <si>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</si>
  <si>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</si>
  <si>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</si>
  <si>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</si>
  <si>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</si>
  <si>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</si>
  <si>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</si>
  <si>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</si>
  <si>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</si>
  <si>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</si>
  <si>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</si>
  <si>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</si>
  <si>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</si>
  <si>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</si>
  <si>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</si>
  <si>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</si>
  <si>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</si>
  <si>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</si>
  <si>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</si>
  <si>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</si>
  <si>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</si>
  <si>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</si>
  <si>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</si>
  <si>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</si>
  <si>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</si>
  <si>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</si>
  <si>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</si>
  <si>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</si>
  <si>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</si>
  <si>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</si>
  <si>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</si>
  <si>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</si>
  <si>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</si>
  <si>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</si>
  <si>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</si>
  <si>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</si>
  <si>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</si>
  <si>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</si>
  <si>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</si>
  <si>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</si>
  <si>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</si>
  <si>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</si>
  <si>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</si>
  <si>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</si>
  <si>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</si>
  <si>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</si>
  <si>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</si>
  <si>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</si>
  <si>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</si>
  <si>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</si>
  <si>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</si>
  <si>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</si>
  <si>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</si>
  <si>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</si>
  <si>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</si>
  <si>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</si>
  <si>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</si>
  <si>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</si>
  <si>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</si>
  <si>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</si>
  <si>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</si>
  <si>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</si>
  <si>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</si>
  <si>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</si>
  <si>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</si>
  <si>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</si>
  <si>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</si>
  <si>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</si>
  <si>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</si>
  <si>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</si>
  <si>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</si>
  <si>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</si>
  <si>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</si>
  <si>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</si>
  <si>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</si>
  <si>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</si>
  <si>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</si>
  <si>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</si>
  <si>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</si>
  <si>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</si>
  <si>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</si>
  <si>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</si>
  <si>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</si>
  <si>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</si>
  <si>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</si>
  <si>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</si>
  <si>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</si>
  <si>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</si>
  <si>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</si>
  <si>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</si>
  <si>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</si>
  <si>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</si>
  <si>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</si>
  <si>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</si>
  <si>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</si>
  <si>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</si>
  <si>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</si>
  <si>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</si>
  <si>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</si>
  <si>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</si>
  <si>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</si>
  <si>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</si>
  <si>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</si>
  <si>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</si>
  <si>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</si>
  <si>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</si>
  <si>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</si>
  <si>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</si>
  <si>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</si>
  <si>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</si>
  <si>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</si>
  <si>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</si>
  <si>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</si>
  <si>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</si>
  <si>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</si>
  <si>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</si>
  <si>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</si>
  <si>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</si>
  <si>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</si>
  <si>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</si>
  <si>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</si>
  <si>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</si>
  <si>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</si>
  <si>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</si>
  <si>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</si>
  <si>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</si>
  <si>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</si>
  <si>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</si>
  <si>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</si>
  <si>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</si>
  <si>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</si>
  <si>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</si>
  <si>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</si>
  <si>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</si>
  <si>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</si>
  <si>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</si>
  <si>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</si>
  <si>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</si>
  <si>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</si>
  <si>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</si>
  <si>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</si>
  <si>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</si>
  <si>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</si>
  <si>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</si>
  <si>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</si>
  <si>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</si>
  <si>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</si>
  <si>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</si>
  <si>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</si>
  <si>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</si>
  <si>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</si>
  <si>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</si>
  <si>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</si>
  <si>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</si>
  <si>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</si>
  <si>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</si>
  <si>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</si>
  <si>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</si>
  <si>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</si>
  <si>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</si>
  <si>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</si>
  <si>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</si>
  <si>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</si>
  <si>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</si>
  <si>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</si>
  <si>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</si>
  <si>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</si>
  <si>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</si>
  <si>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</si>
  <si>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</si>
  <si>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</si>
  <si>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</si>
  <si>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</si>
  <si>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</si>
  <si>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</si>
  <si>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</si>
  <si>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</si>
  <si>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</si>
  <si>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</si>
  <si>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</si>
  <si>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</si>
  <si>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</si>
  <si>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</si>
  <si>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</si>
  <si>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</si>
  <si>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</si>
  <si>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</si>
  <si>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</si>
  <si>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</si>
  <si>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</si>
  <si>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</si>
  <si>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</si>
  <si>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</si>
  <si>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</si>
  <si>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</si>
  <si>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</si>
  <si>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</si>
  <si>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</si>
  <si>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</si>
  <si>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</si>
  <si>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</si>
  <si>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</si>
  <si>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</si>
  <si>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</si>
  <si>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</si>
  <si>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</si>
  <si>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</si>
  <si>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</si>
  <si>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</si>
  <si>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</si>
  <si>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</si>
  <si>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</si>
  <si>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</si>
  <si>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</si>
  <si>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</si>
  <si>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</si>
  <si>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</si>
  <si>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</si>
  <si>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</si>
  <si>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</si>
  <si>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</si>
  <si>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</si>
  <si>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</si>
  <si>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</si>
  <si>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</si>
  <si>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</si>
  <si>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</si>
  <si>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</si>
  <si>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</si>
  <si>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</si>
  <si>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</si>
  <si>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</si>
  <si>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</si>
  <si>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</si>
  <si>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</si>
  <si>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</si>
  <si>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</si>
  <si>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</si>
  <si>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</si>
  <si>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</si>
  <si>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</si>
  <si>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</si>
  <si>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</si>
  <si>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</si>
  <si>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</si>
  <si>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</si>
  <si>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</si>
  <si>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</si>
  <si>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</si>
  <si>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</si>
  <si>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</si>
  <si>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</si>
  <si>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</si>
  <si>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</si>
  <si>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</si>
  <si>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</si>
  <si>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</si>
  <si>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</si>
  <si>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</si>
  <si>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</si>
  <si>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</si>
  <si>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</si>
  <si>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</si>
  <si>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</si>
  <si>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</si>
  <si>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</si>
  <si>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</si>
  <si>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</si>
  <si>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</si>
  <si>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</si>
  <si>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</si>
  <si>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</si>
  <si>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</si>
  <si>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</si>
  <si>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</si>
  <si>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</si>
  <si>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</si>
  <si>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</si>
  <si>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</si>
  <si>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</si>
  <si>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</si>
  <si>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</si>
  <si>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</si>
  <si>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</si>
  <si>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</si>
  <si>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</si>
  <si>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</si>
  <si>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</si>
  <si>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</si>
  <si>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</si>
  <si>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</si>
  <si>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</si>
  <si>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</si>
  <si>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</si>
  <si>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</si>
  <si>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</si>
  <si>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</si>
  <si>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</si>
  <si>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</si>
  <si>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</si>
  <si>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</si>
  <si>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</si>
  <si>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</si>
  <si>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</si>
  <si>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</si>
  <si>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</si>
  <si>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</si>
  <si>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</si>
  <si>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</si>
  <si>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</si>
  <si>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</si>
  <si>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</si>
  <si>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</si>
  <si>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</si>
  <si>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</si>
  <si>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</si>
  <si>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</si>
  <si>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</si>
  <si>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</si>
  <si>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</si>
  <si>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</si>
  <si>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</si>
  <si>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</si>
  <si>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</si>
  <si>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</si>
  <si>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</si>
  <si>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</si>
  <si>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</si>
  <si>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</si>
  <si>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</si>
  <si>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</si>
  <si>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</si>
  <si>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</si>
  <si>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</si>
  <si>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</si>
  <si>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</si>
  <si>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</si>
  <si>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</si>
  <si>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</si>
  <si>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</si>
  <si>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</si>
  <si>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</si>
  <si>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</si>
  <si>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</si>
  <si>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</si>
  <si>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</si>
  <si>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</si>
  <si>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</si>
  <si>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</si>
  <si>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</si>
  <si>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</si>
  <si>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</si>
  <si>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</si>
  <si>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</si>
  <si>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</si>
  <si>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</si>
  <si>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</si>
  <si>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</si>
  <si>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</si>
  <si>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</si>
  <si>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</si>
  <si>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</si>
  <si>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</si>
  <si>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</si>
  <si>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</si>
  <si>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</si>
  <si>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</si>
  <si>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</si>
  <si>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</si>
  <si>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</si>
  <si>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</si>
  <si>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</si>
  <si>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</si>
  <si>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</si>
  <si>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</si>
  <si>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</si>
  <si>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</si>
  <si>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</si>
  <si>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</si>
  <si>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</si>
  <si>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</si>
  <si>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</si>
  <si>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</si>
  <si>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</si>
  <si>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</si>
  <si>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</si>
  <si>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</si>
  <si>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</si>
  <si>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</si>
  <si>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</si>
  <si>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</si>
  <si>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</si>
  <si>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</si>
  <si>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</si>
  <si>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</si>
  <si>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</si>
  <si>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</si>
  <si>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</si>
  <si>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</si>
  <si>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</si>
  <si>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</si>
  <si>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</si>
  <si>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</si>
  <si>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</si>
  <si>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</si>
  <si>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</si>
  <si>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</si>
  <si>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</si>
  <si>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</si>
  <si>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</si>
  <si>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</si>
  <si>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</si>
  <si>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</si>
  <si>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</si>
  <si>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</si>
  <si>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</si>
  <si>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</si>
  <si>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</si>
  <si>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</si>
  <si>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</si>
  <si>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</si>
  <si>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</si>
  <si>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</si>
  <si>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</si>
  <si>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</si>
  <si>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</si>
  <si>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</si>
  <si>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</si>
  <si>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</si>
  <si>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</si>
  <si>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</si>
  <si>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</si>
  <si>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</si>
  <si>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</si>
  <si>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</si>
  <si>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</si>
  <si>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</si>
  <si>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</si>
  <si>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</si>
  <si>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</si>
  <si>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</si>
  <si>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</si>
  <si>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</si>
  <si>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</si>
  <si>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</si>
  <si>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</si>
  <si>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</si>
  <si>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</si>
  <si>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</si>
  <si>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</si>
  <si>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</si>
  <si>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</si>
  <si>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</si>
  <si>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</si>
  <si>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</si>
  <si>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</si>
  <si>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</si>
  <si>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</si>
  <si>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</si>
  <si>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</si>
  <si>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</si>
  <si>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</si>
  <si>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</si>
  <si>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</si>
  <si>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</si>
  <si>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</si>
  <si>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</si>
  <si>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</si>
  <si>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</si>
  <si>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</si>
  <si>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</si>
  <si>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</si>
  <si>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</si>
  <si>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</si>
  <si>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</si>
  <si>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</si>
  <si>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</si>
  <si>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</si>
  <si>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</si>
  <si>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</si>
  <si>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</si>
  <si>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</si>
  <si>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</si>
  <si>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</si>
  <si>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</si>
  <si>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</si>
  <si>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</si>
  <si>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</si>
  <si>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</si>
  <si>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</si>
  <si>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</si>
  <si>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</si>
  <si>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</si>
  <si>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</si>
  <si>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</si>
  <si>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</si>
  <si>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</si>
  <si>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</si>
  <si>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</si>
  <si>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</si>
  <si>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</si>
  <si>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</si>
  <si>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</si>
  <si>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</si>
  <si>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</si>
  <si>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</si>
  <si>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</si>
  <si>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</si>
  <si>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</si>
  <si>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</si>
  <si>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</si>
  <si>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</si>
  <si>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</si>
  <si>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</si>
  <si>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</si>
  <si>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</si>
  <si>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</si>
  <si>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</si>
  <si>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</si>
  <si>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</si>
  <si>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</si>
  <si>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</si>
  <si>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</si>
  <si>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</si>
  <si>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</si>
  <si>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</si>
  <si>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</si>
  <si>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</si>
  <si>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</si>
  <si>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</si>
  <si>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</si>
  <si>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</si>
  <si>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</si>
  <si>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</si>
  <si>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</si>
  <si>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</si>
  <si>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</si>
  <si>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</si>
  <si>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</si>
  <si>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</si>
  <si>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</si>
  <si>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</si>
  <si>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</si>
  <si>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</si>
  <si>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</si>
  <si>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</si>
  <si>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</si>
  <si>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</si>
  <si>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</si>
  <si>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</si>
  <si>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</si>
  <si>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</si>
  <si>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</si>
  <si>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</si>
  <si>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</si>
  <si>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</si>
  <si>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</si>
  <si>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</si>
  <si>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</si>
  <si>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</si>
  <si>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</si>
  <si>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</si>
  <si>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</si>
  <si>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</si>
  <si>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</si>
  <si>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</si>
  <si>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</si>
  <si>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</si>
  <si>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</si>
  <si>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</si>
  <si>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</si>
  <si>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</si>
  <si>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</si>
  <si>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</si>
  <si>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</si>
  <si>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</si>
  <si>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</si>
  <si>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</si>
  <si>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</si>
  <si>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</si>
  <si>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</si>
  <si>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</si>
  <si>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</si>
  <si>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</si>
  <si>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</si>
  <si>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</si>
  <si>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</si>
  <si>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</si>
  <si>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</si>
  <si>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</si>
  <si>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</si>
  <si>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</si>
  <si>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</si>
  <si>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</si>
  <si>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</si>
  <si>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</si>
  <si>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</si>
  <si>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</si>
  <si>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</si>
  <si>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</si>
  <si>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</si>
  <si>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</si>
  <si>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</si>
  <si>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</si>
  <si>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</si>
  <si>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</si>
  <si>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</si>
  <si>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</si>
  <si>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</si>
  <si>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</si>
  <si>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</si>
  <si>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</si>
  <si>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</si>
  <si>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</si>
  <si>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</si>
  <si>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</si>
  <si>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</si>
  <si>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</si>
  <si>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</si>
  <si>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</si>
  <si>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</si>
  <si>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</si>
  <si>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</si>
  <si>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</si>
  <si>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</si>
  <si>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</si>
  <si>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</si>
  <si>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for College</t>
  </si>
  <si>
    <t>Working on Presentation Layer</t>
  </si>
  <si>
    <t>Timesheet Updated</t>
  </si>
  <si>
    <t xml:space="preserve">Worked on dialog model </t>
  </si>
  <si>
    <t xml:space="preserve">created component for edit for myarticle </t>
  </si>
  <si>
    <t>Explored on routing,Angular material in angular</t>
  </si>
  <si>
    <t>L</t>
  </si>
  <si>
    <t>Went to College for project Documentation Review</t>
  </si>
  <si>
    <t xml:space="preserve">Explored about Xunit testing </t>
  </si>
  <si>
    <t>gave laptop to service</t>
  </si>
  <si>
    <t>Lunch and reached home</t>
  </si>
  <si>
    <t xml:space="preserve">Explored on template driven,reactive form,decorations and validation in angular 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</si>
  <si>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</si>
  <si>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</si>
  <si>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</si>
  <si>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</si>
  <si>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>Lap Service</t>
  </si>
  <si>
    <t xml:space="preserve">Installed all software again and added datas </t>
  </si>
  <si>
    <t>Explored on eventbinding and reactive form validation</t>
  </si>
  <si>
    <t>Went College of internal Exams</t>
  </si>
  <si>
    <t>Refered the Worked done by team mates</t>
  </si>
  <si>
    <t>Worked on the filter in the Register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</si>
</sst>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3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>E85-D85</f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>E87-D87</f>
        <v>0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4"/>
      <c r="B60" s="43"/>
      <c r="C60" s="43"/>
      <c r="D60" s="59"/>
      <c r="E60" s="59"/>
      <c r="F60" s="59">
        <f>E60-D60</f>
        <v>0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>E72-D72</f>
        <v>0</v>
      </c>
    </row>
    <row r="73" spans="1:19">
      <c r="A73" s="74"/>
      <c r="B73" s="43"/>
      <c r="C73" s="43"/>
      <c r="D73" s="59"/>
      <c r="E73" s="59"/>
      <c r="F73" s="59">
        <f>E73-D73</f>
        <v>0</v>
      </c>
    </row>
    <row r="74" spans="1:19">
      <c r="A74" s="74"/>
      <c r="B74" s="43"/>
      <c r="C74" s="43"/>
      <c r="D74" s="59"/>
      <c r="E74" s="59"/>
      <c r="F74" s="59">
        <f>E74-D74</f>
        <v>0</v>
      </c>
    </row>
    <row r="75" spans="1:19">
      <c r="A75" s="74"/>
      <c r="B75" s="43"/>
      <c r="C75" s="43"/>
      <c r="D75" s="59"/>
      <c r="E75" s="59"/>
      <c r="F75" s="59">
        <f>E75-D75</f>
        <v>0</v>
      </c>
    </row>
    <row r="76" spans="1:19">
      <c r="A76" s="74"/>
      <c r="B76" s="43"/>
      <c r="C76" s="43"/>
      <c r="D76" s="59"/>
      <c r="E76" s="59"/>
      <c r="F76" s="59">
        <f>E76-D76</f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>E34-D34</f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>E37-D37</f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>E38-D38</f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>E39-D39</f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>E40-D40</f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opLeftCell="A4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>E49-D49</f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>E65-D65</f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>E68-D68</f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>E69-D69</f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topLeftCell="A15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>E17-D17</f>
        <v>4.8611111111111105E-2</v>
      </c>
      <c r="H17" s="57" t="s">
        <v>380</v>
      </c>
      <c r="I17" s="57" t="s">
        <v>381</v>
      </c>
    </row>
    <row r="18" spans="1:9">
      <c r="A18" s="74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>E18-D18</f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4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>E19-D19</f>
        <v>6.2500000000000056E-2</v>
      </c>
      <c r="H19" s="60" t="s">
        <v>384</v>
      </c>
      <c r="I19" s="59">
        <f>SUMIFS(F17:F31, C17:C31,H19)</f>
        <v>0</v>
      </c>
    </row>
    <row r="20" spans="1:9">
      <c r="A20" s="74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>E20-D20</f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4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>E21-D21</f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4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>E23-D23</f>
        <v>6.25E-2</v>
      </c>
      <c r="H23" s="60" t="s">
        <v>386</v>
      </c>
      <c r="I23" s="59">
        <f>SUMIFS(F17:F31, C17:C31,H23)</f>
        <v>0</v>
      </c>
    </row>
    <row r="24" spans="1:9">
      <c r="A24" s="74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>E24-D24</f>
        <v>4.166666666666663E-2</v>
      </c>
      <c r="H24" s="56" t="s">
        <v>394</v>
      </c>
      <c r="I24" s="57">
        <f>SUM(I18:I23)</f>
        <v>0.35416666666666669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>E65-D65</f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>E66-D66</f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>E68-D68</f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>E69-D69</f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>E77-D77</f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>E78-D78</f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>E79-D79</f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>E80-D80</f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>E81-D81</f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>E82-D82</f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>E83-D83</f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1286</v>
      </c>
      <c r="C84" s="43" t="s">
        <v>382</v>
      </c>
      <c r="D84" s="59">
        <v>0.6875</v>
      </c>
      <c r="E84" s="59">
        <v>0.875</v>
      </c>
      <c r="F84" s="59">
        <f>E84-D84</f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>E108-D108</f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>E109-D109</f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>E110-D110</f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>E113-D113</f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>E114-D114</f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>E115-D115</f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>E117-D117</f>
        <v>0</v>
      </c>
    </row>
    <row r="118" spans="1:9">
      <c r="A118" s="74"/>
      <c r="B118" s="43"/>
      <c r="C118" s="43" t="s">
        <v>387</v>
      </c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13D7-0E4E-4058-9D97-A47C3A37D07F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>E3-D3</f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1299</v>
      </c>
      <c r="C6" s="43" t="s">
        <v>382</v>
      </c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1301</v>
      </c>
      <c r="C9" s="43" t="s">
        <v>382</v>
      </c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>E17-D17</f>
        <v>0.29166666666666669</v>
      </c>
      <c r="H17" s="57" t="s">
        <v>380</v>
      </c>
      <c r="I17" s="57" t="s">
        <v>381</v>
      </c>
    </row>
    <row r="18" spans="1:9">
      <c r="A18" s="74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>E18-D18</f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4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>E19-D19</f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4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>E20-D20</f>
        <v>2.0833333333333259E-2</v>
      </c>
      <c r="H20" s="60" t="s">
        <v>387</v>
      </c>
      <c r="I20" s="59">
        <f>SUMIFS(F17:F31, C17:C31,H20)</f>
        <v>6.25E-2</v>
      </c>
    </row>
    <row r="21" spans="1:9">
      <c r="A21" s="74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>E21-D21</f>
        <v>6.25E-2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2.0833333333333259E-2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0.5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1309</v>
      </c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>E35-D35</f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>E47-D47</f>
        <v>1.0416666666666685E-2</v>
      </c>
      <c r="H47" s="57" t="s">
        <v>380</v>
      </c>
      <c r="I47" s="57" t="s">
        <v>381</v>
      </c>
    </row>
    <row r="48" spans="1:9">
      <c r="A48" s="74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>E48-D48</f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4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>E49-D49</f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4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>E50-D50</f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4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>E51-D51</f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>E52-D52</f>
        <v>1.388888888888884E-2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4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>E108-D108</f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>E109-D109</f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>E110-D110</f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>E112-D112</f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>E113-D113</f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>E114-D114</f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>E115-D115</f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A6F4EB10-6A5C-4940-912B-B7B56AC818F7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8BB0-1B9A-4ED0-8994-C5294C88EF33}">
  <dimension ref="A1:Q167"/>
  <sheetViews>
    <sheetView workbookViewId="0">
      <selection activeCell="D113" sqref="D1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>E3-D3</f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>E32-D32</f>
        <v>0.11319444444444443</v>
      </c>
      <c r="H32" s="57" t="s">
        <v>380</v>
      </c>
      <c r="I32" s="57" t="s">
        <v>381</v>
      </c>
    </row>
    <row r="33" spans="1:9">
      <c r="A33" s="74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>E33-D33</f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4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>E34-D34</f>
        <v>5.9027777777777679E-2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>E35-D35</f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>E36-D36</f>
        <v>6.3888888888888773E-2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5.9027777777777679E-2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0.35763888888888878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>E47-D47</f>
        <v>0.35763888888888878</v>
      </c>
      <c r="H47" s="57" t="s">
        <v>380</v>
      </c>
      <c r="I47" s="57" t="s">
        <v>381</v>
      </c>
    </row>
    <row r="48" spans="1:9">
      <c r="A48" s="74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>E48-D48</f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4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>E49-D49</f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1348</v>
      </c>
      <c r="C107" s="43" t="s">
        <v>382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>E108-D108</f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4"/>
      <c r="B109" s="43" t="s">
        <v>1349</v>
      </c>
      <c r="C109" s="43" t="s">
        <v>382</v>
      </c>
      <c r="D109" s="59">
        <v>0.47916666666666669</v>
      </c>
      <c r="E109" s="59">
        <v>0.58333333333333337</v>
      </c>
      <c r="F109" s="59">
        <f>E109-D109</f>
        <v>0.10416666666666669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>E110-D110</f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4"/>
      <c r="B111" s="43" t="s">
        <v>1350</v>
      </c>
      <c r="C111" s="43" t="s">
        <v>387</v>
      </c>
      <c r="D111" s="59">
        <v>0.64583333333333337</v>
      </c>
      <c r="E111" s="59">
        <v>0.77083333333333337</v>
      </c>
      <c r="F111" s="59">
        <f>E111-D111</f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>E112-D112</f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8.333333333333337E-2</v>
      </c>
    </row>
    <row r="114" spans="1:9">
      <c r="A114" s="74"/>
      <c r="B114" s="43"/>
      <c r="C114" s="43" t="s">
        <v>382</v>
      </c>
      <c r="D114" s="59"/>
      <c r="E114" s="59"/>
      <c r="F114" s="59">
        <f>E114-D114</f>
        <v>0</v>
      </c>
      <c r="H114" s="56" t="s">
        <v>394</v>
      </c>
      <c r="I114" s="57">
        <f>SUM(I108:I113)</f>
        <v>0.36111111111111116</v>
      </c>
    </row>
    <row r="115" spans="1:9">
      <c r="A115" s="74"/>
      <c r="B115" s="43"/>
      <c r="C115" s="43" t="s">
        <v>382</v>
      </c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1351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/>
      <c r="E138" s="59"/>
      <c r="F138" s="59">
        <f>E138-D138</f>
        <v>0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/>
      <c r="E139" s="59"/>
      <c r="F139" s="59">
        <f>E139-D139</f>
        <v>0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/>
      <c r="E140" s="59"/>
      <c r="F140" s="59">
        <f>E140-D140</f>
        <v>0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/>
      <c r="E141" s="59"/>
      <c r="F141" s="59">
        <f>E141-D141</f>
        <v>0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B94D91A0-459E-4552-BFA7-F9DCAE1EE51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44A7-1700-490E-B1DB-8E5BD7313B68}">
  <dimension ref="A1:Q167"/>
  <sheetViews>
    <sheetView topLeftCell="A101" workbookViewId="0">
      <selection activeCell="B112" sqref="B1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>E3-D3</f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1352</v>
      </c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1353</v>
      </c>
      <c r="C35" s="43" t="s">
        <v>387</v>
      </c>
      <c r="D35" s="59">
        <v>0.73263888888888884</v>
      </c>
      <c r="E35" s="59">
        <v>0.80208333333333337</v>
      </c>
      <c r="F35" s="59">
        <f>E35-D35</f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1354</v>
      </c>
      <c r="C107" s="43" t="s">
        <v>384</v>
      </c>
      <c r="D107" s="59">
        <v>0.41666666666666669</v>
      </c>
      <c r="E107" s="59">
        <v>0.54166666666666663</v>
      </c>
      <c r="F107" s="59">
        <f>E107-D107</f>
        <v>0.12499999999999994</v>
      </c>
      <c r="H107" s="57" t="s">
        <v>380</v>
      </c>
      <c r="I107" s="57" t="s">
        <v>381</v>
      </c>
    </row>
    <row r="108" spans="1:9">
      <c r="A108" s="74"/>
      <c r="B108" s="43" t="s">
        <v>1355</v>
      </c>
      <c r="C108" s="43" t="s">
        <v>386</v>
      </c>
      <c r="D108" s="59">
        <v>0.54166666666666663</v>
      </c>
      <c r="E108" s="59">
        <v>0.70138888888888884</v>
      </c>
      <c r="F108" s="59">
        <f>E108-D108</f>
        <v>0.15972222222222221</v>
      </c>
      <c r="H108" s="60" t="s">
        <v>382</v>
      </c>
      <c r="I108" s="59">
        <f>SUMIFS(F107:F121, C107:C121,H108)</f>
        <v>0</v>
      </c>
    </row>
    <row r="109" spans="1:9">
      <c r="A109" s="74"/>
      <c r="B109" s="43" t="s">
        <v>1356</v>
      </c>
      <c r="C109" s="43" t="s">
        <v>387</v>
      </c>
      <c r="D109" s="59">
        <v>0.70138888888888884</v>
      </c>
      <c r="E109" s="59">
        <v>0.79166666666666663</v>
      </c>
      <c r="F109" s="59">
        <f>E109-D109</f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4"/>
      <c r="B110" s="43"/>
      <c r="C110" s="43" t="s">
        <v>382</v>
      </c>
      <c r="D110" s="59"/>
      <c r="E110" s="59"/>
      <c r="F110" s="59">
        <f>E110-D110</f>
        <v>0</v>
      </c>
      <c r="H110" s="60" t="s">
        <v>387</v>
      </c>
      <c r="I110" s="59">
        <f>SUMIFS(F107:F121, C107:C121,H110)</f>
        <v>9.027777777777779E-2</v>
      </c>
    </row>
    <row r="111" spans="1:9">
      <c r="A111" s="74"/>
      <c r="B111" s="43"/>
      <c r="C111" s="43" t="s">
        <v>386</v>
      </c>
      <c r="D111" s="59"/>
      <c r="E111" s="59"/>
      <c r="F111" s="59">
        <f>E111-D111</f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>E112-D112</f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0.15972222222222221</v>
      </c>
    </row>
    <row r="114" spans="1:9">
      <c r="A114" s="74"/>
      <c r="B114" s="43"/>
      <c r="C114" s="43" t="s">
        <v>382</v>
      </c>
      <c r="D114" s="59"/>
      <c r="E114" s="59"/>
      <c r="F114" s="59">
        <f>E114-D114</f>
        <v>0</v>
      </c>
      <c r="H114" s="56" t="s">
        <v>394</v>
      </c>
      <c r="I114" s="57">
        <f>SUM(I108:I113)</f>
        <v>0.37499999999999994</v>
      </c>
    </row>
    <row r="115" spans="1:9">
      <c r="A115" s="74"/>
      <c r="B115" s="43"/>
      <c r="C115" s="43" t="s">
        <v>382</v>
      </c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/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/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/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/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/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/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/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/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/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3A14D03-0F96-41A1-B814-3CEEF750615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BAF20-DE05-4D87-B062-800F2ECDC432}">
  <dimension ref="A1:Q167"/>
  <sheetViews>
    <sheetView workbookViewId="0">
      <selection activeCell="D12" sqref="D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1357</v>
      </c>
      <c r="C2" s="43" t="s">
        <v>382</v>
      </c>
      <c r="D2" s="59">
        <v>0.375</v>
      </c>
      <c r="E2" s="59">
        <v>0.5</v>
      </c>
      <c r="F2" s="59">
        <f>E2-D2</f>
        <v>0.125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1358</v>
      </c>
      <c r="C3" s="43" t="s">
        <v>382</v>
      </c>
      <c r="D3" s="59">
        <v>0.5</v>
      </c>
      <c r="E3" s="59">
        <v>0.54166666666666663</v>
      </c>
      <c r="F3" s="59">
        <f>E3-D3</f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>E4-D4</f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1358</v>
      </c>
      <c r="C5" s="43" t="s">
        <v>382</v>
      </c>
      <c r="D5" s="59">
        <v>0.58333333333333337</v>
      </c>
      <c r="E5" s="59">
        <v>0.66666666666666663</v>
      </c>
      <c r="F5" s="59">
        <f>E5-D5</f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4"/>
      <c r="B6" s="72" t="s">
        <v>1359</v>
      </c>
      <c r="C6" s="43" t="s">
        <v>382</v>
      </c>
      <c r="D6" s="59">
        <v>0.66666666666666663</v>
      </c>
      <c r="E6" s="59">
        <v>0.75</v>
      </c>
      <c r="F6" s="59">
        <f>E6-D6</f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1360</v>
      </c>
      <c r="C7" s="43" t="s">
        <v>387</v>
      </c>
      <c r="D7" s="59">
        <v>0.75</v>
      </c>
      <c r="E7" s="59">
        <v>0.79166666666666663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0.41666666666666663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>E35-D35</f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1361</v>
      </c>
      <c r="C107" s="43" t="s">
        <v>384</v>
      </c>
      <c r="D107" s="59">
        <v>0.41666666666666669</v>
      </c>
      <c r="E107" s="59">
        <v>0.52083333333333337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>E108-D108</f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4"/>
      <c r="B109" s="43" t="s">
        <v>1362</v>
      </c>
      <c r="C109" s="43" t="s">
        <v>382</v>
      </c>
      <c r="D109" s="59">
        <v>0.58333333333333337</v>
      </c>
      <c r="E109" s="59">
        <v>0.75</v>
      </c>
      <c r="F109" s="59">
        <f>E109-D109</f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4"/>
      <c r="B110" s="43" t="s">
        <v>1363</v>
      </c>
      <c r="C110" s="43" t="s">
        <v>387</v>
      </c>
      <c r="D110" s="59">
        <v>0.83333333333333337</v>
      </c>
      <c r="E110" s="59">
        <v>0.875</v>
      </c>
      <c r="F110" s="59">
        <f>E110-D110</f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4"/>
      <c r="B111" s="43"/>
      <c r="C111" s="43" t="s">
        <v>386</v>
      </c>
      <c r="D111" s="59"/>
      <c r="E111" s="59"/>
      <c r="F111" s="59">
        <f>E111-D111</f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>E112-D112</f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4.8611111111111049E-2</v>
      </c>
    </row>
    <row r="114" spans="1:9">
      <c r="A114" s="74"/>
      <c r="B114" s="43"/>
      <c r="C114" s="43" t="s">
        <v>382</v>
      </c>
      <c r="D114" s="59"/>
      <c r="E114" s="59"/>
      <c r="F114" s="59">
        <f>E114-D114</f>
        <v>0</v>
      </c>
      <c r="H114" s="56" t="s">
        <v>394</v>
      </c>
      <c r="I114" s="57">
        <f>SUM(I108:I113)</f>
        <v>0.36111111111111099</v>
      </c>
    </row>
    <row r="115" spans="1:9">
      <c r="A115" s="74"/>
      <c r="B115" s="43"/>
      <c r="C115" s="43" t="s">
        <v>382</v>
      </c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/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/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/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/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/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/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/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/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/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0FA3289B-560F-43B6-8033-C1C85CCA932F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5DBE9-D4D3-477B-9B36-FFEDB6EA86CF}">
  <dimension ref="A1:Q167"/>
  <sheetViews>
    <sheetView tabSelected="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1364</v>
      </c>
      <c r="C2" s="43"/>
      <c r="D2" s="59">
        <v>0.35416666666666669</v>
      </c>
      <c r="E2" s="59">
        <v>0.70833333333333337</v>
      </c>
      <c r="F2" s="59">
        <f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>E3-D3</f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 t="s">
        <v>1365</v>
      </c>
      <c r="C4" s="43" t="s">
        <v>382</v>
      </c>
      <c r="D4" s="59">
        <v>0.79166666666666663</v>
      </c>
      <c r="E4" s="59">
        <v>0.83333333333333337</v>
      </c>
      <c r="F4" s="59">
        <f>E4-D4</f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1366</v>
      </c>
      <c r="C5" s="43" t="s">
        <v>382</v>
      </c>
      <c r="D5" s="59">
        <v>0.83333333333333337</v>
      </c>
      <c r="E5" s="59">
        <v>0.91666666666666663</v>
      </c>
      <c r="F5" s="59">
        <f>E5-D5</f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>E6-D6</f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>E7-D7</f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>E9-D9</f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>E35-D35</f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/>
      <c r="C107" s="43" t="s">
        <v>384</v>
      </c>
      <c r="D107" s="59">
        <v>0.41666666666666669</v>
      </c>
      <c r="E107" s="59">
        <v>0.52083333333333337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0.52083333333333337</v>
      </c>
      <c r="E108" s="59">
        <v>0.56944444444444442</v>
      </c>
      <c r="F108" s="59">
        <f>E108-D108</f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4"/>
      <c r="B109" s="43"/>
      <c r="C109" s="43" t="s">
        <v>382</v>
      </c>
      <c r="D109" s="59">
        <v>0.58333333333333337</v>
      </c>
      <c r="E109" s="59">
        <v>0.75</v>
      </c>
      <c r="F109" s="59">
        <f>E109-D109</f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4"/>
      <c r="B110" s="43"/>
      <c r="C110" s="43" t="s">
        <v>387</v>
      </c>
      <c r="D110" s="59">
        <v>0.83333333333333337</v>
      </c>
      <c r="E110" s="59">
        <v>0.875</v>
      </c>
      <c r="F110" s="59">
        <f>E110-D110</f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4"/>
      <c r="B111" s="43"/>
      <c r="C111" s="43" t="s">
        <v>386</v>
      </c>
      <c r="D111" s="59"/>
      <c r="E111" s="59"/>
      <c r="F111" s="59">
        <f>E111-D111</f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>E112-D112</f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4.8611111111111049E-2</v>
      </c>
    </row>
    <row r="114" spans="1:9">
      <c r="A114" s="74"/>
      <c r="B114" s="43"/>
      <c r="C114" s="43" t="s">
        <v>382</v>
      </c>
      <c r="D114" s="59"/>
      <c r="E114" s="59"/>
      <c r="F114" s="59">
        <f>E114-D114</f>
        <v>0</v>
      </c>
      <c r="H114" s="56" t="s">
        <v>394</v>
      </c>
      <c r="I114" s="57">
        <f>SUM(I108:I113)</f>
        <v>0.36111111111111099</v>
      </c>
    </row>
    <row r="115" spans="1:9">
      <c r="A115" s="74"/>
      <c r="B115" s="43"/>
      <c r="C115" s="43" t="s">
        <v>382</v>
      </c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/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/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/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/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/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/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/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/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/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BE0DB59C-C57A-4310-937E-5C902E4F0279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2022-05-25T14:58:22Z</dcterms:modified>
  <cp:category/>
  <cp:contentStatus/>
</cp:coreProperties>
</file>