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xr:revisionPtr revIDLastSave="0" documentId="8_{077ED07C-89EE-4239-921E-EA1D56D45A90}" xr6:coauthVersionLast="47" xr6:coauthVersionMax="47" xr10:uidLastSave="{00000000-0000-0000-0000-000000000000}"/>
  <bookViews>
    <workbookView xWindow="-105" yWindow="-105" windowWidth="20730" windowHeight="11760" firstSheet="63" activeTab="6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  <sheet name="27.04.2022" sheetId="60" r:id="rId18"/>
    <sheet name="28.04.2022" sheetId="61" r:id="rId19"/>
    <sheet name="29.04.2022" sheetId="62" r:id="rId20"/>
    <sheet name="30.04.2022" sheetId="63" r:id="rId21"/>
    <sheet name="02.05.2022" sheetId="64" r:id="rId22"/>
    <sheet name="03.05.2022" sheetId="65" r:id="rId23"/>
    <sheet name="04.05.2022 " sheetId="67" r:id="rId24"/>
    <sheet name="05.05.2022" sheetId="68" r:id="rId25"/>
    <sheet name="06.05.2022" sheetId="69" r:id="rId26"/>
    <sheet name="07.05.2022" sheetId="70" r:id="rId27"/>
    <sheet name="09.05.2022" sheetId="71" r:id="rId28"/>
    <sheet name="10.05.2022 " sheetId="72" r:id="rId29"/>
    <sheet name="11.05.2022 " sheetId="73" r:id="rId30"/>
    <sheet name="12.05.2022 " sheetId="74" r:id="rId31"/>
    <sheet name="13.05.2022" sheetId="76" r:id="rId32"/>
    <sheet name="14.05.2022" sheetId="77" r:id="rId33"/>
    <sheet name="16.05.2022" sheetId="78" r:id="rId34"/>
    <sheet name="17.05.2022 " sheetId="75" r:id="rId35"/>
    <sheet name="18.05.2022 " sheetId="79" r:id="rId36"/>
    <sheet name="19.05.2022" sheetId="80" r:id="rId37"/>
    <sheet name="20.05.2022" sheetId="81" r:id="rId38"/>
    <sheet name="21.05.2022" sheetId="82" r:id="rId39"/>
    <sheet name="23.05.2022" sheetId="83" r:id="rId40"/>
    <sheet name="24.05.2022 " sheetId="85" r:id="rId41"/>
    <sheet name="25.05.2022" sheetId="86" r:id="rId42"/>
    <sheet name="26.05.2022 " sheetId="88" r:id="rId43"/>
    <sheet name="27.05.2022" sheetId="89" r:id="rId44"/>
    <sheet name="30.05.2022 " sheetId="90" r:id="rId45"/>
    <sheet name="31.05.2022  " sheetId="91" r:id="rId46"/>
    <sheet name="01.06.2022 " sheetId="93" r:id="rId47"/>
    <sheet name="02.06.2022 " sheetId="94" r:id="rId48"/>
    <sheet name="03.06.2022" sheetId="95" r:id="rId49"/>
    <sheet name="04.06.2022" sheetId="96" r:id="rId50"/>
    <sheet name="24.06.2022" sheetId="100" r:id="rId51"/>
    <sheet name="06.06.2022" sheetId="97" r:id="rId52"/>
    <sheet name="21.06.2022 " sheetId="98" r:id="rId53"/>
    <sheet name="23.06.2022" sheetId="99" r:id="rId54"/>
    <sheet name="27.06.2022" sheetId="101" r:id="rId55"/>
    <sheet name="28.06.2022" sheetId="102" r:id="rId56"/>
    <sheet name="04.07.2022" sheetId="104" r:id="rId57"/>
    <sheet name="05.07.2022" sheetId="105" r:id="rId58"/>
    <sheet name="06.07.2022" sheetId="106" r:id="rId59"/>
    <sheet name="07.07.2022" sheetId="107" r:id="rId60"/>
    <sheet name="08.07.2022" sheetId="108" r:id="rId61"/>
    <sheet name="09.07.2022" sheetId="109" r:id="rId62"/>
    <sheet name="11.07.2022" sheetId="110" r:id="rId63"/>
    <sheet name="12.07.2022" sheetId="111" r:id="rId64"/>
    <sheet name="Timesheet Template" sheetId="103" r:id="rId6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11" l="1"/>
  <c r="F165" i="111"/>
  <c r="F164" i="111"/>
  <c r="F163" i="111"/>
  <c r="F162" i="111"/>
  <c r="F161" i="111"/>
  <c r="F160" i="111"/>
  <c r="F159" i="111"/>
  <c r="I158" i="111"/>
  <c r="F158" i="111"/>
  <c r="I157" i="111"/>
  <c r="F157" i="111"/>
  <c r="I156" i="111"/>
  <c r="F156" i="111"/>
  <c r="I155" i="111"/>
  <c r="F155" i="111"/>
  <c r="I154" i="111"/>
  <c r="F154" i="111"/>
  <c r="I153" i="111"/>
  <c r="I159" i="111" s="1"/>
  <c r="F153" i="111"/>
  <c r="F152" i="111"/>
  <c r="F150" i="111"/>
  <c r="F148" i="111"/>
  <c r="F147" i="111"/>
  <c r="F146" i="111"/>
  <c r="F145" i="111"/>
  <c r="F144" i="111"/>
  <c r="I143" i="111"/>
  <c r="F143" i="111"/>
  <c r="I142" i="111"/>
  <c r="F142" i="111"/>
  <c r="I141" i="111"/>
  <c r="F141" i="111"/>
  <c r="I140" i="111"/>
  <c r="F140" i="111"/>
  <c r="I139" i="111"/>
  <c r="F139" i="111"/>
  <c r="I138" i="111"/>
  <c r="I144" i="111" s="1"/>
  <c r="F138" i="111"/>
  <c r="F137" i="111"/>
  <c r="F136" i="111"/>
  <c r="F135" i="111"/>
  <c r="F134" i="111"/>
  <c r="F133" i="111"/>
  <c r="F132" i="111"/>
  <c r="F131" i="111"/>
  <c r="F130" i="111"/>
  <c r="F129" i="111"/>
  <c r="F128" i="111"/>
  <c r="F127" i="111"/>
  <c r="I126" i="111"/>
  <c r="F126" i="111"/>
  <c r="I127" i="111" s="1"/>
  <c r="F125" i="111"/>
  <c r="F124" i="111"/>
  <c r="F123" i="111"/>
  <c r="F122" i="111"/>
  <c r="I123" i="111" s="1"/>
  <c r="F119" i="111"/>
  <c r="F118" i="111"/>
  <c r="F117" i="111"/>
  <c r="F116" i="111"/>
  <c r="F115" i="111"/>
  <c r="F114" i="111"/>
  <c r="F113" i="111"/>
  <c r="F112" i="111"/>
  <c r="I111" i="111"/>
  <c r="F111" i="111"/>
  <c r="I110" i="111"/>
  <c r="F110" i="111"/>
  <c r="I112" i="111" s="1"/>
  <c r="I109" i="111"/>
  <c r="F109" i="111"/>
  <c r="F108" i="111"/>
  <c r="I113" i="111" s="1"/>
  <c r="F107" i="111"/>
  <c r="I108" i="111" s="1"/>
  <c r="I114" i="111" s="1"/>
  <c r="F106" i="111"/>
  <c r="F105" i="111"/>
  <c r="F104" i="111"/>
  <c r="F103" i="111"/>
  <c r="F101" i="111"/>
  <c r="F100" i="111"/>
  <c r="F99" i="111"/>
  <c r="F98" i="111"/>
  <c r="I97" i="111"/>
  <c r="F97" i="111"/>
  <c r="I96" i="111"/>
  <c r="F96" i="111"/>
  <c r="I95" i="111"/>
  <c r="F95" i="111"/>
  <c r="I94" i="111"/>
  <c r="F94" i="111"/>
  <c r="I98" i="111" s="1"/>
  <c r="F93" i="111"/>
  <c r="F92" i="111"/>
  <c r="I93" i="111" s="1"/>
  <c r="I99" i="111" s="1"/>
  <c r="F91" i="111"/>
  <c r="F90" i="111"/>
  <c r="F89" i="111"/>
  <c r="F88" i="111"/>
  <c r="F87" i="111"/>
  <c r="F86" i="111"/>
  <c r="F85" i="111"/>
  <c r="F84" i="111"/>
  <c r="F83" i="111"/>
  <c r="F82" i="111"/>
  <c r="I81" i="111"/>
  <c r="F81" i="111"/>
  <c r="I82" i="111" s="1"/>
  <c r="I80" i="111"/>
  <c r="F80" i="111"/>
  <c r="I79" i="111"/>
  <c r="F79" i="111"/>
  <c r="F78" i="111"/>
  <c r="I83" i="111" s="1"/>
  <c r="F77" i="111"/>
  <c r="I78" i="111" s="1"/>
  <c r="I84" i="111" s="1"/>
  <c r="F76" i="111"/>
  <c r="F75" i="111"/>
  <c r="F74" i="111"/>
  <c r="F73" i="111"/>
  <c r="F72" i="111"/>
  <c r="F71" i="111"/>
  <c r="F70" i="111"/>
  <c r="F69" i="111"/>
  <c r="F68" i="111"/>
  <c r="F67" i="111"/>
  <c r="I66" i="111"/>
  <c r="F66" i="111"/>
  <c r="I67" i="111" s="1"/>
  <c r="F65" i="111"/>
  <c r="I64" i="111"/>
  <c r="F64" i="111"/>
  <c r="I68" i="111" s="1"/>
  <c r="F63" i="111"/>
  <c r="I63" i="111" s="1"/>
  <c r="F62" i="111"/>
  <c r="I65" i="111" s="1"/>
  <c r="F57" i="111"/>
  <c r="F56" i="111"/>
  <c r="F55" i="111"/>
  <c r="F52" i="111"/>
  <c r="F51" i="111"/>
  <c r="I52" i="111" s="1"/>
  <c r="F50" i="111"/>
  <c r="I49" i="111"/>
  <c r="F49" i="111"/>
  <c r="I51" i="111" s="1"/>
  <c r="F48" i="111"/>
  <c r="I50" i="111" s="1"/>
  <c r="F47" i="111"/>
  <c r="I48" i="111" s="1"/>
  <c r="F46" i="111"/>
  <c r="F44" i="111"/>
  <c r="F43" i="111"/>
  <c r="F42" i="111"/>
  <c r="F41" i="111"/>
  <c r="F40" i="111"/>
  <c r="F39" i="111"/>
  <c r="F38" i="111"/>
  <c r="I37" i="111"/>
  <c r="F37" i="111"/>
  <c r="I36" i="111"/>
  <c r="F36" i="111"/>
  <c r="F35" i="111"/>
  <c r="I35" i="111" s="1"/>
  <c r="I34" i="111"/>
  <c r="F34" i="111"/>
  <c r="F33" i="111"/>
  <c r="I38" i="111" s="1"/>
  <c r="F32" i="111"/>
  <c r="I33" i="111" s="1"/>
  <c r="I39" i="111" s="1"/>
  <c r="F31" i="111"/>
  <c r="F30" i="111"/>
  <c r="F29" i="111"/>
  <c r="F28" i="111"/>
  <c r="F27" i="111"/>
  <c r="F26" i="111"/>
  <c r="F25" i="111"/>
  <c r="F24" i="111"/>
  <c r="I23" i="111"/>
  <c r="F23" i="111"/>
  <c r="I22" i="111"/>
  <c r="F22" i="111"/>
  <c r="I21" i="111"/>
  <c r="F21" i="111"/>
  <c r="I20" i="111"/>
  <c r="F20" i="111"/>
  <c r="I19" i="111"/>
  <c r="F19" i="111"/>
  <c r="I18" i="111"/>
  <c r="I24" i="111" s="1"/>
  <c r="F18" i="111"/>
  <c r="F17" i="111"/>
  <c r="F16" i="111"/>
  <c r="F15" i="111"/>
  <c r="F14" i="111"/>
  <c r="F13" i="111"/>
  <c r="F12" i="111"/>
  <c r="F11" i="111"/>
  <c r="F10" i="111"/>
  <c r="F9" i="111"/>
  <c r="I8" i="111"/>
  <c r="F8" i="111"/>
  <c r="I7" i="111"/>
  <c r="F7" i="111"/>
  <c r="I6" i="111"/>
  <c r="F6" i="111"/>
  <c r="I5" i="111"/>
  <c r="F5" i="111"/>
  <c r="I4" i="111"/>
  <c r="F4" i="111"/>
  <c r="F3" i="111"/>
  <c r="F2" i="111"/>
  <c r="I3" i="111" s="1"/>
  <c r="I9" i="111" s="1"/>
  <c r="F21" i="110"/>
  <c r="F166" i="110"/>
  <c r="F165" i="110"/>
  <c r="F164" i="110"/>
  <c r="F163" i="110"/>
  <c r="F162" i="110"/>
  <c r="F161" i="110"/>
  <c r="F160" i="110"/>
  <c r="F159" i="110"/>
  <c r="I158" i="110"/>
  <c r="F158" i="110"/>
  <c r="I157" i="110"/>
  <c r="F157" i="110"/>
  <c r="I156" i="110"/>
  <c r="F156" i="110"/>
  <c r="I155" i="110"/>
  <c r="F155" i="110"/>
  <c r="I154" i="110"/>
  <c r="F154" i="110"/>
  <c r="I153" i="110"/>
  <c r="I159" i="110" s="1"/>
  <c r="F153" i="110"/>
  <c r="F152" i="110"/>
  <c r="F150" i="110"/>
  <c r="F148" i="110"/>
  <c r="F147" i="110"/>
  <c r="F146" i="110"/>
  <c r="F145" i="110"/>
  <c r="F144" i="110"/>
  <c r="I143" i="110"/>
  <c r="F143" i="110"/>
  <c r="I142" i="110"/>
  <c r="F142" i="110"/>
  <c r="I141" i="110"/>
  <c r="F141" i="110"/>
  <c r="I140" i="110"/>
  <c r="F140" i="110"/>
  <c r="I139" i="110"/>
  <c r="F139" i="110"/>
  <c r="I138" i="110"/>
  <c r="I144" i="110" s="1"/>
  <c r="F138" i="110"/>
  <c r="F137" i="110"/>
  <c r="F136" i="110"/>
  <c r="F135" i="110"/>
  <c r="F134" i="110"/>
  <c r="F133" i="110"/>
  <c r="F132" i="110"/>
  <c r="F131" i="110"/>
  <c r="F130" i="110"/>
  <c r="F129" i="110"/>
  <c r="F128" i="110"/>
  <c r="I127" i="110"/>
  <c r="F127" i="110"/>
  <c r="I126" i="110"/>
  <c r="F126" i="110"/>
  <c r="F125" i="110"/>
  <c r="I128" i="110" s="1"/>
  <c r="F124" i="110"/>
  <c r="I125" i="110" s="1"/>
  <c r="F123" i="110"/>
  <c r="F122" i="110"/>
  <c r="I123" i="110" s="1"/>
  <c r="I129" i="110" s="1"/>
  <c r="F119" i="110"/>
  <c r="F118" i="110"/>
  <c r="F117" i="110"/>
  <c r="F116" i="110"/>
  <c r="F115" i="110"/>
  <c r="F114" i="110"/>
  <c r="F113" i="110"/>
  <c r="I112" i="110"/>
  <c r="F112" i="110"/>
  <c r="I111" i="110"/>
  <c r="F111" i="110"/>
  <c r="I110" i="110"/>
  <c r="F110" i="110"/>
  <c r="I109" i="110"/>
  <c r="F109" i="110"/>
  <c r="F108" i="110"/>
  <c r="I113" i="110" s="1"/>
  <c r="F107" i="110"/>
  <c r="I108" i="110" s="1"/>
  <c r="I114" i="110" s="1"/>
  <c r="F106" i="110"/>
  <c r="F105" i="110"/>
  <c r="F104" i="110"/>
  <c r="F103" i="110"/>
  <c r="F101" i="110"/>
  <c r="F100" i="110"/>
  <c r="F99" i="110"/>
  <c r="F98" i="110"/>
  <c r="I97" i="110"/>
  <c r="F97" i="110"/>
  <c r="I96" i="110"/>
  <c r="F96" i="110"/>
  <c r="I95" i="110"/>
  <c r="F95" i="110"/>
  <c r="I94" i="110"/>
  <c r="F94" i="110"/>
  <c r="I98" i="110" s="1"/>
  <c r="F93" i="110"/>
  <c r="F92" i="110"/>
  <c r="I93" i="110" s="1"/>
  <c r="I99" i="110" s="1"/>
  <c r="F91" i="110"/>
  <c r="F90" i="110"/>
  <c r="F89" i="110"/>
  <c r="F88" i="110"/>
  <c r="F87" i="110"/>
  <c r="F86" i="110"/>
  <c r="F85" i="110"/>
  <c r="F84" i="110"/>
  <c r="F83" i="110"/>
  <c r="I82" i="110"/>
  <c r="F82" i="110"/>
  <c r="I81" i="110"/>
  <c r="F81" i="110"/>
  <c r="I80" i="110"/>
  <c r="F80" i="110"/>
  <c r="I79" i="110"/>
  <c r="F79" i="110"/>
  <c r="F78" i="110"/>
  <c r="I83" i="110" s="1"/>
  <c r="F77" i="110"/>
  <c r="I78" i="110" s="1"/>
  <c r="I84" i="110" s="1"/>
  <c r="F76" i="110"/>
  <c r="F75" i="110"/>
  <c r="F74" i="110"/>
  <c r="F73" i="110"/>
  <c r="F72" i="110"/>
  <c r="F71" i="110"/>
  <c r="F70" i="110"/>
  <c r="F69" i="110"/>
  <c r="F68" i="110"/>
  <c r="I67" i="110"/>
  <c r="F67" i="110"/>
  <c r="I66" i="110"/>
  <c r="F66" i="110"/>
  <c r="F65" i="110"/>
  <c r="I64" i="110"/>
  <c r="F64" i="110"/>
  <c r="I68" i="110" s="1"/>
  <c r="F63" i="110"/>
  <c r="I63" i="110" s="1"/>
  <c r="F62" i="110"/>
  <c r="I65" i="110" s="1"/>
  <c r="F57" i="110"/>
  <c r="F56" i="110"/>
  <c r="F55" i="110"/>
  <c r="I52" i="110"/>
  <c r="F52" i="110"/>
  <c r="I53" i="110" s="1"/>
  <c r="F51" i="110"/>
  <c r="F50" i="110"/>
  <c r="I49" i="110"/>
  <c r="F49" i="110"/>
  <c r="I51" i="110" s="1"/>
  <c r="F48" i="110"/>
  <c r="I50" i="110" s="1"/>
  <c r="F47" i="110"/>
  <c r="I48" i="110" s="1"/>
  <c r="I54" i="110" s="1"/>
  <c r="F46" i="110"/>
  <c r="F44" i="110"/>
  <c r="F43" i="110"/>
  <c r="F42" i="110"/>
  <c r="F41" i="110"/>
  <c r="F40" i="110"/>
  <c r="F39" i="110"/>
  <c r="F38" i="110"/>
  <c r="I37" i="110"/>
  <c r="F37" i="110"/>
  <c r="I36" i="110"/>
  <c r="F36" i="110"/>
  <c r="F35" i="110"/>
  <c r="I35" i="110" s="1"/>
  <c r="I34" i="110"/>
  <c r="F34" i="110"/>
  <c r="I38" i="110" s="1"/>
  <c r="F33" i="110"/>
  <c r="F32" i="110"/>
  <c r="I33" i="110" s="1"/>
  <c r="I39" i="110" s="1"/>
  <c r="F31" i="110"/>
  <c r="F30" i="110"/>
  <c r="F29" i="110"/>
  <c r="F28" i="110"/>
  <c r="F27" i="110"/>
  <c r="F26" i="110"/>
  <c r="F25" i="110"/>
  <c r="F24" i="110"/>
  <c r="F23" i="110"/>
  <c r="I22" i="110"/>
  <c r="F22" i="110"/>
  <c r="I21" i="110"/>
  <c r="I20" i="110"/>
  <c r="F20" i="110"/>
  <c r="F19" i="110"/>
  <c r="I18" i="110"/>
  <c r="F18" i="110"/>
  <c r="I23" i="110" s="1"/>
  <c r="F17" i="110"/>
  <c r="I19" i="110" s="1"/>
  <c r="F16" i="110"/>
  <c r="F15" i="110"/>
  <c r="F14" i="110"/>
  <c r="F13" i="110"/>
  <c r="F12" i="110"/>
  <c r="F11" i="110"/>
  <c r="F10" i="110"/>
  <c r="F9" i="110"/>
  <c r="F8" i="110"/>
  <c r="I7" i="110"/>
  <c r="F7" i="110"/>
  <c r="I6" i="110"/>
  <c r="F6" i="110"/>
  <c r="I8" i="110" s="1"/>
  <c r="I5" i="110"/>
  <c r="F5" i="110"/>
  <c r="I4" i="110"/>
  <c r="F4" i="110"/>
  <c r="F3" i="110"/>
  <c r="F2" i="110"/>
  <c r="I3" i="110" s="1"/>
  <c r="I9" i="110" s="1"/>
  <c r="F119" i="108"/>
  <c r="F166" i="109"/>
  <c r="F165" i="109"/>
  <c r="F164" i="109"/>
  <c r="F163" i="109"/>
  <c r="F162" i="109"/>
  <c r="F161" i="109"/>
  <c r="F160" i="109"/>
  <c r="F159" i="109"/>
  <c r="I158" i="109"/>
  <c r="F158" i="109"/>
  <c r="I157" i="109"/>
  <c r="F157" i="109"/>
  <c r="I156" i="109"/>
  <c r="F156" i="109"/>
  <c r="I155" i="109"/>
  <c r="F155" i="109"/>
  <c r="I154" i="109"/>
  <c r="F154" i="109"/>
  <c r="I153" i="109"/>
  <c r="I159" i="109" s="1"/>
  <c r="F153" i="109"/>
  <c r="F152" i="109"/>
  <c r="F150" i="109"/>
  <c r="F148" i="109"/>
  <c r="F147" i="109"/>
  <c r="F146" i="109"/>
  <c r="F145" i="109"/>
  <c r="F144" i="109"/>
  <c r="I143" i="109"/>
  <c r="F143" i="109"/>
  <c r="I142" i="109"/>
  <c r="F142" i="109"/>
  <c r="I141" i="109"/>
  <c r="F141" i="109"/>
  <c r="I140" i="109"/>
  <c r="F140" i="109"/>
  <c r="I139" i="109"/>
  <c r="F139" i="109"/>
  <c r="I138" i="109"/>
  <c r="I144" i="109" s="1"/>
  <c r="F138" i="109"/>
  <c r="F137" i="109"/>
  <c r="F136" i="109"/>
  <c r="F135" i="109"/>
  <c r="F134" i="109"/>
  <c r="F133" i="109"/>
  <c r="F132" i="109"/>
  <c r="F131" i="109"/>
  <c r="F130" i="109"/>
  <c r="F129" i="109"/>
  <c r="I128" i="109"/>
  <c r="F128" i="109"/>
  <c r="I127" i="109"/>
  <c r="F127" i="109"/>
  <c r="I126" i="109"/>
  <c r="F126" i="109"/>
  <c r="F125" i="109"/>
  <c r="F124" i="109"/>
  <c r="I125" i="109" s="1"/>
  <c r="F123" i="109"/>
  <c r="F122" i="109"/>
  <c r="I123" i="109" s="1"/>
  <c r="I129" i="109" s="1"/>
  <c r="F119" i="109"/>
  <c r="F118" i="109"/>
  <c r="F117" i="109"/>
  <c r="F116" i="109"/>
  <c r="F115" i="109"/>
  <c r="F114" i="109"/>
  <c r="F113" i="109"/>
  <c r="I112" i="109"/>
  <c r="F112" i="109"/>
  <c r="I111" i="109"/>
  <c r="F111" i="109"/>
  <c r="I110" i="109"/>
  <c r="F110" i="109"/>
  <c r="I109" i="109"/>
  <c r="F109" i="109"/>
  <c r="F108" i="109"/>
  <c r="I113" i="109" s="1"/>
  <c r="F107" i="109"/>
  <c r="I108" i="109" s="1"/>
  <c r="I114" i="109" s="1"/>
  <c r="F106" i="109"/>
  <c r="F105" i="109"/>
  <c r="F104" i="109"/>
  <c r="F103" i="109"/>
  <c r="F101" i="109"/>
  <c r="F100" i="109"/>
  <c r="F99" i="109"/>
  <c r="F98" i="109"/>
  <c r="I97" i="109"/>
  <c r="F97" i="109"/>
  <c r="I96" i="109"/>
  <c r="F96" i="109"/>
  <c r="I95" i="109"/>
  <c r="F95" i="109"/>
  <c r="I94" i="109"/>
  <c r="F94" i="109"/>
  <c r="I98" i="109" s="1"/>
  <c r="F93" i="109"/>
  <c r="F92" i="109"/>
  <c r="I93" i="109" s="1"/>
  <c r="I99" i="109" s="1"/>
  <c r="F91" i="109"/>
  <c r="F90" i="109"/>
  <c r="F89" i="109"/>
  <c r="F88" i="109"/>
  <c r="F87" i="109"/>
  <c r="F86" i="109"/>
  <c r="F85" i="109"/>
  <c r="F84" i="109"/>
  <c r="F83" i="109"/>
  <c r="I82" i="109"/>
  <c r="F82" i="109"/>
  <c r="I81" i="109"/>
  <c r="F81" i="109"/>
  <c r="I80" i="109"/>
  <c r="F80" i="109"/>
  <c r="I79" i="109"/>
  <c r="F79" i="109"/>
  <c r="F78" i="109"/>
  <c r="I83" i="109" s="1"/>
  <c r="F77" i="109"/>
  <c r="I78" i="109" s="1"/>
  <c r="I84" i="109" s="1"/>
  <c r="F76" i="109"/>
  <c r="F75" i="109"/>
  <c r="F74" i="109"/>
  <c r="F73" i="109"/>
  <c r="F72" i="109"/>
  <c r="F71" i="109"/>
  <c r="F70" i="109"/>
  <c r="F69" i="109"/>
  <c r="F68" i="109"/>
  <c r="I67" i="109"/>
  <c r="F67" i="109"/>
  <c r="I66" i="109"/>
  <c r="F66" i="109"/>
  <c r="F65" i="109"/>
  <c r="I64" i="109"/>
  <c r="F64" i="109"/>
  <c r="I68" i="109" s="1"/>
  <c r="F63" i="109"/>
  <c r="I63" i="109" s="1"/>
  <c r="F62" i="109"/>
  <c r="I65" i="109" s="1"/>
  <c r="F57" i="109"/>
  <c r="F56" i="109"/>
  <c r="F55" i="109"/>
  <c r="I52" i="109"/>
  <c r="F52" i="109"/>
  <c r="I53" i="109" s="1"/>
  <c r="F51" i="109"/>
  <c r="F50" i="109"/>
  <c r="I49" i="109"/>
  <c r="F49" i="109"/>
  <c r="I51" i="109" s="1"/>
  <c r="F48" i="109"/>
  <c r="I50" i="109" s="1"/>
  <c r="F47" i="109"/>
  <c r="I48" i="109" s="1"/>
  <c r="I54" i="109" s="1"/>
  <c r="F46" i="109"/>
  <c r="F44" i="109"/>
  <c r="F43" i="109"/>
  <c r="F42" i="109"/>
  <c r="F41" i="109"/>
  <c r="F40" i="109"/>
  <c r="F39" i="109"/>
  <c r="I38" i="109"/>
  <c r="F38" i="109"/>
  <c r="I37" i="109"/>
  <c r="F37" i="109"/>
  <c r="I36" i="109"/>
  <c r="F36" i="109"/>
  <c r="F35" i="109"/>
  <c r="I35" i="109" s="1"/>
  <c r="I34" i="109"/>
  <c r="F34" i="109"/>
  <c r="I33" i="109"/>
  <c r="I39" i="109" s="1"/>
  <c r="F33" i="109"/>
  <c r="F32" i="109"/>
  <c r="F31" i="109"/>
  <c r="F30" i="109"/>
  <c r="F29" i="109"/>
  <c r="F28" i="109"/>
  <c r="F27" i="109"/>
  <c r="F26" i="109"/>
  <c r="F25" i="109"/>
  <c r="F24" i="109"/>
  <c r="I23" i="109"/>
  <c r="F23" i="109"/>
  <c r="I22" i="109"/>
  <c r="F22" i="109"/>
  <c r="I21" i="109"/>
  <c r="F21" i="109"/>
  <c r="I20" i="109"/>
  <c r="F20" i="109"/>
  <c r="I19" i="109"/>
  <c r="F19" i="109"/>
  <c r="I18" i="109"/>
  <c r="I24" i="109" s="1"/>
  <c r="F18" i="109"/>
  <c r="F17" i="109"/>
  <c r="F16" i="109"/>
  <c r="F15" i="109"/>
  <c r="F14" i="109"/>
  <c r="F13" i="109"/>
  <c r="F12" i="109"/>
  <c r="F11" i="109"/>
  <c r="F10" i="109"/>
  <c r="F9" i="109"/>
  <c r="F8" i="109"/>
  <c r="I7" i="109"/>
  <c r="F7" i="109"/>
  <c r="I6" i="109"/>
  <c r="F6" i="109"/>
  <c r="I5" i="109"/>
  <c r="F5" i="109"/>
  <c r="I4" i="109"/>
  <c r="F4" i="109"/>
  <c r="F3" i="109"/>
  <c r="I8" i="109" s="1"/>
  <c r="F2" i="109"/>
  <c r="I3" i="109" s="1"/>
  <c r="I9" i="109" s="1"/>
  <c r="F166" i="108"/>
  <c r="F165" i="108"/>
  <c r="F164" i="108"/>
  <c r="F163" i="108"/>
  <c r="F162" i="108"/>
  <c r="F161" i="108"/>
  <c r="F160" i="108"/>
  <c r="F159" i="108"/>
  <c r="I158" i="108"/>
  <c r="F158" i="108"/>
  <c r="I157" i="108"/>
  <c r="F157" i="108"/>
  <c r="I156" i="108"/>
  <c r="F156" i="108"/>
  <c r="I155" i="108"/>
  <c r="F155" i="108"/>
  <c r="I154" i="108"/>
  <c r="F154" i="108"/>
  <c r="I153" i="108"/>
  <c r="I159" i="108" s="1"/>
  <c r="F153" i="108"/>
  <c r="F152" i="108"/>
  <c r="F150" i="108"/>
  <c r="F148" i="108"/>
  <c r="F147" i="108"/>
  <c r="F146" i="108"/>
  <c r="F145" i="108"/>
  <c r="F144" i="108"/>
  <c r="I143" i="108"/>
  <c r="F143" i="108"/>
  <c r="I142" i="108"/>
  <c r="F142" i="108"/>
  <c r="I141" i="108"/>
  <c r="F141" i="108"/>
  <c r="I140" i="108"/>
  <c r="F140" i="108"/>
  <c r="I139" i="108"/>
  <c r="F139" i="108"/>
  <c r="I138" i="108"/>
  <c r="I144" i="108" s="1"/>
  <c r="F138" i="108"/>
  <c r="F137" i="108"/>
  <c r="F136" i="108"/>
  <c r="F135" i="108"/>
  <c r="F134" i="108"/>
  <c r="F133" i="108"/>
  <c r="F132" i="108"/>
  <c r="F131" i="108"/>
  <c r="F130" i="108"/>
  <c r="F129" i="108"/>
  <c r="I128" i="108"/>
  <c r="F128" i="108"/>
  <c r="I127" i="108"/>
  <c r="F127" i="108"/>
  <c r="I126" i="108"/>
  <c r="F126" i="108"/>
  <c r="F125" i="108"/>
  <c r="F124" i="108"/>
  <c r="I125" i="108" s="1"/>
  <c r="F123" i="108"/>
  <c r="F122" i="108"/>
  <c r="I123" i="108" s="1"/>
  <c r="I129" i="108" s="1"/>
  <c r="F118" i="108"/>
  <c r="F117" i="108"/>
  <c r="F116" i="108"/>
  <c r="F115" i="108"/>
  <c r="F114" i="108"/>
  <c r="F113" i="108"/>
  <c r="I112" i="108"/>
  <c r="F112" i="108"/>
  <c r="I111" i="108"/>
  <c r="F111" i="108"/>
  <c r="I110" i="108"/>
  <c r="F110" i="108"/>
  <c r="I109" i="108"/>
  <c r="F109" i="108"/>
  <c r="F108" i="108"/>
  <c r="I113" i="108" s="1"/>
  <c r="F107" i="108"/>
  <c r="I108" i="108" s="1"/>
  <c r="I114" i="108" s="1"/>
  <c r="F106" i="108"/>
  <c r="F105" i="108"/>
  <c r="F104" i="108"/>
  <c r="F103" i="108"/>
  <c r="F101" i="108"/>
  <c r="F100" i="108"/>
  <c r="F99" i="108"/>
  <c r="F98" i="108"/>
  <c r="I97" i="108"/>
  <c r="F97" i="108"/>
  <c r="I96" i="108"/>
  <c r="F96" i="108"/>
  <c r="I95" i="108"/>
  <c r="F95" i="108"/>
  <c r="I94" i="108"/>
  <c r="F94" i="108"/>
  <c r="I98" i="108" s="1"/>
  <c r="F93" i="108"/>
  <c r="F92" i="108"/>
  <c r="I93" i="108" s="1"/>
  <c r="I99" i="108" s="1"/>
  <c r="F91" i="108"/>
  <c r="F90" i="108"/>
  <c r="F89" i="108"/>
  <c r="F88" i="108"/>
  <c r="F87" i="108"/>
  <c r="F86" i="108"/>
  <c r="F85" i="108"/>
  <c r="F84" i="108"/>
  <c r="F83" i="108"/>
  <c r="F82" i="108"/>
  <c r="I81" i="108"/>
  <c r="F81" i="108"/>
  <c r="I80" i="108"/>
  <c r="F80" i="108"/>
  <c r="I82" i="108" s="1"/>
  <c r="I79" i="108"/>
  <c r="F79" i="108"/>
  <c r="F78" i="108"/>
  <c r="I83" i="108" s="1"/>
  <c r="F77" i="108"/>
  <c r="I78" i="108" s="1"/>
  <c r="I84" i="108" s="1"/>
  <c r="F76" i="108"/>
  <c r="F75" i="108"/>
  <c r="F74" i="108"/>
  <c r="F73" i="108"/>
  <c r="F72" i="108"/>
  <c r="F71" i="108"/>
  <c r="F70" i="108"/>
  <c r="F69" i="108"/>
  <c r="F68" i="108"/>
  <c r="I67" i="108"/>
  <c r="F67" i="108"/>
  <c r="I66" i="108"/>
  <c r="F66" i="108"/>
  <c r="F65" i="108"/>
  <c r="I64" i="108"/>
  <c r="F64" i="108"/>
  <c r="I68" i="108" s="1"/>
  <c r="F63" i="108"/>
  <c r="I63" i="108" s="1"/>
  <c r="F62" i="108"/>
  <c r="I65" i="108" s="1"/>
  <c r="F57" i="108"/>
  <c r="F56" i="108"/>
  <c r="F55" i="108"/>
  <c r="F52" i="108"/>
  <c r="F51" i="108"/>
  <c r="I52" i="108" s="1"/>
  <c r="F50" i="108"/>
  <c r="I49" i="108"/>
  <c r="F49" i="108"/>
  <c r="I51" i="108" s="1"/>
  <c r="F48" i="108"/>
  <c r="I50" i="108" s="1"/>
  <c r="F47" i="108"/>
  <c r="I48" i="108" s="1"/>
  <c r="F46" i="108"/>
  <c r="F44" i="108"/>
  <c r="F43" i="108"/>
  <c r="F42" i="108"/>
  <c r="F41" i="108"/>
  <c r="F40" i="108"/>
  <c r="F39" i="108"/>
  <c r="F38" i="108"/>
  <c r="F37" i="108"/>
  <c r="I36" i="108"/>
  <c r="F36" i="108"/>
  <c r="I38" i="108" s="1"/>
  <c r="F35" i="108"/>
  <c r="I34" i="108"/>
  <c r="F34" i="108"/>
  <c r="F33" i="108"/>
  <c r="F32" i="108"/>
  <c r="I33" i="108" s="1"/>
  <c r="F31" i="108"/>
  <c r="F30" i="108"/>
  <c r="F29" i="108"/>
  <c r="F28" i="108"/>
  <c r="F27" i="108"/>
  <c r="F26" i="108"/>
  <c r="F25" i="108"/>
  <c r="F24" i="108"/>
  <c r="I23" i="108"/>
  <c r="F23" i="108"/>
  <c r="I22" i="108"/>
  <c r="F22" i="108"/>
  <c r="I21" i="108"/>
  <c r="F21" i="108"/>
  <c r="I20" i="108"/>
  <c r="F20" i="108"/>
  <c r="I19" i="108"/>
  <c r="F19" i="108"/>
  <c r="I18" i="108"/>
  <c r="I24" i="108" s="1"/>
  <c r="F18" i="108"/>
  <c r="F17" i="108"/>
  <c r="F16" i="108"/>
  <c r="F15" i="108"/>
  <c r="F14" i="108"/>
  <c r="F13" i="108"/>
  <c r="F12" i="108"/>
  <c r="F11" i="108"/>
  <c r="F10" i="108"/>
  <c r="F9" i="108"/>
  <c r="F8" i="108"/>
  <c r="F7" i="108"/>
  <c r="I6" i="108"/>
  <c r="F6" i="108"/>
  <c r="I5" i="108"/>
  <c r="F5" i="108"/>
  <c r="I7" i="108" s="1"/>
  <c r="I4" i="108"/>
  <c r="F4" i="108"/>
  <c r="F3" i="108"/>
  <c r="I8" i="108" s="1"/>
  <c r="F2" i="108"/>
  <c r="I3" i="108" s="1"/>
  <c r="I9" i="108" s="1"/>
  <c r="F81" i="107"/>
  <c r="F82" i="107"/>
  <c r="F166" i="107"/>
  <c r="F165" i="107"/>
  <c r="F164" i="107"/>
  <c r="F163" i="107"/>
  <c r="F162" i="107"/>
  <c r="F161" i="107"/>
  <c r="F160" i="107"/>
  <c r="F159" i="107"/>
  <c r="I158" i="107"/>
  <c r="F158" i="107"/>
  <c r="I157" i="107"/>
  <c r="F157" i="107"/>
  <c r="I156" i="107"/>
  <c r="F156" i="107"/>
  <c r="I155" i="107"/>
  <c r="F155" i="107"/>
  <c r="I154" i="107"/>
  <c r="F154" i="107"/>
  <c r="I153" i="107"/>
  <c r="I159" i="107" s="1"/>
  <c r="F153" i="107"/>
  <c r="F152" i="107"/>
  <c r="F150" i="107"/>
  <c r="F148" i="107"/>
  <c r="F147" i="107"/>
  <c r="F146" i="107"/>
  <c r="F145" i="107"/>
  <c r="F144" i="107"/>
  <c r="I143" i="107"/>
  <c r="F143" i="107"/>
  <c r="I142" i="107"/>
  <c r="F142" i="107"/>
  <c r="I141" i="107"/>
  <c r="F141" i="107"/>
  <c r="I140" i="107"/>
  <c r="F140" i="107"/>
  <c r="I139" i="107"/>
  <c r="F139" i="107"/>
  <c r="I138" i="107"/>
  <c r="I144" i="107" s="1"/>
  <c r="F138" i="107"/>
  <c r="F137" i="107"/>
  <c r="F136" i="107"/>
  <c r="F135" i="107"/>
  <c r="F134" i="107"/>
  <c r="F133" i="107"/>
  <c r="F132" i="107"/>
  <c r="F131" i="107"/>
  <c r="F130" i="107"/>
  <c r="F129" i="107"/>
  <c r="I128" i="107"/>
  <c r="F128" i="107"/>
  <c r="I127" i="107"/>
  <c r="F127" i="107"/>
  <c r="I126" i="107"/>
  <c r="F126" i="107"/>
  <c r="F125" i="107"/>
  <c r="F124" i="107"/>
  <c r="I125" i="107" s="1"/>
  <c r="F123" i="107"/>
  <c r="F122" i="107"/>
  <c r="I123" i="107" s="1"/>
  <c r="I129" i="107" s="1"/>
  <c r="F119" i="107"/>
  <c r="F118" i="107"/>
  <c r="F117" i="107"/>
  <c r="F116" i="107"/>
  <c r="F115" i="107"/>
  <c r="F114" i="107"/>
  <c r="F113" i="107"/>
  <c r="I112" i="107"/>
  <c r="F112" i="107"/>
  <c r="I111" i="107"/>
  <c r="F111" i="107"/>
  <c r="I110" i="107"/>
  <c r="F110" i="107"/>
  <c r="I109" i="107"/>
  <c r="F109" i="107"/>
  <c r="F108" i="107"/>
  <c r="I113" i="107" s="1"/>
  <c r="F107" i="107"/>
  <c r="I108" i="107" s="1"/>
  <c r="I114" i="107" s="1"/>
  <c r="F106" i="107"/>
  <c r="F105" i="107"/>
  <c r="F104" i="107"/>
  <c r="F103" i="107"/>
  <c r="F101" i="107"/>
  <c r="F100" i="107"/>
  <c r="F99" i="107"/>
  <c r="F98" i="107"/>
  <c r="I97" i="107"/>
  <c r="F97" i="107"/>
  <c r="I96" i="107"/>
  <c r="F96" i="107"/>
  <c r="I95" i="107"/>
  <c r="F95" i="107"/>
  <c r="I94" i="107"/>
  <c r="F94" i="107"/>
  <c r="I98" i="107" s="1"/>
  <c r="F93" i="107"/>
  <c r="F92" i="107"/>
  <c r="I93" i="107" s="1"/>
  <c r="I99" i="107" s="1"/>
  <c r="F91" i="107"/>
  <c r="F90" i="107"/>
  <c r="F89" i="107"/>
  <c r="F88" i="107"/>
  <c r="F87" i="107"/>
  <c r="F86" i="107"/>
  <c r="F85" i="107"/>
  <c r="F84" i="107"/>
  <c r="F83" i="107"/>
  <c r="I81" i="107"/>
  <c r="I82" i="107"/>
  <c r="I80" i="107"/>
  <c r="F80" i="107"/>
  <c r="I79" i="107"/>
  <c r="F79" i="107"/>
  <c r="F78" i="107"/>
  <c r="I83" i="107" s="1"/>
  <c r="F77" i="107"/>
  <c r="I78" i="107" s="1"/>
  <c r="I84" i="107" s="1"/>
  <c r="F76" i="107"/>
  <c r="F75" i="107"/>
  <c r="F74" i="107"/>
  <c r="F73" i="107"/>
  <c r="F72" i="107"/>
  <c r="F71" i="107"/>
  <c r="F70" i="107"/>
  <c r="F69" i="107"/>
  <c r="F68" i="107"/>
  <c r="I67" i="107"/>
  <c r="F67" i="107"/>
  <c r="I66" i="107"/>
  <c r="F66" i="107"/>
  <c r="F65" i="107"/>
  <c r="F64" i="107"/>
  <c r="F63" i="107"/>
  <c r="I63" i="107" s="1"/>
  <c r="F62" i="107"/>
  <c r="F57" i="107"/>
  <c r="F56" i="107"/>
  <c r="F55" i="107"/>
  <c r="F52" i="107"/>
  <c r="F51" i="107"/>
  <c r="F50" i="107"/>
  <c r="I52" i="107" s="1"/>
  <c r="I49" i="107"/>
  <c r="F49" i="107"/>
  <c r="I51" i="107" s="1"/>
  <c r="F48" i="107"/>
  <c r="I50" i="107" s="1"/>
  <c r="F47" i="107"/>
  <c r="I48" i="107" s="1"/>
  <c r="F46" i="107"/>
  <c r="F44" i="107"/>
  <c r="F43" i="107"/>
  <c r="F42" i="107"/>
  <c r="F41" i="107"/>
  <c r="F40" i="107"/>
  <c r="F39" i="107"/>
  <c r="F38" i="107"/>
  <c r="I37" i="107"/>
  <c r="F37" i="107"/>
  <c r="I36" i="107"/>
  <c r="F36" i="107"/>
  <c r="F35" i="107"/>
  <c r="I35" i="107" s="1"/>
  <c r="I34" i="107"/>
  <c r="F34" i="107"/>
  <c r="F33" i="107"/>
  <c r="I38" i="107" s="1"/>
  <c r="F32" i="107"/>
  <c r="I33" i="107" s="1"/>
  <c r="I39" i="107" s="1"/>
  <c r="F31" i="107"/>
  <c r="F30" i="107"/>
  <c r="F29" i="107"/>
  <c r="F28" i="107"/>
  <c r="F27" i="107"/>
  <c r="F26" i="107"/>
  <c r="F25" i="107"/>
  <c r="F24" i="107"/>
  <c r="I23" i="107"/>
  <c r="F23" i="107"/>
  <c r="I22" i="107"/>
  <c r="F22" i="107"/>
  <c r="I21" i="107"/>
  <c r="F21" i="107"/>
  <c r="I20" i="107"/>
  <c r="F20" i="107"/>
  <c r="I19" i="107"/>
  <c r="F19" i="107"/>
  <c r="I18" i="107"/>
  <c r="I24" i="107" s="1"/>
  <c r="F18" i="107"/>
  <c r="F17" i="107"/>
  <c r="F16" i="107"/>
  <c r="F15" i="107"/>
  <c r="F14" i="107"/>
  <c r="F13" i="107"/>
  <c r="F12" i="107"/>
  <c r="F11" i="107"/>
  <c r="F10" i="107"/>
  <c r="F9" i="107"/>
  <c r="F8" i="107"/>
  <c r="F7" i="107"/>
  <c r="I7" i="107" s="1"/>
  <c r="I6" i="107"/>
  <c r="F6" i="107"/>
  <c r="I5" i="107"/>
  <c r="F5" i="107"/>
  <c r="I4" i="107"/>
  <c r="F4" i="107"/>
  <c r="F3" i="107"/>
  <c r="I8" i="107" s="1"/>
  <c r="F2" i="107"/>
  <c r="I3" i="107" s="1"/>
  <c r="I9" i="107" s="1"/>
  <c r="F166" i="106"/>
  <c r="F165" i="106"/>
  <c r="F164" i="106"/>
  <c r="F163" i="106"/>
  <c r="F162" i="106"/>
  <c r="F161" i="106"/>
  <c r="F160" i="106"/>
  <c r="F159" i="106"/>
  <c r="I158" i="106"/>
  <c r="F158" i="106"/>
  <c r="I157" i="106"/>
  <c r="F157" i="106"/>
  <c r="I156" i="106"/>
  <c r="F156" i="106"/>
  <c r="I155" i="106"/>
  <c r="F155" i="106"/>
  <c r="I154" i="106"/>
  <c r="F154" i="106"/>
  <c r="I153" i="106"/>
  <c r="I159" i="106" s="1"/>
  <c r="F153" i="106"/>
  <c r="F152" i="106"/>
  <c r="F150" i="106"/>
  <c r="F148" i="106"/>
  <c r="F147" i="106"/>
  <c r="F146" i="106"/>
  <c r="F145" i="106"/>
  <c r="F144" i="106"/>
  <c r="I143" i="106"/>
  <c r="F143" i="106"/>
  <c r="I142" i="106"/>
  <c r="F142" i="106"/>
  <c r="I141" i="106"/>
  <c r="F141" i="106"/>
  <c r="I140" i="106"/>
  <c r="F140" i="106"/>
  <c r="I139" i="106"/>
  <c r="F139" i="106"/>
  <c r="I138" i="106"/>
  <c r="I144" i="106" s="1"/>
  <c r="F138" i="106"/>
  <c r="F137" i="106"/>
  <c r="F136" i="106"/>
  <c r="F135" i="106"/>
  <c r="F134" i="106"/>
  <c r="F133" i="106"/>
  <c r="F132" i="106"/>
  <c r="F131" i="106"/>
  <c r="F130" i="106"/>
  <c r="F129" i="106"/>
  <c r="I128" i="106"/>
  <c r="F128" i="106"/>
  <c r="I127" i="106"/>
  <c r="F127" i="106"/>
  <c r="I126" i="106"/>
  <c r="F126" i="106"/>
  <c r="F125" i="106"/>
  <c r="F124" i="106"/>
  <c r="I125" i="106" s="1"/>
  <c r="F123" i="106"/>
  <c r="F122" i="106"/>
  <c r="I123" i="106" s="1"/>
  <c r="I129" i="106" s="1"/>
  <c r="F119" i="106"/>
  <c r="F118" i="106"/>
  <c r="F117" i="106"/>
  <c r="F116" i="106"/>
  <c r="F115" i="106"/>
  <c r="F114" i="106"/>
  <c r="F113" i="106"/>
  <c r="I112" i="106"/>
  <c r="F112" i="106"/>
  <c r="I111" i="106"/>
  <c r="F111" i="106"/>
  <c r="I110" i="106"/>
  <c r="F110" i="106"/>
  <c r="I109" i="106"/>
  <c r="F109" i="106"/>
  <c r="F108" i="106"/>
  <c r="I113" i="106" s="1"/>
  <c r="F107" i="106"/>
  <c r="I108" i="106" s="1"/>
  <c r="I114" i="106" s="1"/>
  <c r="F106" i="106"/>
  <c r="F105" i="106"/>
  <c r="F104" i="106"/>
  <c r="F103" i="106"/>
  <c r="F101" i="106"/>
  <c r="F100" i="106"/>
  <c r="F99" i="106"/>
  <c r="F98" i="106"/>
  <c r="I97" i="106"/>
  <c r="F97" i="106"/>
  <c r="I96" i="106"/>
  <c r="F96" i="106"/>
  <c r="I95" i="106"/>
  <c r="F95" i="106"/>
  <c r="I94" i="106"/>
  <c r="F94" i="106"/>
  <c r="I98" i="106" s="1"/>
  <c r="F93" i="106"/>
  <c r="F92" i="106"/>
  <c r="I93" i="106" s="1"/>
  <c r="I99" i="106" s="1"/>
  <c r="F91" i="106"/>
  <c r="F90" i="106"/>
  <c r="F89" i="106"/>
  <c r="F88" i="106"/>
  <c r="F87" i="106"/>
  <c r="F86" i="106"/>
  <c r="F85" i="106"/>
  <c r="F84" i="106"/>
  <c r="F83" i="106"/>
  <c r="I82" i="106"/>
  <c r="F82" i="106"/>
  <c r="I81" i="106"/>
  <c r="F81" i="106"/>
  <c r="I80" i="106"/>
  <c r="F80" i="106"/>
  <c r="I79" i="106"/>
  <c r="F79" i="106"/>
  <c r="F78" i="106"/>
  <c r="I83" i="106" s="1"/>
  <c r="F77" i="106"/>
  <c r="I78" i="106" s="1"/>
  <c r="I84" i="106" s="1"/>
  <c r="F76" i="106"/>
  <c r="F75" i="106"/>
  <c r="F74" i="106"/>
  <c r="F73" i="106"/>
  <c r="F72" i="106"/>
  <c r="F71" i="106"/>
  <c r="F70" i="106"/>
  <c r="F69" i="106"/>
  <c r="F68" i="106"/>
  <c r="I67" i="106"/>
  <c r="F67" i="106"/>
  <c r="I66" i="106"/>
  <c r="F66" i="106"/>
  <c r="F65" i="106"/>
  <c r="I64" i="106"/>
  <c r="F64" i="106"/>
  <c r="F63" i="106"/>
  <c r="I63" i="106" s="1"/>
  <c r="F62" i="106"/>
  <c r="I65" i="106" s="1"/>
  <c r="F57" i="106"/>
  <c r="F56" i="106"/>
  <c r="F55" i="106"/>
  <c r="F52" i="106"/>
  <c r="F51" i="106"/>
  <c r="I52" i="106" s="1"/>
  <c r="F50" i="106"/>
  <c r="I49" i="106"/>
  <c r="F49" i="106"/>
  <c r="I51" i="106" s="1"/>
  <c r="F48" i="106"/>
  <c r="I50" i="106" s="1"/>
  <c r="F47" i="106"/>
  <c r="I48" i="106" s="1"/>
  <c r="F46" i="106"/>
  <c r="F44" i="106"/>
  <c r="F43" i="106"/>
  <c r="F42" i="106"/>
  <c r="F41" i="106"/>
  <c r="F40" i="106"/>
  <c r="F39" i="106"/>
  <c r="F38" i="106"/>
  <c r="I37" i="106"/>
  <c r="F37" i="106"/>
  <c r="F36" i="106"/>
  <c r="I36" i="106" s="1"/>
  <c r="F35" i="106"/>
  <c r="I35" i="106" s="1"/>
  <c r="I34" i="106"/>
  <c r="F34" i="106"/>
  <c r="F33" i="106"/>
  <c r="I38" i="106" s="1"/>
  <c r="F32" i="106"/>
  <c r="I33" i="106" s="1"/>
  <c r="I39" i="106" s="1"/>
  <c r="F31" i="106"/>
  <c r="F30" i="106"/>
  <c r="F29" i="106"/>
  <c r="F28" i="106"/>
  <c r="F27" i="106"/>
  <c r="F26" i="106"/>
  <c r="F25" i="106"/>
  <c r="F24" i="106"/>
  <c r="I23" i="106"/>
  <c r="F23" i="106"/>
  <c r="I22" i="106"/>
  <c r="F22" i="106"/>
  <c r="I21" i="106"/>
  <c r="F21" i="106"/>
  <c r="I20" i="106"/>
  <c r="F20" i="106"/>
  <c r="I19" i="106"/>
  <c r="F19" i="106"/>
  <c r="I18" i="106"/>
  <c r="I24" i="106" s="1"/>
  <c r="F18" i="106"/>
  <c r="F17" i="106"/>
  <c r="F16" i="106"/>
  <c r="F15" i="106"/>
  <c r="F14" i="106"/>
  <c r="F13" i="106"/>
  <c r="F12" i="106"/>
  <c r="F11" i="106"/>
  <c r="F10" i="106"/>
  <c r="F9" i="106"/>
  <c r="F8" i="106"/>
  <c r="F7" i="106"/>
  <c r="I6" i="106"/>
  <c r="F6" i="106"/>
  <c r="I8" i="106" s="1"/>
  <c r="I5" i="106"/>
  <c r="F5" i="106"/>
  <c r="I7" i="106" s="1"/>
  <c r="I4" i="106"/>
  <c r="F4" i="106"/>
  <c r="F3" i="106"/>
  <c r="F2" i="106"/>
  <c r="I3" i="106" s="1"/>
  <c r="I9" i="106" s="1"/>
  <c r="F36" i="105"/>
  <c r="F117" i="105"/>
  <c r="F116" i="105"/>
  <c r="F115" i="105"/>
  <c r="F114" i="105"/>
  <c r="F166" i="105"/>
  <c r="F165" i="105"/>
  <c r="F164" i="105"/>
  <c r="F163" i="105"/>
  <c r="F162" i="105"/>
  <c r="F161" i="105"/>
  <c r="F160" i="105"/>
  <c r="F159" i="105"/>
  <c r="I158" i="105"/>
  <c r="F158" i="105"/>
  <c r="I157" i="105"/>
  <c r="F157" i="105"/>
  <c r="I156" i="105"/>
  <c r="F156" i="105"/>
  <c r="I155" i="105"/>
  <c r="F155" i="105"/>
  <c r="I154" i="105"/>
  <c r="F154" i="105"/>
  <c r="I153" i="105"/>
  <c r="I159" i="105" s="1"/>
  <c r="F153" i="105"/>
  <c r="F152" i="105"/>
  <c r="F150" i="105"/>
  <c r="F148" i="105"/>
  <c r="F147" i="105"/>
  <c r="F146" i="105"/>
  <c r="F145" i="105"/>
  <c r="F144" i="105"/>
  <c r="I143" i="105"/>
  <c r="F143" i="105"/>
  <c r="I142" i="105"/>
  <c r="F142" i="105"/>
  <c r="I141" i="105"/>
  <c r="F141" i="105"/>
  <c r="I140" i="105"/>
  <c r="F140" i="105"/>
  <c r="I139" i="105"/>
  <c r="F139" i="105"/>
  <c r="I138" i="105"/>
  <c r="I144" i="105" s="1"/>
  <c r="F138" i="105"/>
  <c r="F137" i="105"/>
  <c r="F136" i="105"/>
  <c r="F135" i="105"/>
  <c r="F134" i="105"/>
  <c r="F133" i="105"/>
  <c r="F132" i="105"/>
  <c r="F131" i="105"/>
  <c r="F130" i="105"/>
  <c r="F129" i="105"/>
  <c r="I128" i="105"/>
  <c r="F128" i="105"/>
  <c r="I127" i="105"/>
  <c r="F127" i="105"/>
  <c r="I126" i="105"/>
  <c r="F126" i="105"/>
  <c r="F125" i="105"/>
  <c r="F124" i="105"/>
  <c r="F123" i="105"/>
  <c r="F122" i="105"/>
  <c r="I123" i="105" s="1"/>
  <c r="F113" i="105"/>
  <c r="I112" i="105"/>
  <c r="F112" i="105"/>
  <c r="I111" i="105"/>
  <c r="F111" i="105"/>
  <c r="I110" i="105"/>
  <c r="F110" i="105"/>
  <c r="I109" i="105"/>
  <c r="F109" i="105"/>
  <c r="F108" i="105"/>
  <c r="I113" i="105" s="1"/>
  <c r="F107" i="105"/>
  <c r="I108" i="105" s="1"/>
  <c r="I114" i="105" s="1"/>
  <c r="F106" i="105"/>
  <c r="F105" i="105"/>
  <c r="F104" i="105"/>
  <c r="F103" i="105"/>
  <c r="F101" i="105"/>
  <c r="F100" i="105"/>
  <c r="F99" i="105"/>
  <c r="F98" i="105"/>
  <c r="I97" i="105"/>
  <c r="F97" i="105"/>
  <c r="I96" i="105"/>
  <c r="F96" i="105"/>
  <c r="I95" i="105"/>
  <c r="F95" i="105"/>
  <c r="I94" i="105"/>
  <c r="F94" i="105"/>
  <c r="I98" i="105" s="1"/>
  <c r="F93" i="105"/>
  <c r="F92" i="105"/>
  <c r="I93" i="105" s="1"/>
  <c r="I99" i="105" s="1"/>
  <c r="F91" i="105"/>
  <c r="F90" i="105"/>
  <c r="F89" i="105"/>
  <c r="F88" i="105"/>
  <c r="F87" i="105"/>
  <c r="F86" i="105"/>
  <c r="F85" i="105"/>
  <c r="F84" i="105"/>
  <c r="F83" i="105"/>
  <c r="I82" i="105"/>
  <c r="F82" i="105"/>
  <c r="I81" i="105"/>
  <c r="F81" i="105"/>
  <c r="I80" i="105"/>
  <c r="F80" i="105"/>
  <c r="F79" i="105"/>
  <c r="I79" i="105" s="1"/>
  <c r="F78" i="105"/>
  <c r="I83" i="105" s="1"/>
  <c r="F77" i="105"/>
  <c r="I78" i="105" s="1"/>
  <c r="I84" i="105" s="1"/>
  <c r="F76" i="105"/>
  <c r="F75" i="105"/>
  <c r="F74" i="105"/>
  <c r="F73" i="105"/>
  <c r="F72" i="105"/>
  <c r="F71" i="105"/>
  <c r="F70" i="105"/>
  <c r="F69" i="105"/>
  <c r="F68" i="105"/>
  <c r="I67" i="105"/>
  <c r="F67" i="105"/>
  <c r="I66" i="105"/>
  <c r="F66" i="105"/>
  <c r="F65" i="105"/>
  <c r="I64" i="105"/>
  <c r="F64" i="105"/>
  <c r="I68" i="105" s="1"/>
  <c r="F63" i="105"/>
  <c r="I63" i="105" s="1"/>
  <c r="F62" i="105"/>
  <c r="I65" i="105" s="1"/>
  <c r="F57" i="105"/>
  <c r="F56" i="105"/>
  <c r="F55" i="105"/>
  <c r="I52" i="105"/>
  <c r="F52" i="105"/>
  <c r="F51" i="105"/>
  <c r="F50" i="105"/>
  <c r="I49" i="105"/>
  <c r="F49" i="105"/>
  <c r="I51" i="105" s="1"/>
  <c r="F48" i="105"/>
  <c r="I50" i="105" s="1"/>
  <c r="F47" i="105"/>
  <c r="I48" i="105" s="1"/>
  <c r="F46" i="105"/>
  <c r="F44" i="105"/>
  <c r="F43" i="105"/>
  <c r="F42" i="105"/>
  <c r="F41" i="105"/>
  <c r="F40" i="105"/>
  <c r="F39" i="105"/>
  <c r="F38" i="105"/>
  <c r="I37" i="105"/>
  <c r="F37" i="105"/>
  <c r="I36" i="105"/>
  <c r="F35" i="105"/>
  <c r="I34" i="105"/>
  <c r="F34" i="105"/>
  <c r="F33" i="105"/>
  <c r="F32" i="105"/>
  <c r="I33" i="105" s="1"/>
  <c r="F31" i="105"/>
  <c r="F30" i="105"/>
  <c r="F29" i="105"/>
  <c r="F28" i="105"/>
  <c r="F27" i="105"/>
  <c r="F26" i="105"/>
  <c r="F25" i="105"/>
  <c r="F24" i="105"/>
  <c r="I23" i="105"/>
  <c r="F23" i="105"/>
  <c r="I22" i="105"/>
  <c r="F22" i="105"/>
  <c r="I21" i="105"/>
  <c r="F21" i="105"/>
  <c r="I20" i="105"/>
  <c r="F20" i="105"/>
  <c r="I19" i="105"/>
  <c r="F19" i="105"/>
  <c r="I18" i="105"/>
  <c r="I24" i="105" s="1"/>
  <c r="F18" i="105"/>
  <c r="F17" i="105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F5" i="105"/>
  <c r="I4" i="105"/>
  <c r="F4" i="105"/>
  <c r="I8" i="105" s="1"/>
  <c r="F3" i="105"/>
  <c r="I3" i="105" s="1"/>
  <c r="F2" i="105"/>
  <c r="I5" i="105" s="1"/>
  <c r="F166" i="104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0" i="104"/>
  <c r="F148" i="104"/>
  <c r="F147" i="104"/>
  <c r="F146" i="104"/>
  <c r="F145" i="104"/>
  <c r="F144" i="104"/>
  <c r="I143" i="104"/>
  <c r="F143" i="104"/>
  <c r="I142" i="104"/>
  <c r="F142" i="104"/>
  <c r="I141" i="104"/>
  <c r="F141" i="104"/>
  <c r="I140" i="104"/>
  <c r="F140" i="104"/>
  <c r="I139" i="104"/>
  <c r="F139" i="104"/>
  <c r="I138" i="104"/>
  <c r="I144" i="104" s="1"/>
  <c r="F138" i="104"/>
  <c r="F137" i="104"/>
  <c r="F136" i="104"/>
  <c r="F135" i="104"/>
  <c r="F134" i="104"/>
  <c r="F133" i="104"/>
  <c r="F132" i="104"/>
  <c r="F131" i="104"/>
  <c r="F130" i="104"/>
  <c r="F129" i="104"/>
  <c r="F128" i="104"/>
  <c r="F127" i="104"/>
  <c r="I126" i="104"/>
  <c r="F126" i="104"/>
  <c r="F125" i="104"/>
  <c r="F124" i="104"/>
  <c r="F123" i="104"/>
  <c r="I127" i="104" s="1"/>
  <c r="F122" i="104"/>
  <c r="I123" i="104" s="1"/>
  <c r="F119" i="104"/>
  <c r="F118" i="104"/>
  <c r="F117" i="104"/>
  <c r="F116" i="104"/>
  <c r="F115" i="104"/>
  <c r="F114" i="104"/>
  <c r="F113" i="104"/>
  <c r="F112" i="104"/>
  <c r="I111" i="104"/>
  <c r="F111" i="104"/>
  <c r="I110" i="104"/>
  <c r="F110" i="104"/>
  <c r="I109" i="104"/>
  <c r="F109" i="104"/>
  <c r="F108" i="104"/>
  <c r="F107" i="104"/>
  <c r="I108" i="104" s="1"/>
  <c r="F106" i="104"/>
  <c r="F105" i="104"/>
  <c r="F104" i="104"/>
  <c r="F103" i="104"/>
  <c r="F101" i="104"/>
  <c r="F100" i="104"/>
  <c r="F99" i="104"/>
  <c r="F98" i="104"/>
  <c r="I97" i="104"/>
  <c r="F97" i="104"/>
  <c r="I96" i="104"/>
  <c r="F96" i="104"/>
  <c r="I95" i="104"/>
  <c r="F95" i="104"/>
  <c r="I94" i="104"/>
  <c r="F94" i="104"/>
  <c r="I98" i="104" s="1"/>
  <c r="F93" i="104"/>
  <c r="F92" i="104"/>
  <c r="I93" i="104" s="1"/>
  <c r="I99" i="104" s="1"/>
  <c r="F91" i="104"/>
  <c r="F90" i="104"/>
  <c r="F89" i="104"/>
  <c r="F88" i="104"/>
  <c r="F87" i="104"/>
  <c r="F86" i="104"/>
  <c r="F85" i="104"/>
  <c r="F84" i="104"/>
  <c r="F83" i="104"/>
  <c r="I82" i="104"/>
  <c r="F82" i="104"/>
  <c r="F81" i="104"/>
  <c r="I80" i="104"/>
  <c r="F80" i="104"/>
  <c r="I79" i="104"/>
  <c r="F79" i="104"/>
  <c r="F78" i="104"/>
  <c r="F77" i="104"/>
  <c r="I78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4" i="104"/>
  <c r="F64" i="104"/>
  <c r="I68" i="104" s="1"/>
  <c r="F63" i="104"/>
  <c r="I63" i="104" s="1"/>
  <c r="F62" i="104"/>
  <c r="I65" i="104" s="1"/>
  <c r="F57" i="104"/>
  <c r="F56" i="104"/>
  <c r="F55" i="104"/>
  <c r="I52" i="104"/>
  <c r="F52" i="104"/>
  <c r="F51" i="104"/>
  <c r="F50" i="104"/>
  <c r="I49" i="104"/>
  <c r="F49" i="104"/>
  <c r="I51" i="104" s="1"/>
  <c r="F48" i="104"/>
  <c r="I50" i="104" s="1"/>
  <c r="F47" i="104"/>
  <c r="I48" i="104" s="1"/>
  <c r="F46" i="104"/>
  <c r="F44" i="104"/>
  <c r="F43" i="104"/>
  <c r="F42" i="104"/>
  <c r="F41" i="104"/>
  <c r="F40" i="104"/>
  <c r="F39" i="104"/>
  <c r="F38" i="104"/>
  <c r="F37" i="104"/>
  <c r="I36" i="104"/>
  <c r="F36" i="104"/>
  <c r="F35" i="104"/>
  <c r="I35" i="104" s="1"/>
  <c r="I34" i="104"/>
  <c r="F34" i="104"/>
  <c r="I38" i="104" s="1"/>
  <c r="I37" i="104"/>
  <c r="F32" i="104"/>
  <c r="I33" i="104" s="1"/>
  <c r="I39" i="104" s="1"/>
  <c r="F31" i="104"/>
  <c r="F30" i="104"/>
  <c r="F29" i="104"/>
  <c r="F28" i="104"/>
  <c r="F27" i="104"/>
  <c r="F26" i="104"/>
  <c r="F25" i="104"/>
  <c r="F24" i="104"/>
  <c r="I23" i="104"/>
  <c r="F23" i="104"/>
  <c r="I22" i="104"/>
  <c r="F22" i="104"/>
  <c r="I21" i="104"/>
  <c r="F21" i="104"/>
  <c r="I20" i="104"/>
  <c r="F20" i="104"/>
  <c r="I19" i="104"/>
  <c r="F19" i="104"/>
  <c r="I18" i="104"/>
  <c r="I24" i="104" s="1"/>
  <c r="F18" i="104"/>
  <c r="F17" i="104"/>
  <c r="F16" i="104"/>
  <c r="F15" i="104"/>
  <c r="F14" i="104"/>
  <c r="F13" i="104"/>
  <c r="F12" i="104"/>
  <c r="F11" i="104"/>
  <c r="F10" i="104"/>
  <c r="F9" i="104"/>
  <c r="F8" i="104"/>
  <c r="F7" i="104"/>
  <c r="I6" i="104"/>
  <c r="F6" i="104"/>
  <c r="I5" i="104"/>
  <c r="F5" i="104"/>
  <c r="I4" i="104"/>
  <c r="F4" i="104"/>
  <c r="I8" i="104" s="1"/>
  <c r="F3" i="104"/>
  <c r="I7" i="104" s="1"/>
  <c r="F2" i="104"/>
  <c r="I3" i="104" s="1"/>
  <c r="I9" i="104" s="1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0" i="103"/>
  <c r="F148" i="103"/>
  <c r="F147" i="103"/>
  <c r="F146" i="103"/>
  <c r="F145" i="103"/>
  <c r="F144" i="103"/>
  <c r="I143" i="103"/>
  <c r="F143" i="103"/>
  <c r="I142" i="103"/>
  <c r="F142" i="103"/>
  <c r="I141" i="103"/>
  <c r="F141" i="103"/>
  <c r="I140" i="103"/>
  <c r="F140" i="103"/>
  <c r="I139" i="103"/>
  <c r="F139" i="103"/>
  <c r="I138" i="103"/>
  <c r="I144" i="103" s="1"/>
  <c r="F138" i="103"/>
  <c r="F137" i="103"/>
  <c r="F136" i="103"/>
  <c r="F135" i="103"/>
  <c r="F134" i="103"/>
  <c r="F133" i="103"/>
  <c r="F132" i="103"/>
  <c r="F131" i="103"/>
  <c r="F130" i="103"/>
  <c r="F129" i="103"/>
  <c r="I128" i="103"/>
  <c r="F128" i="103"/>
  <c r="I127" i="103"/>
  <c r="F127" i="103"/>
  <c r="I126" i="103"/>
  <c r="F126" i="103"/>
  <c r="F125" i="103"/>
  <c r="F124" i="103"/>
  <c r="I125" i="103" s="1"/>
  <c r="F123" i="103"/>
  <c r="F122" i="103"/>
  <c r="I123" i="103" s="1"/>
  <c r="I129" i="103" s="1"/>
  <c r="F119" i="103"/>
  <c r="F118" i="103"/>
  <c r="F117" i="103"/>
  <c r="F116" i="103"/>
  <c r="F115" i="103"/>
  <c r="F114" i="103"/>
  <c r="F113" i="103"/>
  <c r="I112" i="103"/>
  <c r="F112" i="103"/>
  <c r="I111" i="103"/>
  <c r="F111" i="103"/>
  <c r="I110" i="103"/>
  <c r="F110" i="103"/>
  <c r="I109" i="103"/>
  <c r="F109" i="103"/>
  <c r="F108" i="103"/>
  <c r="I113" i="103" s="1"/>
  <c r="F107" i="103"/>
  <c r="I108" i="103" s="1"/>
  <c r="I114" i="103" s="1"/>
  <c r="F106" i="103"/>
  <c r="F105" i="103"/>
  <c r="F104" i="103"/>
  <c r="F103" i="103"/>
  <c r="F101" i="103"/>
  <c r="F100" i="103"/>
  <c r="F99" i="103"/>
  <c r="F98" i="103"/>
  <c r="I97" i="103"/>
  <c r="F97" i="103"/>
  <c r="I96" i="103"/>
  <c r="F96" i="103"/>
  <c r="I95" i="103"/>
  <c r="F95" i="103"/>
  <c r="I94" i="103"/>
  <c r="F94" i="103"/>
  <c r="I98" i="103" s="1"/>
  <c r="F93" i="103"/>
  <c r="F92" i="103"/>
  <c r="I93" i="103" s="1"/>
  <c r="I99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79" i="103"/>
  <c r="F79" i="103"/>
  <c r="F78" i="103"/>
  <c r="I83" i="103" s="1"/>
  <c r="F77" i="103"/>
  <c r="I78" i="103" s="1"/>
  <c r="I84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4" i="103"/>
  <c r="F64" i="103"/>
  <c r="I68" i="103" s="1"/>
  <c r="F63" i="103"/>
  <c r="I63" i="103" s="1"/>
  <c r="F62" i="103"/>
  <c r="I65" i="103" s="1"/>
  <c r="F57" i="103"/>
  <c r="F56" i="103"/>
  <c r="F55" i="103"/>
  <c r="I52" i="103"/>
  <c r="F52" i="103"/>
  <c r="I53" i="103" s="1"/>
  <c r="F51" i="103"/>
  <c r="F50" i="103"/>
  <c r="I49" i="103"/>
  <c r="F49" i="103"/>
  <c r="I51" i="103" s="1"/>
  <c r="F48" i="103"/>
  <c r="I50" i="103" s="1"/>
  <c r="F47" i="103"/>
  <c r="I48" i="103" s="1"/>
  <c r="I54" i="103" s="1"/>
  <c r="F46" i="103"/>
  <c r="F44" i="103"/>
  <c r="F43" i="103"/>
  <c r="F42" i="103"/>
  <c r="F41" i="103"/>
  <c r="F40" i="103"/>
  <c r="F39" i="103"/>
  <c r="I38" i="103"/>
  <c r="F38" i="103"/>
  <c r="I37" i="103"/>
  <c r="F37" i="103"/>
  <c r="I36" i="103"/>
  <c r="F36" i="103"/>
  <c r="F35" i="103"/>
  <c r="I35" i="103" s="1"/>
  <c r="I34" i="103"/>
  <c r="F34" i="103"/>
  <c r="I33" i="103"/>
  <c r="I39" i="103" s="1"/>
  <c r="F33" i="103"/>
  <c r="F32" i="103"/>
  <c r="F31" i="103"/>
  <c r="F30" i="103"/>
  <c r="F29" i="103"/>
  <c r="F28" i="103"/>
  <c r="F27" i="103"/>
  <c r="F26" i="103"/>
  <c r="F25" i="103"/>
  <c r="F24" i="103"/>
  <c r="I23" i="103"/>
  <c r="F23" i="103"/>
  <c r="I22" i="103"/>
  <c r="F22" i="103"/>
  <c r="I21" i="103"/>
  <c r="F21" i="103"/>
  <c r="I20" i="103"/>
  <c r="F20" i="103"/>
  <c r="I19" i="103"/>
  <c r="F19" i="103"/>
  <c r="I18" i="103"/>
  <c r="I24" i="103" s="1"/>
  <c r="F18" i="103"/>
  <c r="F17" i="103"/>
  <c r="F16" i="103"/>
  <c r="F15" i="103"/>
  <c r="F14" i="103"/>
  <c r="F13" i="103"/>
  <c r="F12" i="103"/>
  <c r="F11" i="103"/>
  <c r="F10" i="103"/>
  <c r="F9" i="103"/>
  <c r="I8" i="103"/>
  <c r="F8" i="103"/>
  <c r="I7" i="103"/>
  <c r="F7" i="103"/>
  <c r="I6" i="103"/>
  <c r="F6" i="103"/>
  <c r="I5" i="103"/>
  <c r="F5" i="103"/>
  <c r="I4" i="103"/>
  <c r="F4" i="103"/>
  <c r="I3" i="103"/>
  <c r="I9" i="103" s="1"/>
  <c r="F3" i="103"/>
  <c r="F2" i="103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0" i="102"/>
  <c r="F148" i="102"/>
  <c r="F147" i="102"/>
  <c r="F146" i="102"/>
  <c r="F145" i="102"/>
  <c r="F144" i="102"/>
  <c r="I143" i="102"/>
  <c r="F143" i="102"/>
  <c r="I142" i="102"/>
  <c r="F142" i="102"/>
  <c r="I141" i="102"/>
  <c r="F141" i="102"/>
  <c r="I140" i="102"/>
  <c r="F140" i="102"/>
  <c r="I139" i="102"/>
  <c r="F139" i="102"/>
  <c r="I138" i="102"/>
  <c r="I144" i="102" s="1"/>
  <c r="F138" i="102"/>
  <c r="F137" i="102"/>
  <c r="F136" i="102"/>
  <c r="F135" i="102"/>
  <c r="F134" i="102"/>
  <c r="F133" i="102"/>
  <c r="F132" i="102"/>
  <c r="F131" i="102"/>
  <c r="F130" i="102"/>
  <c r="F129" i="102"/>
  <c r="I128" i="102"/>
  <c r="F128" i="102"/>
  <c r="I127" i="102"/>
  <c r="F127" i="102"/>
  <c r="I126" i="102"/>
  <c r="F126" i="102"/>
  <c r="F125" i="102"/>
  <c r="F124" i="102"/>
  <c r="I125" i="102" s="1"/>
  <c r="F123" i="102"/>
  <c r="F122" i="102"/>
  <c r="I123" i="102" s="1"/>
  <c r="I129" i="102" s="1"/>
  <c r="F119" i="102"/>
  <c r="F118" i="102"/>
  <c r="F117" i="102"/>
  <c r="F116" i="102"/>
  <c r="F115" i="102"/>
  <c r="F114" i="102"/>
  <c r="F113" i="102"/>
  <c r="I112" i="102"/>
  <c r="F112" i="102"/>
  <c r="I111" i="102"/>
  <c r="F111" i="102"/>
  <c r="I110" i="102"/>
  <c r="F110" i="102"/>
  <c r="I109" i="102"/>
  <c r="F109" i="102"/>
  <c r="F108" i="102"/>
  <c r="I113" i="102" s="1"/>
  <c r="F107" i="102"/>
  <c r="I108" i="102" s="1"/>
  <c r="I114" i="102" s="1"/>
  <c r="F106" i="102"/>
  <c r="F105" i="102"/>
  <c r="F104" i="102"/>
  <c r="F103" i="102"/>
  <c r="F101" i="102"/>
  <c r="F100" i="102"/>
  <c r="F99" i="102"/>
  <c r="F98" i="102"/>
  <c r="I97" i="102"/>
  <c r="F97" i="102"/>
  <c r="I96" i="102"/>
  <c r="F96" i="102"/>
  <c r="I95" i="102"/>
  <c r="F95" i="102"/>
  <c r="I94" i="102"/>
  <c r="F94" i="102"/>
  <c r="I98" i="102" s="1"/>
  <c r="F93" i="102"/>
  <c r="F92" i="102"/>
  <c r="I93" i="102" s="1"/>
  <c r="I99" i="102" s="1"/>
  <c r="F91" i="102"/>
  <c r="F90" i="102"/>
  <c r="F89" i="102"/>
  <c r="F88" i="102"/>
  <c r="F87" i="102"/>
  <c r="F86" i="102"/>
  <c r="F85" i="102"/>
  <c r="F84" i="102"/>
  <c r="F83" i="102"/>
  <c r="I82" i="102"/>
  <c r="F82" i="102"/>
  <c r="I81" i="102"/>
  <c r="F81" i="102"/>
  <c r="I80" i="102"/>
  <c r="F80" i="102"/>
  <c r="I79" i="102"/>
  <c r="F79" i="102"/>
  <c r="F78" i="102"/>
  <c r="I83" i="102" s="1"/>
  <c r="F77" i="102"/>
  <c r="I78" i="102" s="1"/>
  <c r="I84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F65" i="102"/>
  <c r="I64" i="102"/>
  <c r="F64" i="102"/>
  <c r="I68" i="102" s="1"/>
  <c r="F63" i="102"/>
  <c r="I63" i="102" s="1"/>
  <c r="F62" i="102"/>
  <c r="I65" i="102" s="1"/>
  <c r="F57" i="102"/>
  <c r="F56" i="102"/>
  <c r="F55" i="102"/>
  <c r="I52" i="102"/>
  <c r="F52" i="102"/>
  <c r="I53" i="102" s="1"/>
  <c r="F51" i="102"/>
  <c r="F50" i="102"/>
  <c r="I49" i="102"/>
  <c r="F49" i="102"/>
  <c r="I51" i="102" s="1"/>
  <c r="F48" i="102"/>
  <c r="I50" i="102" s="1"/>
  <c r="F47" i="102"/>
  <c r="I48" i="102" s="1"/>
  <c r="I54" i="102" s="1"/>
  <c r="F46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F35" i="102"/>
  <c r="I35" i="102" s="1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I23" i="102"/>
  <c r="F23" i="102"/>
  <c r="I22" i="102"/>
  <c r="F22" i="102"/>
  <c r="I21" i="102"/>
  <c r="F21" i="102"/>
  <c r="I20" i="102"/>
  <c r="F20" i="102"/>
  <c r="I19" i="102"/>
  <c r="F19" i="102"/>
  <c r="I18" i="102"/>
  <c r="I24" i="102" s="1"/>
  <c r="F18" i="102"/>
  <c r="F17" i="102"/>
  <c r="F16" i="102"/>
  <c r="F15" i="102"/>
  <c r="F14" i="102"/>
  <c r="F13" i="102"/>
  <c r="F12" i="102"/>
  <c r="F11" i="102"/>
  <c r="F10" i="102"/>
  <c r="F9" i="102"/>
  <c r="I8" i="102"/>
  <c r="F8" i="102"/>
  <c r="I7" i="102"/>
  <c r="F7" i="102"/>
  <c r="I6" i="102"/>
  <c r="F6" i="102"/>
  <c r="I5" i="102"/>
  <c r="F5" i="102"/>
  <c r="I4" i="102"/>
  <c r="F4" i="102"/>
  <c r="I3" i="102"/>
  <c r="I9" i="102" s="1"/>
  <c r="F3" i="102"/>
  <c r="F2" i="102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0" i="101"/>
  <c r="F148" i="101"/>
  <c r="F147" i="101"/>
  <c r="F146" i="101"/>
  <c r="F145" i="101"/>
  <c r="F144" i="101"/>
  <c r="I143" i="101"/>
  <c r="F143" i="101"/>
  <c r="I142" i="101"/>
  <c r="F142" i="101"/>
  <c r="I141" i="101"/>
  <c r="F141" i="101"/>
  <c r="I140" i="101"/>
  <c r="F140" i="101"/>
  <c r="I139" i="101"/>
  <c r="F139" i="101"/>
  <c r="I138" i="101"/>
  <c r="I144" i="101" s="1"/>
  <c r="F138" i="101"/>
  <c r="F137" i="10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F125" i="101"/>
  <c r="F124" i="101"/>
  <c r="I125" i="101" s="1"/>
  <c r="F123" i="101"/>
  <c r="F122" i="101"/>
  <c r="I123" i="101" s="1"/>
  <c r="I129" i="101" s="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09" i="101"/>
  <c r="F109" i="101"/>
  <c r="F108" i="101"/>
  <c r="I113" i="101" s="1"/>
  <c r="F107" i="101"/>
  <c r="I108" i="101" s="1"/>
  <c r="I114" i="101" s="1"/>
  <c r="F106" i="101"/>
  <c r="F105" i="101"/>
  <c r="F104" i="101"/>
  <c r="F103" i="101"/>
  <c r="F101" i="101"/>
  <c r="F100" i="101"/>
  <c r="F99" i="101"/>
  <c r="F98" i="101"/>
  <c r="I97" i="101"/>
  <c r="F97" i="101"/>
  <c r="I96" i="101"/>
  <c r="F96" i="101"/>
  <c r="I95" i="101"/>
  <c r="F95" i="101"/>
  <c r="I94" i="101"/>
  <c r="F94" i="101"/>
  <c r="I98" i="101" s="1"/>
  <c r="F93" i="101"/>
  <c r="F92" i="101"/>
  <c r="I93" i="101" s="1"/>
  <c r="I99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I79" i="101"/>
  <c r="F79" i="101"/>
  <c r="F78" i="101"/>
  <c r="I83" i="101" s="1"/>
  <c r="F77" i="101"/>
  <c r="I78" i="101" s="1"/>
  <c r="I84" i="101" s="1"/>
  <c r="F76" i="101"/>
  <c r="F75" i="101"/>
  <c r="F74" i="101"/>
  <c r="F73" i="101"/>
  <c r="F72" i="101"/>
  <c r="F71" i="101"/>
  <c r="F70" i="101"/>
  <c r="F69" i="101"/>
  <c r="F68" i="101"/>
  <c r="I67" i="101"/>
  <c r="F67" i="101"/>
  <c r="I66" i="101"/>
  <c r="F66" i="101"/>
  <c r="F65" i="101"/>
  <c r="I64" i="101"/>
  <c r="F64" i="101"/>
  <c r="I68" i="101" s="1"/>
  <c r="F63" i="101"/>
  <c r="I63" i="101" s="1"/>
  <c r="F62" i="101"/>
  <c r="I65" i="101" s="1"/>
  <c r="F57" i="101"/>
  <c r="F56" i="101"/>
  <c r="F55" i="101"/>
  <c r="I52" i="101"/>
  <c r="F52" i="101"/>
  <c r="I53" i="101" s="1"/>
  <c r="F51" i="101"/>
  <c r="F50" i="101"/>
  <c r="I49" i="101"/>
  <c r="F49" i="101"/>
  <c r="I51" i="101" s="1"/>
  <c r="F48" i="101"/>
  <c r="I50" i="101" s="1"/>
  <c r="F47" i="101"/>
  <c r="I48" i="101" s="1"/>
  <c r="I54" i="101" s="1"/>
  <c r="F46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F35" i="101"/>
  <c r="I35" i="101" s="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I23" i="101"/>
  <c r="F23" i="101"/>
  <c r="I22" i="101"/>
  <c r="F22" i="101"/>
  <c r="I21" i="101"/>
  <c r="F21" i="101"/>
  <c r="I20" i="101"/>
  <c r="F20" i="101"/>
  <c r="I19" i="101"/>
  <c r="F19" i="101"/>
  <c r="I18" i="101"/>
  <c r="I24" i="101" s="1"/>
  <c r="F18" i="101"/>
  <c r="F17" i="101"/>
  <c r="F16" i="101"/>
  <c r="F15" i="101"/>
  <c r="F14" i="101"/>
  <c r="F13" i="101"/>
  <c r="F12" i="101"/>
  <c r="F11" i="101"/>
  <c r="F10" i="101"/>
  <c r="F9" i="101"/>
  <c r="I8" i="101"/>
  <c r="F8" i="101"/>
  <c r="I7" i="101"/>
  <c r="F7" i="101"/>
  <c r="I6" i="101"/>
  <c r="F6" i="101"/>
  <c r="I5" i="101"/>
  <c r="F5" i="101"/>
  <c r="I4" i="101"/>
  <c r="F4" i="101"/>
  <c r="I3" i="101"/>
  <c r="I9" i="101" s="1"/>
  <c r="F3" i="101"/>
  <c r="F2" i="10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0" i="100"/>
  <c r="F148" i="100"/>
  <c r="F147" i="100"/>
  <c r="F146" i="100"/>
  <c r="F145" i="100"/>
  <c r="F144" i="100"/>
  <c r="I143" i="100"/>
  <c r="F143" i="100"/>
  <c r="I142" i="100"/>
  <c r="F142" i="100"/>
  <c r="I141" i="100"/>
  <c r="F141" i="100"/>
  <c r="I140" i="100"/>
  <c r="F140" i="100"/>
  <c r="I139" i="100"/>
  <c r="F139" i="100"/>
  <c r="I138" i="100"/>
  <c r="I144" i="100" s="1"/>
  <c r="F138" i="100"/>
  <c r="F137" i="100"/>
  <c r="F136" i="100"/>
  <c r="F135" i="100"/>
  <c r="F134" i="100"/>
  <c r="F133" i="100"/>
  <c r="F132" i="100"/>
  <c r="F131" i="100"/>
  <c r="F130" i="100"/>
  <c r="F129" i="100"/>
  <c r="I128" i="100"/>
  <c r="F128" i="100"/>
  <c r="I127" i="100"/>
  <c r="F127" i="100"/>
  <c r="I126" i="100"/>
  <c r="F126" i="100"/>
  <c r="F125" i="100"/>
  <c r="F124" i="100"/>
  <c r="I125" i="100" s="1"/>
  <c r="F123" i="100"/>
  <c r="F122" i="100"/>
  <c r="I123" i="100" s="1"/>
  <c r="I129" i="100" s="1"/>
  <c r="F119" i="100"/>
  <c r="F118" i="100"/>
  <c r="F117" i="100"/>
  <c r="F116" i="100"/>
  <c r="F115" i="100"/>
  <c r="F114" i="100"/>
  <c r="F113" i="100"/>
  <c r="I112" i="100"/>
  <c r="F112" i="100"/>
  <c r="I111" i="100"/>
  <c r="F111" i="100"/>
  <c r="I110" i="100"/>
  <c r="F110" i="100"/>
  <c r="I109" i="100"/>
  <c r="F109" i="100"/>
  <c r="F108" i="100"/>
  <c r="I113" i="100" s="1"/>
  <c r="F107" i="100"/>
  <c r="I108" i="100" s="1"/>
  <c r="I114" i="100" s="1"/>
  <c r="F106" i="100"/>
  <c r="F105" i="100"/>
  <c r="F104" i="100"/>
  <c r="F103" i="100"/>
  <c r="F101" i="100"/>
  <c r="F100" i="100"/>
  <c r="F99" i="100"/>
  <c r="F98" i="100"/>
  <c r="I97" i="100"/>
  <c r="F97" i="100"/>
  <c r="I96" i="100"/>
  <c r="F96" i="100"/>
  <c r="I95" i="100"/>
  <c r="F95" i="100"/>
  <c r="I94" i="100"/>
  <c r="F94" i="100"/>
  <c r="I98" i="100" s="1"/>
  <c r="F93" i="100"/>
  <c r="F92" i="100"/>
  <c r="I93" i="100" s="1"/>
  <c r="I99" i="100" s="1"/>
  <c r="F91" i="100"/>
  <c r="F90" i="100"/>
  <c r="F89" i="100"/>
  <c r="F88" i="100"/>
  <c r="F87" i="100"/>
  <c r="F86" i="100"/>
  <c r="F85" i="100"/>
  <c r="F84" i="100"/>
  <c r="F83" i="100"/>
  <c r="I82" i="100"/>
  <c r="F82" i="100"/>
  <c r="I81" i="100"/>
  <c r="F81" i="100"/>
  <c r="I80" i="100"/>
  <c r="F80" i="100"/>
  <c r="I79" i="100"/>
  <c r="F79" i="100"/>
  <c r="F78" i="100"/>
  <c r="I83" i="100" s="1"/>
  <c r="F77" i="100"/>
  <c r="I78" i="100" s="1"/>
  <c r="I84" i="100" s="1"/>
  <c r="F76" i="100"/>
  <c r="F75" i="100"/>
  <c r="F74" i="100"/>
  <c r="F73" i="100"/>
  <c r="F72" i="100"/>
  <c r="F71" i="100"/>
  <c r="F70" i="100"/>
  <c r="F69" i="100"/>
  <c r="F68" i="100"/>
  <c r="I67" i="100"/>
  <c r="F67" i="100"/>
  <c r="I66" i="100"/>
  <c r="F66" i="100"/>
  <c r="F65" i="100"/>
  <c r="I64" i="100"/>
  <c r="F64" i="100"/>
  <c r="I68" i="100" s="1"/>
  <c r="F63" i="100"/>
  <c r="I63" i="100" s="1"/>
  <c r="F62" i="100"/>
  <c r="I65" i="100" s="1"/>
  <c r="F57" i="100"/>
  <c r="F56" i="100"/>
  <c r="F55" i="100"/>
  <c r="I52" i="100"/>
  <c r="F52" i="100"/>
  <c r="I53" i="100" s="1"/>
  <c r="F51" i="100"/>
  <c r="F50" i="100"/>
  <c r="I49" i="100"/>
  <c r="F49" i="100"/>
  <c r="I51" i="100" s="1"/>
  <c r="F48" i="100"/>
  <c r="F47" i="100"/>
  <c r="I48" i="100" s="1"/>
  <c r="F46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F35" i="100"/>
  <c r="I35" i="100" s="1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I23" i="100"/>
  <c r="F23" i="100"/>
  <c r="I22" i="100"/>
  <c r="F22" i="100"/>
  <c r="I21" i="100"/>
  <c r="F21" i="100"/>
  <c r="I20" i="100"/>
  <c r="F20" i="100"/>
  <c r="I19" i="100"/>
  <c r="F19" i="100"/>
  <c r="I18" i="100"/>
  <c r="I24" i="100" s="1"/>
  <c r="F18" i="100"/>
  <c r="F17" i="100"/>
  <c r="F16" i="100"/>
  <c r="F15" i="100"/>
  <c r="F14" i="100"/>
  <c r="F13" i="100"/>
  <c r="F12" i="100"/>
  <c r="F11" i="100"/>
  <c r="F10" i="100"/>
  <c r="F9" i="100"/>
  <c r="I8" i="100"/>
  <c r="F8" i="100"/>
  <c r="I7" i="100"/>
  <c r="F7" i="100"/>
  <c r="I6" i="100"/>
  <c r="F6" i="100"/>
  <c r="I5" i="100"/>
  <c r="F5" i="100"/>
  <c r="I4" i="100"/>
  <c r="F4" i="100"/>
  <c r="I3" i="100"/>
  <c r="I9" i="100" s="1"/>
  <c r="F3" i="100"/>
  <c r="F2" i="100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0" i="99"/>
  <c r="F148" i="99"/>
  <c r="F147" i="99"/>
  <c r="F146" i="99"/>
  <c r="F145" i="99"/>
  <c r="F144" i="99"/>
  <c r="I143" i="99"/>
  <c r="F143" i="99"/>
  <c r="I142" i="99"/>
  <c r="F142" i="99"/>
  <c r="I141" i="99"/>
  <c r="F141" i="99"/>
  <c r="I140" i="99"/>
  <c r="F140" i="99"/>
  <c r="I139" i="99"/>
  <c r="F139" i="99"/>
  <c r="I138" i="99"/>
  <c r="I144" i="99" s="1"/>
  <c r="F138" i="99"/>
  <c r="F137" i="99"/>
  <c r="F136" i="99"/>
  <c r="F135" i="99"/>
  <c r="F134" i="99"/>
  <c r="F133" i="99"/>
  <c r="F132" i="99"/>
  <c r="F131" i="99"/>
  <c r="F130" i="99"/>
  <c r="F129" i="99"/>
  <c r="I128" i="99"/>
  <c r="F128" i="99"/>
  <c r="I127" i="99"/>
  <c r="F127" i="99"/>
  <c r="I126" i="99"/>
  <c r="F126" i="99"/>
  <c r="F125" i="99"/>
  <c r="F124" i="99"/>
  <c r="I125" i="99" s="1"/>
  <c r="F123" i="99"/>
  <c r="F122" i="99"/>
  <c r="I123" i="99" s="1"/>
  <c r="I129" i="99" s="1"/>
  <c r="F119" i="99"/>
  <c r="F118" i="99"/>
  <c r="F117" i="99"/>
  <c r="F116" i="99"/>
  <c r="F115" i="99"/>
  <c r="F114" i="99"/>
  <c r="F113" i="99"/>
  <c r="I112" i="99"/>
  <c r="F112" i="99"/>
  <c r="I111" i="99"/>
  <c r="F111" i="99"/>
  <c r="I110" i="99"/>
  <c r="F110" i="99"/>
  <c r="I109" i="99"/>
  <c r="F109" i="99"/>
  <c r="F108" i="99"/>
  <c r="I113" i="99" s="1"/>
  <c r="F107" i="99"/>
  <c r="I108" i="99" s="1"/>
  <c r="I114" i="99" s="1"/>
  <c r="F106" i="99"/>
  <c r="F105" i="99"/>
  <c r="F104" i="99"/>
  <c r="F103" i="99"/>
  <c r="F101" i="99"/>
  <c r="F100" i="99"/>
  <c r="F99" i="99"/>
  <c r="F98" i="99"/>
  <c r="I97" i="99"/>
  <c r="F97" i="99"/>
  <c r="I96" i="99"/>
  <c r="F96" i="99"/>
  <c r="I95" i="99"/>
  <c r="F95" i="99"/>
  <c r="I94" i="99"/>
  <c r="F94" i="99"/>
  <c r="I98" i="99" s="1"/>
  <c r="F93" i="99"/>
  <c r="F92" i="99"/>
  <c r="I93" i="99" s="1"/>
  <c r="I99" i="99" s="1"/>
  <c r="F91" i="99"/>
  <c r="F90" i="99"/>
  <c r="F89" i="99"/>
  <c r="F88" i="99"/>
  <c r="F87" i="99"/>
  <c r="F86" i="99"/>
  <c r="F85" i="99"/>
  <c r="F84" i="99"/>
  <c r="F83" i="99"/>
  <c r="I82" i="99"/>
  <c r="F82" i="99"/>
  <c r="I81" i="99"/>
  <c r="F81" i="99"/>
  <c r="I80" i="99"/>
  <c r="F80" i="99"/>
  <c r="I79" i="99"/>
  <c r="F79" i="99"/>
  <c r="F78" i="99"/>
  <c r="I83" i="99" s="1"/>
  <c r="F77" i="99"/>
  <c r="I78" i="99" s="1"/>
  <c r="I84" i="99" s="1"/>
  <c r="F76" i="99"/>
  <c r="F75" i="99"/>
  <c r="F74" i="99"/>
  <c r="F73" i="99"/>
  <c r="F72" i="99"/>
  <c r="F71" i="99"/>
  <c r="F70" i="99"/>
  <c r="F69" i="99"/>
  <c r="F68" i="99"/>
  <c r="I67" i="99"/>
  <c r="F67" i="99"/>
  <c r="I66" i="99"/>
  <c r="F66" i="99"/>
  <c r="F65" i="99"/>
  <c r="I64" i="99"/>
  <c r="F64" i="99"/>
  <c r="I68" i="99" s="1"/>
  <c r="F63" i="99"/>
  <c r="I63" i="99" s="1"/>
  <c r="F62" i="99"/>
  <c r="I65" i="99" s="1"/>
  <c r="F57" i="99"/>
  <c r="F56" i="99"/>
  <c r="F55" i="99"/>
  <c r="I52" i="99"/>
  <c r="F52" i="99"/>
  <c r="I53" i="99" s="1"/>
  <c r="F51" i="99"/>
  <c r="F50" i="99"/>
  <c r="I49" i="99"/>
  <c r="F49" i="99"/>
  <c r="I51" i="99" s="1"/>
  <c r="F48" i="99"/>
  <c r="I50" i="99" s="1"/>
  <c r="F47" i="99"/>
  <c r="I48" i="99" s="1"/>
  <c r="I54" i="99" s="1"/>
  <c r="F46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F35" i="99"/>
  <c r="I35" i="99" s="1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I23" i="99"/>
  <c r="F23" i="99"/>
  <c r="I22" i="99"/>
  <c r="F22" i="99"/>
  <c r="I21" i="99"/>
  <c r="F21" i="99"/>
  <c r="I20" i="99"/>
  <c r="F20" i="99"/>
  <c r="I19" i="99"/>
  <c r="F19" i="99"/>
  <c r="I18" i="99"/>
  <c r="I24" i="99" s="1"/>
  <c r="F18" i="99"/>
  <c r="F17" i="99"/>
  <c r="F16" i="99"/>
  <c r="F15" i="99"/>
  <c r="F14" i="99"/>
  <c r="F13" i="99"/>
  <c r="F12" i="99"/>
  <c r="F11" i="99"/>
  <c r="F10" i="99"/>
  <c r="F9" i="99"/>
  <c r="I8" i="99"/>
  <c r="F8" i="99"/>
  <c r="I7" i="99"/>
  <c r="F7" i="99"/>
  <c r="I6" i="99"/>
  <c r="F6" i="99"/>
  <c r="I5" i="99"/>
  <c r="F5" i="99"/>
  <c r="I4" i="99"/>
  <c r="F4" i="99"/>
  <c r="I3" i="99"/>
  <c r="I9" i="99" s="1"/>
  <c r="F3" i="99"/>
  <c r="F2" i="99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0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F125" i="98"/>
  <c r="F124" i="98"/>
  <c r="I125" i="98" s="1"/>
  <c r="F123" i="98"/>
  <c r="F122" i="98"/>
  <c r="I123" i="98" s="1"/>
  <c r="I129" i="98" s="1"/>
  <c r="F119" i="98"/>
  <c r="F118" i="98"/>
  <c r="F117" i="98"/>
  <c r="F116" i="98"/>
  <c r="F115" i="98"/>
  <c r="F114" i="98"/>
  <c r="F113" i="98"/>
  <c r="I112" i="98"/>
  <c r="F112" i="98"/>
  <c r="I111" i="98"/>
  <c r="F111" i="98"/>
  <c r="I110" i="98"/>
  <c r="F110" i="98"/>
  <c r="I109" i="98"/>
  <c r="F109" i="98"/>
  <c r="F108" i="98"/>
  <c r="I113" i="98" s="1"/>
  <c r="F107" i="98"/>
  <c r="I108" i="98" s="1"/>
  <c r="I114" i="98" s="1"/>
  <c r="F106" i="98"/>
  <c r="F105" i="98"/>
  <c r="F104" i="98"/>
  <c r="F103" i="98"/>
  <c r="F101" i="98"/>
  <c r="F100" i="98"/>
  <c r="F99" i="98"/>
  <c r="F98" i="98"/>
  <c r="I97" i="98"/>
  <c r="F97" i="98"/>
  <c r="I96" i="98"/>
  <c r="F96" i="98"/>
  <c r="I95" i="98"/>
  <c r="F95" i="98"/>
  <c r="I94" i="98"/>
  <c r="F94" i="98"/>
  <c r="I98" i="98" s="1"/>
  <c r="F93" i="98"/>
  <c r="F92" i="98"/>
  <c r="I93" i="98" s="1"/>
  <c r="I99" i="98" s="1"/>
  <c r="F91" i="98"/>
  <c r="F90" i="98"/>
  <c r="F89" i="98"/>
  <c r="F88" i="98"/>
  <c r="F87" i="98"/>
  <c r="F86" i="98"/>
  <c r="F85" i="98"/>
  <c r="F84" i="98"/>
  <c r="F83" i="98"/>
  <c r="I82" i="98"/>
  <c r="F82" i="98"/>
  <c r="I81" i="98"/>
  <c r="F81" i="98"/>
  <c r="I80" i="98"/>
  <c r="F80" i="98"/>
  <c r="I79" i="98"/>
  <c r="F79" i="98"/>
  <c r="F78" i="98"/>
  <c r="I83" i="98" s="1"/>
  <c r="F77" i="98"/>
  <c r="I78" i="98" s="1"/>
  <c r="I84" i="98" s="1"/>
  <c r="F76" i="98"/>
  <c r="F75" i="98"/>
  <c r="F74" i="98"/>
  <c r="F73" i="98"/>
  <c r="F72" i="98"/>
  <c r="F71" i="98"/>
  <c r="F70" i="98"/>
  <c r="F69" i="98"/>
  <c r="F68" i="98"/>
  <c r="I67" i="98"/>
  <c r="F67" i="98"/>
  <c r="I66" i="98"/>
  <c r="F66" i="98"/>
  <c r="F65" i="98"/>
  <c r="I64" i="98"/>
  <c r="F64" i="98"/>
  <c r="I68" i="98" s="1"/>
  <c r="F63" i="98"/>
  <c r="I63" i="98" s="1"/>
  <c r="F62" i="98"/>
  <c r="I65" i="98" s="1"/>
  <c r="I52" i="98"/>
  <c r="F52" i="98"/>
  <c r="F51" i="98"/>
  <c r="F50" i="98"/>
  <c r="I49" i="98"/>
  <c r="F49" i="98"/>
  <c r="I51" i="98" s="1"/>
  <c r="F48" i="98"/>
  <c r="F47" i="98"/>
  <c r="I48" i="98" s="1"/>
  <c r="F46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F35" i="98"/>
  <c r="I35" i="98" s="1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I158" i="97"/>
  <c r="F158" i="97"/>
  <c r="I157" i="97"/>
  <c r="F157" i="97"/>
  <c r="I156" i="97"/>
  <c r="F156" i="97"/>
  <c r="I155" i="97"/>
  <c r="F155" i="97"/>
  <c r="I154" i="97"/>
  <c r="F154" i="97"/>
  <c r="I153" i="97"/>
  <c r="I159" i="97" s="1"/>
  <c r="F153" i="97"/>
  <c r="F152" i="97"/>
  <c r="F150" i="97"/>
  <c r="F148" i="97"/>
  <c r="F147" i="97"/>
  <c r="F146" i="97"/>
  <c r="F145" i="97"/>
  <c r="F144" i="97"/>
  <c r="I143" i="97"/>
  <c r="F143" i="97"/>
  <c r="I142" i="97"/>
  <c r="F142" i="97"/>
  <c r="I141" i="97"/>
  <c r="F141" i="97"/>
  <c r="I140" i="97"/>
  <c r="F140" i="97"/>
  <c r="I139" i="97"/>
  <c r="F139" i="97"/>
  <c r="I138" i="97"/>
  <c r="I144" i="97" s="1"/>
  <c r="F138" i="97"/>
  <c r="F137" i="97"/>
  <c r="F136" i="97"/>
  <c r="F135" i="97"/>
  <c r="F134" i="97"/>
  <c r="F133" i="97"/>
  <c r="F132" i="97"/>
  <c r="F131" i="97"/>
  <c r="F130" i="97"/>
  <c r="F129" i="97"/>
  <c r="I128" i="97"/>
  <c r="F128" i="97"/>
  <c r="I127" i="97"/>
  <c r="F127" i="97"/>
  <c r="I126" i="97"/>
  <c r="F126" i="97"/>
  <c r="F125" i="97"/>
  <c r="F124" i="97"/>
  <c r="I125" i="97" s="1"/>
  <c r="F123" i="97"/>
  <c r="F122" i="97"/>
  <c r="I123" i="97" s="1"/>
  <c r="I129" i="97" s="1"/>
  <c r="F119" i="97"/>
  <c r="F118" i="97"/>
  <c r="F117" i="97"/>
  <c r="F116" i="97"/>
  <c r="F115" i="97"/>
  <c r="F114" i="97"/>
  <c r="F113" i="97"/>
  <c r="I112" i="97"/>
  <c r="F112" i="97"/>
  <c r="I111" i="97"/>
  <c r="F111" i="97"/>
  <c r="I110" i="97"/>
  <c r="F110" i="97"/>
  <c r="I109" i="97"/>
  <c r="F109" i="97"/>
  <c r="F108" i="97"/>
  <c r="I113" i="97" s="1"/>
  <c r="F107" i="97"/>
  <c r="I108" i="97" s="1"/>
  <c r="I114" i="97" s="1"/>
  <c r="F106" i="97"/>
  <c r="F105" i="97"/>
  <c r="F104" i="97"/>
  <c r="F103" i="97"/>
  <c r="F101" i="97"/>
  <c r="F100" i="97"/>
  <c r="F99" i="97"/>
  <c r="F98" i="97"/>
  <c r="I97" i="97"/>
  <c r="F97" i="97"/>
  <c r="I96" i="97"/>
  <c r="F96" i="97"/>
  <c r="I95" i="97"/>
  <c r="F95" i="97"/>
  <c r="I94" i="97"/>
  <c r="F94" i="97"/>
  <c r="I98" i="97" s="1"/>
  <c r="F93" i="97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3" i="97" s="1"/>
  <c r="F80" i="97"/>
  <c r="I79" i="97"/>
  <c r="F79" i="97"/>
  <c r="I81" i="97" s="1"/>
  <c r="F78" i="97"/>
  <c r="F77" i="97"/>
  <c r="I80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F65" i="97"/>
  <c r="I64" i="97"/>
  <c r="F64" i="97"/>
  <c r="I68" i="97" s="1"/>
  <c r="F63" i="97"/>
  <c r="I63" i="97" s="1"/>
  <c r="F62" i="97"/>
  <c r="I65" i="97" s="1"/>
  <c r="F57" i="97"/>
  <c r="F56" i="97"/>
  <c r="F55" i="97"/>
  <c r="I52" i="97"/>
  <c r="F52" i="97"/>
  <c r="I53" i="97" s="1"/>
  <c r="F51" i="97"/>
  <c r="F50" i="97"/>
  <c r="I49" i="97"/>
  <c r="F49" i="97"/>
  <c r="I51" i="97" s="1"/>
  <c r="F48" i="97"/>
  <c r="I50" i="97" s="1"/>
  <c r="F47" i="97"/>
  <c r="I48" i="97" s="1"/>
  <c r="I54" i="97" s="1"/>
  <c r="F46" i="97"/>
  <c r="F44" i="97"/>
  <c r="F43" i="97"/>
  <c r="F42" i="97"/>
  <c r="F41" i="97"/>
  <c r="F40" i="97"/>
  <c r="F39" i="97"/>
  <c r="I38" i="97"/>
  <c r="F38" i="97"/>
  <c r="I37" i="97"/>
  <c r="F37" i="97"/>
  <c r="I36" i="97"/>
  <c r="F36" i="97"/>
  <c r="F35" i="97"/>
  <c r="I35" i="97" s="1"/>
  <c r="I34" i="97"/>
  <c r="F34" i="97"/>
  <c r="I33" i="97"/>
  <c r="I39" i="97" s="1"/>
  <c r="F33" i="97"/>
  <c r="F32" i="97"/>
  <c r="F31" i="97"/>
  <c r="F30" i="97"/>
  <c r="F29" i="97"/>
  <c r="F28" i="97"/>
  <c r="F27" i="97"/>
  <c r="F26" i="97"/>
  <c r="F25" i="97"/>
  <c r="F24" i="97"/>
  <c r="I23" i="97"/>
  <c r="F23" i="97"/>
  <c r="I22" i="97"/>
  <c r="F22" i="97"/>
  <c r="I21" i="97"/>
  <c r="F21" i="97"/>
  <c r="I20" i="97"/>
  <c r="F20" i="97"/>
  <c r="I19" i="97"/>
  <c r="F19" i="97"/>
  <c r="I18" i="97"/>
  <c r="I24" i="97" s="1"/>
  <c r="F18" i="97"/>
  <c r="F17" i="97"/>
  <c r="F16" i="97"/>
  <c r="F15" i="97"/>
  <c r="F14" i="97"/>
  <c r="F13" i="97"/>
  <c r="F12" i="97"/>
  <c r="F11" i="97"/>
  <c r="F10" i="97"/>
  <c r="F9" i="97"/>
  <c r="I8" i="97"/>
  <c r="F8" i="97"/>
  <c r="I7" i="97"/>
  <c r="F7" i="97"/>
  <c r="I6" i="97"/>
  <c r="F6" i="97"/>
  <c r="I5" i="97"/>
  <c r="F5" i="97"/>
  <c r="I4" i="97"/>
  <c r="F4" i="97"/>
  <c r="I3" i="97"/>
  <c r="I9" i="97" s="1"/>
  <c r="F3" i="97"/>
  <c r="F2" i="97"/>
  <c r="F166" i="96"/>
  <c r="F165" i="96"/>
  <c r="F164" i="96"/>
  <c r="F163" i="96"/>
  <c r="F162" i="96"/>
  <c r="F161" i="96"/>
  <c r="F160" i="96"/>
  <c r="F159" i="96"/>
  <c r="I158" i="96"/>
  <c r="F158" i="96"/>
  <c r="I157" i="96"/>
  <c r="F157" i="96"/>
  <c r="I156" i="96"/>
  <c r="F156" i="96"/>
  <c r="I155" i="96"/>
  <c r="F155" i="96"/>
  <c r="I154" i="96"/>
  <c r="F154" i="96"/>
  <c r="I153" i="96"/>
  <c r="I159" i="96" s="1"/>
  <c r="F153" i="96"/>
  <c r="F152" i="96"/>
  <c r="F150" i="96"/>
  <c r="F148" i="96"/>
  <c r="F147" i="96"/>
  <c r="F146" i="96"/>
  <c r="F145" i="96"/>
  <c r="F144" i="96"/>
  <c r="I143" i="96"/>
  <c r="F143" i="96"/>
  <c r="I142" i="96"/>
  <c r="F142" i="96"/>
  <c r="I141" i="96"/>
  <c r="F141" i="96"/>
  <c r="I140" i="96"/>
  <c r="F140" i="96"/>
  <c r="I139" i="96"/>
  <c r="F139" i="96"/>
  <c r="I138" i="96"/>
  <c r="I144" i="96" s="1"/>
  <c r="F138" i="96"/>
  <c r="F137" i="96"/>
  <c r="F136" i="96"/>
  <c r="F135" i="96"/>
  <c r="F134" i="96"/>
  <c r="F133" i="96"/>
  <c r="F132" i="96"/>
  <c r="F131" i="96"/>
  <c r="F130" i="96"/>
  <c r="F129" i="96"/>
  <c r="I128" i="96"/>
  <c r="F128" i="96"/>
  <c r="I127" i="96"/>
  <c r="F127" i="96"/>
  <c r="I126" i="96"/>
  <c r="F126" i="96"/>
  <c r="F125" i="96"/>
  <c r="F124" i="96"/>
  <c r="I125" i="96" s="1"/>
  <c r="F123" i="96"/>
  <c r="F122" i="96"/>
  <c r="I123" i="96" s="1"/>
  <c r="I129" i="96" s="1"/>
  <c r="F119" i="96"/>
  <c r="F118" i="96"/>
  <c r="F117" i="96"/>
  <c r="F116" i="96"/>
  <c r="F115" i="96"/>
  <c r="F114" i="96"/>
  <c r="F113" i="96"/>
  <c r="I112" i="96"/>
  <c r="F112" i="96"/>
  <c r="I111" i="96"/>
  <c r="F111" i="96"/>
  <c r="I110" i="96"/>
  <c r="F110" i="96"/>
  <c r="I109" i="96"/>
  <c r="F109" i="96"/>
  <c r="F108" i="96"/>
  <c r="I113" i="96" s="1"/>
  <c r="F107" i="96"/>
  <c r="I108" i="96" s="1"/>
  <c r="I114" i="96" s="1"/>
  <c r="F106" i="96"/>
  <c r="F105" i="96"/>
  <c r="F104" i="96"/>
  <c r="F103" i="96"/>
  <c r="F101" i="96"/>
  <c r="F100" i="96"/>
  <c r="F99" i="96"/>
  <c r="F98" i="96"/>
  <c r="I97" i="96"/>
  <c r="F97" i="96"/>
  <c r="I96" i="96"/>
  <c r="F96" i="96"/>
  <c r="I95" i="96"/>
  <c r="F95" i="96"/>
  <c r="I94" i="96"/>
  <c r="F94" i="96"/>
  <c r="I98" i="96" s="1"/>
  <c r="F93" i="96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3" i="96" s="1"/>
  <c r="F80" i="96"/>
  <c r="I79" i="96"/>
  <c r="F79" i="96"/>
  <c r="I81" i="96" s="1"/>
  <c r="F78" i="96"/>
  <c r="F77" i="96"/>
  <c r="I80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F65" i="96"/>
  <c r="I64" i="96"/>
  <c r="F64" i="96"/>
  <c r="I68" i="96" s="1"/>
  <c r="F63" i="96"/>
  <c r="I63" i="96" s="1"/>
  <c r="F62" i="96"/>
  <c r="I65" i="96" s="1"/>
  <c r="F57" i="96"/>
  <c r="F56" i="96"/>
  <c r="F55" i="96"/>
  <c r="I52" i="96"/>
  <c r="F52" i="96"/>
  <c r="F51" i="96"/>
  <c r="F50" i="96"/>
  <c r="I49" i="96"/>
  <c r="F49" i="96"/>
  <c r="I51" i="96" s="1"/>
  <c r="F48" i="96"/>
  <c r="I50" i="96" s="1"/>
  <c r="F47" i="96"/>
  <c r="I48" i="96" s="1"/>
  <c r="F46" i="96"/>
  <c r="F44" i="96"/>
  <c r="F43" i="96"/>
  <c r="F42" i="96"/>
  <c r="F41" i="96"/>
  <c r="F40" i="96"/>
  <c r="F39" i="96"/>
  <c r="I38" i="96"/>
  <c r="F38" i="96"/>
  <c r="I37" i="96"/>
  <c r="F37" i="96"/>
  <c r="I36" i="96"/>
  <c r="F36" i="96"/>
  <c r="F35" i="96"/>
  <c r="I35" i="96" s="1"/>
  <c r="I34" i="96"/>
  <c r="F34" i="96"/>
  <c r="I33" i="96"/>
  <c r="I39" i="96" s="1"/>
  <c r="F33" i="96"/>
  <c r="F32" i="96"/>
  <c r="F31" i="96"/>
  <c r="F30" i="96"/>
  <c r="F29" i="96"/>
  <c r="F28" i="96"/>
  <c r="F27" i="96"/>
  <c r="F26" i="96"/>
  <c r="F25" i="96"/>
  <c r="F24" i="96"/>
  <c r="I23" i="96"/>
  <c r="F23" i="96"/>
  <c r="I22" i="96"/>
  <c r="F22" i="96"/>
  <c r="I21" i="96"/>
  <c r="F21" i="96"/>
  <c r="I20" i="96"/>
  <c r="F20" i="96"/>
  <c r="I19" i="96"/>
  <c r="F19" i="96"/>
  <c r="I18" i="96"/>
  <c r="I24" i="96" s="1"/>
  <c r="F18" i="96"/>
  <c r="F17" i="96"/>
  <c r="F16" i="96"/>
  <c r="F15" i="96"/>
  <c r="F14" i="96"/>
  <c r="F13" i="96"/>
  <c r="F12" i="96"/>
  <c r="F11" i="96"/>
  <c r="F10" i="96"/>
  <c r="F9" i="96"/>
  <c r="F8" i="96"/>
  <c r="I7" i="96"/>
  <c r="F7" i="96"/>
  <c r="I6" i="96"/>
  <c r="F6" i="96"/>
  <c r="F5" i="96"/>
  <c r="I4" i="96"/>
  <c r="F4" i="96"/>
  <c r="I8" i="96" s="1"/>
  <c r="F3" i="96"/>
  <c r="I5" i="96" s="1"/>
  <c r="F2" i="96"/>
  <c r="I3" i="96" s="1"/>
  <c r="I9" i="96" s="1"/>
  <c r="F166" i="95"/>
  <c r="F165" i="95"/>
  <c r="F164" i="95"/>
  <c r="F163" i="95"/>
  <c r="F162" i="95"/>
  <c r="F161" i="95"/>
  <c r="F160" i="95"/>
  <c r="F159" i="95"/>
  <c r="I158" i="95"/>
  <c r="F158" i="95"/>
  <c r="I157" i="95"/>
  <c r="F157" i="95"/>
  <c r="I156" i="95"/>
  <c r="F156" i="95"/>
  <c r="I155" i="95"/>
  <c r="F155" i="95"/>
  <c r="I154" i="95"/>
  <c r="F154" i="95"/>
  <c r="I153" i="95"/>
  <c r="I159" i="95" s="1"/>
  <c r="F153" i="95"/>
  <c r="F152" i="95"/>
  <c r="F150" i="95"/>
  <c r="F148" i="95"/>
  <c r="F147" i="95"/>
  <c r="F146" i="95"/>
  <c r="F145" i="95"/>
  <c r="F144" i="95"/>
  <c r="I143" i="95"/>
  <c r="F143" i="95"/>
  <c r="I142" i="95"/>
  <c r="F142" i="95"/>
  <c r="I141" i="95"/>
  <c r="F141" i="95"/>
  <c r="I140" i="95"/>
  <c r="F140" i="95"/>
  <c r="I139" i="95"/>
  <c r="F139" i="95"/>
  <c r="I138" i="95"/>
  <c r="I144" i="95" s="1"/>
  <c r="F138" i="95"/>
  <c r="F137" i="95"/>
  <c r="F136" i="95"/>
  <c r="F135" i="95"/>
  <c r="F134" i="95"/>
  <c r="F133" i="95"/>
  <c r="F132" i="95"/>
  <c r="F131" i="95"/>
  <c r="F130" i="95"/>
  <c r="F129" i="95"/>
  <c r="I128" i="95"/>
  <c r="F128" i="95"/>
  <c r="I127" i="95"/>
  <c r="F127" i="95"/>
  <c r="I126" i="95"/>
  <c r="F126" i="95"/>
  <c r="F125" i="95"/>
  <c r="F124" i="95"/>
  <c r="I125" i="95" s="1"/>
  <c r="F123" i="95"/>
  <c r="F122" i="95"/>
  <c r="I123" i="95" s="1"/>
  <c r="I129" i="95" s="1"/>
  <c r="F119" i="95"/>
  <c r="F118" i="95"/>
  <c r="F117" i="95"/>
  <c r="F116" i="95"/>
  <c r="F115" i="95"/>
  <c r="F114" i="95"/>
  <c r="F113" i="95"/>
  <c r="I112" i="95"/>
  <c r="F112" i="95"/>
  <c r="I111" i="95"/>
  <c r="F111" i="95"/>
  <c r="I110" i="95"/>
  <c r="F110" i="95"/>
  <c r="I109" i="95"/>
  <c r="F109" i="95"/>
  <c r="F108" i="95"/>
  <c r="I113" i="95" s="1"/>
  <c r="F107" i="95"/>
  <c r="I108" i="95" s="1"/>
  <c r="I114" i="95" s="1"/>
  <c r="F106" i="95"/>
  <c r="F105" i="95"/>
  <c r="F104" i="95"/>
  <c r="F103" i="95"/>
  <c r="F101" i="95"/>
  <c r="F100" i="95"/>
  <c r="F99" i="95"/>
  <c r="F98" i="95"/>
  <c r="I97" i="95"/>
  <c r="F97" i="95"/>
  <c r="I96" i="95"/>
  <c r="F96" i="95"/>
  <c r="I95" i="95"/>
  <c r="F95" i="95"/>
  <c r="I94" i="95"/>
  <c r="F94" i="95"/>
  <c r="I98" i="95" s="1"/>
  <c r="F93" i="95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F81" i="95"/>
  <c r="I83" i="95" s="1"/>
  <c r="F80" i="95"/>
  <c r="I79" i="95"/>
  <c r="F79" i="95"/>
  <c r="I81" i="95" s="1"/>
  <c r="F78" i="95"/>
  <c r="F77" i="95"/>
  <c r="I80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F65" i="95"/>
  <c r="I64" i="95"/>
  <c r="F64" i="95"/>
  <c r="I68" i="95" s="1"/>
  <c r="F63" i="95"/>
  <c r="I63" i="95" s="1"/>
  <c r="F62" i="95"/>
  <c r="I65" i="95" s="1"/>
  <c r="F57" i="95"/>
  <c r="F56" i="95"/>
  <c r="F55" i="95"/>
  <c r="I52" i="95"/>
  <c r="F52" i="95"/>
  <c r="F51" i="95"/>
  <c r="F50" i="95"/>
  <c r="I49" i="95"/>
  <c r="F49" i="95"/>
  <c r="I51" i="95" s="1"/>
  <c r="F48" i="95"/>
  <c r="I50" i="95" s="1"/>
  <c r="F47" i="95"/>
  <c r="I48" i="95" s="1"/>
  <c r="F46" i="95"/>
  <c r="F44" i="95"/>
  <c r="F43" i="95"/>
  <c r="F42" i="95"/>
  <c r="F41" i="95"/>
  <c r="F40" i="95"/>
  <c r="F39" i="95"/>
  <c r="I38" i="95"/>
  <c r="F38" i="95"/>
  <c r="I37" i="95"/>
  <c r="F37" i="95"/>
  <c r="I36" i="95"/>
  <c r="F36" i="95"/>
  <c r="F35" i="95"/>
  <c r="I35" i="95" s="1"/>
  <c r="I34" i="95"/>
  <c r="F34" i="95"/>
  <c r="I33" i="95"/>
  <c r="I39" i="95" s="1"/>
  <c r="F33" i="95"/>
  <c r="F32" i="95"/>
  <c r="F31" i="95"/>
  <c r="F30" i="95"/>
  <c r="F29" i="95"/>
  <c r="F28" i="95"/>
  <c r="F27" i="95"/>
  <c r="F26" i="95"/>
  <c r="F25" i="95"/>
  <c r="F24" i="95"/>
  <c r="I23" i="95"/>
  <c r="F23" i="95"/>
  <c r="I22" i="95"/>
  <c r="F22" i="95"/>
  <c r="I21" i="95"/>
  <c r="F21" i="95"/>
  <c r="I20" i="95"/>
  <c r="F20" i="95"/>
  <c r="I19" i="95"/>
  <c r="F19" i="95"/>
  <c r="I18" i="95"/>
  <c r="I24" i="95" s="1"/>
  <c r="F18" i="95"/>
  <c r="F17" i="95"/>
  <c r="F16" i="95"/>
  <c r="F15" i="95"/>
  <c r="F14" i="95"/>
  <c r="F13" i="95"/>
  <c r="F12" i="95"/>
  <c r="F11" i="95"/>
  <c r="F10" i="95"/>
  <c r="F9" i="95"/>
  <c r="F8" i="95"/>
  <c r="I7" i="95"/>
  <c r="F7" i="95"/>
  <c r="I6" i="95"/>
  <c r="F6" i="95"/>
  <c r="I5" i="95"/>
  <c r="F5" i="95"/>
  <c r="I4" i="95"/>
  <c r="F4" i="95"/>
  <c r="F3" i="95"/>
  <c r="I8" i="95" s="1"/>
  <c r="F2" i="95"/>
  <c r="I3" i="95" s="1"/>
  <c r="I9" i="95" s="1"/>
  <c r="F166" i="94"/>
  <c r="F165" i="94"/>
  <c r="F164" i="94"/>
  <c r="F163" i="94"/>
  <c r="F162" i="94"/>
  <c r="F161" i="94"/>
  <c r="F160" i="94"/>
  <c r="F159" i="94"/>
  <c r="I158" i="94"/>
  <c r="F158" i="94"/>
  <c r="I157" i="94"/>
  <c r="F157" i="94"/>
  <c r="I156" i="94"/>
  <c r="F156" i="94"/>
  <c r="I155" i="94"/>
  <c r="F155" i="94"/>
  <c r="I154" i="94"/>
  <c r="F154" i="94"/>
  <c r="I153" i="94"/>
  <c r="I159" i="94" s="1"/>
  <c r="F153" i="94"/>
  <c r="F152" i="94"/>
  <c r="F150" i="94"/>
  <c r="F148" i="94"/>
  <c r="F147" i="94"/>
  <c r="F146" i="94"/>
  <c r="F145" i="94"/>
  <c r="F144" i="94"/>
  <c r="I143" i="94"/>
  <c r="F143" i="94"/>
  <c r="I142" i="94"/>
  <c r="F142" i="94"/>
  <c r="I141" i="94"/>
  <c r="F141" i="94"/>
  <c r="I140" i="94"/>
  <c r="F140" i="94"/>
  <c r="I139" i="94"/>
  <c r="F139" i="94"/>
  <c r="I138" i="94"/>
  <c r="I144" i="94" s="1"/>
  <c r="F138" i="94"/>
  <c r="F137" i="94"/>
  <c r="F136" i="94"/>
  <c r="F135" i="94"/>
  <c r="F134" i="94"/>
  <c r="F133" i="94"/>
  <c r="F132" i="94"/>
  <c r="F131" i="94"/>
  <c r="F130" i="94"/>
  <c r="F129" i="94"/>
  <c r="I128" i="94"/>
  <c r="F128" i="94"/>
  <c r="I127" i="94"/>
  <c r="F127" i="94"/>
  <c r="I126" i="94"/>
  <c r="F126" i="94"/>
  <c r="F125" i="94"/>
  <c r="F124" i="94"/>
  <c r="I125" i="94" s="1"/>
  <c r="F123" i="94"/>
  <c r="F122" i="94"/>
  <c r="I123" i="94" s="1"/>
  <c r="I129" i="94" s="1"/>
  <c r="F119" i="94"/>
  <c r="F118" i="94"/>
  <c r="F117" i="94"/>
  <c r="F116" i="94"/>
  <c r="F115" i="94"/>
  <c r="F114" i="94"/>
  <c r="F113" i="94"/>
  <c r="I112" i="94"/>
  <c r="F112" i="94"/>
  <c r="I111" i="94"/>
  <c r="F111" i="94"/>
  <c r="I110" i="94"/>
  <c r="F110" i="94"/>
  <c r="I109" i="94"/>
  <c r="F109" i="94"/>
  <c r="F108" i="94"/>
  <c r="I113" i="94" s="1"/>
  <c r="F107" i="94"/>
  <c r="I108" i="94" s="1"/>
  <c r="I114" i="94" s="1"/>
  <c r="F106" i="94"/>
  <c r="F105" i="94"/>
  <c r="F104" i="94"/>
  <c r="F103" i="94"/>
  <c r="F101" i="94"/>
  <c r="F100" i="94"/>
  <c r="F99" i="94"/>
  <c r="F98" i="94"/>
  <c r="I97" i="94"/>
  <c r="F97" i="94"/>
  <c r="I96" i="94"/>
  <c r="F96" i="94"/>
  <c r="I95" i="94"/>
  <c r="F95" i="94"/>
  <c r="I94" i="94"/>
  <c r="F94" i="94"/>
  <c r="I98" i="94" s="1"/>
  <c r="F93" i="94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F81" i="94"/>
  <c r="I83" i="94" s="1"/>
  <c r="F80" i="94"/>
  <c r="I79" i="94"/>
  <c r="F79" i="94"/>
  <c r="I81" i="94" s="1"/>
  <c r="F78" i="94"/>
  <c r="I78" i="94" s="1"/>
  <c r="F77" i="94"/>
  <c r="I80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F65" i="94"/>
  <c r="I64" i="94"/>
  <c r="F64" i="94"/>
  <c r="I68" i="94" s="1"/>
  <c r="F63" i="94"/>
  <c r="I63" i="94" s="1"/>
  <c r="F62" i="94"/>
  <c r="I65" i="94" s="1"/>
  <c r="F57" i="94"/>
  <c r="F56" i="94"/>
  <c r="F55" i="94"/>
  <c r="I52" i="94"/>
  <c r="F52" i="94"/>
  <c r="F51" i="94"/>
  <c r="F50" i="94"/>
  <c r="I49" i="94"/>
  <c r="F49" i="94"/>
  <c r="I51" i="94" s="1"/>
  <c r="F48" i="94"/>
  <c r="I50" i="94" s="1"/>
  <c r="F47" i="94"/>
  <c r="I48" i="94" s="1"/>
  <c r="F46" i="94"/>
  <c r="F44" i="94"/>
  <c r="F43" i="94"/>
  <c r="F42" i="94"/>
  <c r="F41" i="94"/>
  <c r="F40" i="94"/>
  <c r="F39" i="94"/>
  <c r="I38" i="94"/>
  <c r="F38" i="94"/>
  <c r="I37" i="94"/>
  <c r="F37" i="94"/>
  <c r="I36" i="94"/>
  <c r="F36" i="94"/>
  <c r="F35" i="94"/>
  <c r="I35" i="94" s="1"/>
  <c r="I34" i="94"/>
  <c r="F34" i="94"/>
  <c r="I33" i="94"/>
  <c r="I39" i="94" s="1"/>
  <c r="F33" i="94"/>
  <c r="F32" i="94"/>
  <c r="F31" i="94"/>
  <c r="F30" i="94"/>
  <c r="F29" i="94"/>
  <c r="F28" i="94"/>
  <c r="F27" i="94"/>
  <c r="F26" i="94"/>
  <c r="F25" i="94"/>
  <c r="F24" i="94"/>
  <c r="I23" i="94"/>
  <c r="F23" i="94"/>
  <c r="I22" i="94"/>
  <c r="F22" i="94"/>
  <c r="I21" i="94"/>
  <c r="F21" i="94"/>
  <c r="I20" i="94"/>
  <c r="F20" i="94"/>
  <c r="I19" i="94"/>
  <c r="F19" i="94"/>
  <c r="I18" i="94"/>
  <c r="I24" i="94" s="1"/>
  <c r="F18" i="94"/>
  <c r="F17" i="94"/>
  <c r="F16" i="94"/>
  <c r="F15" i="94"/>
  <c r="F14" i="94"/>
  <c r="F13" i="94"/>
  <c r="F12" i="94"/>
  <c r="F11" i="94"/>
  <c r="F10" i="94"/>
  <c r="F9" i="94"/>
  <c r="I8" i="94"/>
  <c r="F8" i="94"/>
  <c r="I7" i="94"/>
  <c r="F7" i="94"/>
  <c r="I6" i="94"/>
  <c r="F6" i="94"/>
  <c r="I5" i="94"/>
  <c r="F5" i="94"/>
  <c r="I4" i="94"/>
  <c r="F4" i="94"/>
  <c r="I3" i="94"/>
  <c r="I9" i="94" s="1"/>
  <c r="F3" i="94"/>
  <c r="F2" i="94"/>
  <c r="F166" i="93"/>
  <c r="F165" i="93"/>
  <c r="F164" i="93"/>
  <c r="F163" i="93"/>
  <c r="F162" i="93"/>
  <c r="F161" i="93"/>
  <c r="F160" i="93"/>
  <c r="F159" i="93"/>
  <c r="I158" i="93"/>
  <c r="F158" i="93"/>
  <c r="I157" i="93"/>
  <c r="F157" i="93"/>
  <c r="I156" i="93"/>
  <c r="F156" i="93"/>
  <c r="I155" i="93"/>
  <c r="F155" i="93"/>
  <c r="I154" i="93"/>
  <c r="F154" i="93"/>
  <c r="I153" i="93"/>
  <c r="I159" i="93" s="1"/>
  <c r="F153" i="93"/>
  <c r="F152" i="93"/>
  <c r="F150" i="93"/>
  <c r="F148" i="93"/>
  <c r="F147" i="93"/>
  <c r="F146" i="93"/>
  <c r="F145" i="93"/>
  <c r="F144" i="93"/>
  <c r="I143" i="93"/>
  <c r="F143" i="93"/>
  <c r="I142" i="93"/>
  <c r="F142" i="93"/>
  <c r="I141" i="93"/>
  <c r="F141" i="93"/>
  <c r="I140" i="93"/>
  <c r="F140" i="93"/>
  <c r="I139" i="93"/>
  <c r="F139" i="93"/>
  <c r="I138" i="93"/>
  <c r="I144" i="93" s="1"/>
  <c r="F138" i="93"/>
  <c r="F137" i="93"/>
  <c r="F136" i="93"/>
  <c r="F135" i="93"/>
  <c r="F134" i="93"/>
  <c r="F133" i="93"/>
  <c r="F132" i="93"/>
  <c r="F131" i="93"/>
  <c r="F130" i="93"/>
  <c r="F129" i="93"/>
  <c r="I128" i="93"/>
  <c r="F128" i="93"/>
  <c r="I127" i="93"/>
  <c r="F127" i="93"/>
  <c r="I126" i="93"/>
  <c r="F126" i="93"/>
  <c r="F125" i="93"/>
  <c r="F124" i="93"/>
  <c r="I125" i="93" s="1"/>
  <c r="F123" i="93"/>
  <c r="F122" i="93"/>
  <c r="I123" i="93" s="1"/>
  <c r="I129" i="93" s="1"/>
  <c r="F119" i="93"/>
  <c r="F118" i="93"/>
  <c r="F117" i="93"/>
  <c r="F116" i="93"/>
  <c r="F115" i="93"/>
  <c r="F114" i="93"/>
  <c r="F113" i="93"/>
  <c r="I112" i="93"/>
  <c r="F112" i="93"/>
  <c r="I111" i="93"/>
  <c r="F111" i="93"/>
  <c r="I110" i="93"/>
  <c r="F110" i="93"/>
  <c r="I109" i="93"/>
  <c r="F109" i="93"/>
  <c r="F108" i="93"/>
  <c r="I113" i="93" s="1"/>
  <c r="F107" i="93"/>
  <c r="I108" i="93" s="1"/>
  <c r="I114" i="93" s="1"/>
  <c r="F106" i="93"/>
  <c r="F105" i="93"/>
  <c r="F104" i="93"/>
  <c r="F103" i="93"/>
  <c r="F101" i="93"/>
  <c r="F100" i="93"/>
  <c r="F99" i="93"/>
  <c r="F98" i="93"/>
  <c r="I97" i="93"/>
  <c r="F97" i="93"/>
  <c r="I96" i="93"/>
  <c r="F96" i="93"/>
  <c r="I95" i="93"/>
  <c r="F95" i="93"/>
  <c r="I94" i="93"/>
  <c r="F94" i="93"/>
  <c r="I98" i="93" s="1"/>
  <c r="F93" i="93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F81" i="93"/>
  <c r="I83" i="93" s="1"/>
  <c r="F80" i="93"/>
  <c r="I79" i="93"/>
  <c r="F79" i="93"/>
  <c r="I81" i="93" s="1"/>
  <c r="F78" i="93"/>
  <c r="I78" i="93" s="1"/>
  <c r="F77" i="93"/>
  <c r="I80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F65" i="93"/>
  <c r="I64" i="93"/>
  <c r="F64" i="93"/>
  <c r="I68" i="93" s="1"/>
  <c r="F63" i="93"/>
  <c r="I63" i="93" s="1"/>
  <c r="F62" i="93"/>
  <c r="I65" i="93" s="1"/>
  <c r="F57" i="93"/>
  <c r="F56" i="93"/>
  <c r="F55" i="93"/>
  <c r="I52" i="93"/>
  <c r="F52" i="93"/>
  <c r="I53" i="93" s="1"/>
  <c r="F51" i="93"/>
  <c r="F50" i="93"/>
  <c r="I49" i="93"/>
  <c r="F49" i="93"/>
  <c r="I51" i="93" s="1"/>
  <c r="F48" i="93"/>
  <c r="I50" i="93" s="1"/>
  <c r="F47" i="93"/>
  <c r="I48" i="93" s="1"/>
  <c r="I54" i="93" s="1"/>
  <c r="F46" i="93"/>
  <c r="F44" i="93"/>
  <c r="F43" i="93"/>
  <c r="F42" i="93"/>
  <c r="F41" i="93"/>
  <c r="F40" i="93"/>
  <c r="F39" i="93"/>
  <c r="I38" i="93"/>
  <c r="F38" i="93"/>
  <c r="I37" i="93"/>
  <c r="F37" i="93"/>
  <c r="I36" i="93"/>
  <c r="F36" i="93"/>
  <c r="F35" i="93"/>
  <c r="I35" i="93" s="1"/>
  <c r="I34" i="93"/>
  <c r="F34" i="93"/>
  <c r="I33" i="93"/>
  <c r="I39" i="93" s="1"/>
  <c r="F33" i="93"/>
  <c r="F32" i="93"/>
  <c r="F31" i="93"/>
  <c r="F30" i="93"/>
  <c r="F29" i="93"/>
  <c r="F28" i="93"/>
  <c r="F27" i="93"/>
  <c r="F26" i="93"/>
  <c r="F25" i="93"/>
  <c r="F24" i="93"/>
  <c r="I23" i="93"/>
  <c r="F23" i="93"/>
  <c r="I22" i="93"/>
  <c r="F22" i="93"/>
  <c r="I21" i="93"/>
  <c r="F21" i="93"/>
  <c r="I20" i="93"/>
  <c r="F20" i="93"/>
  <c r="I19" i="93"/>
  <c r="F19" i="93"/>
  <c r="I18" i="93"/>
  <c r="I24" i="93" s="1"/>
  <c r="F18" i="93"/>
  <c r="F17" i="93"/>
  <c r="F16" i="93"/>
  <c r="F15" i="93"/>
  <c r="F14" i="93"/>
  <c r="F13" i="93"/>
  <c r="F12" i="93"/>
  <c r="F11" i="93"/>
  <c r="F10" i="93"/>
  <c r="F9" i="93"/>
  <c r="I8" i="93"/>
  <c r="F8" i="93"/>
  <c r="I7" i="93"/>
  <c r="F7" i="93"/>
  <c r="I6" i="93"/>
  <c r="F6" i="93"/>
  <c r="I5" i="93"/>
  <c r="F5" i="93"/>
  <c r="I4" i="93"/>
  <c r="F4" i="93"/>
  <c r="I3" i="93"/>
  <c r="I9" i="93" s="1"/>
  <c r="F3" i="93"/>
  <c r="F2" i="93"/>
  <c r="F34" i="89"/>
  <c r="F166" i="91"/>
  <c r="F165" i="91"/>
  <c r="F164" i="91"/>
  <c r="F163" i="91"/>
  <c r="F162" i="91"/>
  <c r="F161" i="91"/>
  <c r="F160" i="91"/>
  <c r="F159" i="91"/>
  <c r="I158" i="91"/>
  <c r="F158" i="91"/>
  <c r="I157" i="91"/>
  <c r="F157" i="91"/>
  <c r="I156" i="91"/>
  <c r="F156" i="91"/>
  <c r="I155" i="91"/>
  <c r="F155" i="91"/>
  <c r="I154" i="91"/>
  <c r="F154" i="91"/>
  <c r="I153" i="91"/>
  <c r="I159" i="91" s="1"/>
  <c r="F153" i="91"/>
  <c r="F152" i="91"/>
  <c r="F150" i="91"/>
  <c r="F148" i="91"/>
  <c r="F147" i="91"/>
  <c r="F146" i="91"/>
  <c r="F145" i="91"/>
  <c r="F144" i="91"/>
  <c r="I143" i="91"/>
  <c r="F143" i="91"/>
  <c r="I142" i="91"/>
  <c r="F142" i="91"/>
  <c r="I141" i="91"/>
  <c r="F141" i="91"/>
  <c r="I140" i="91"/>
  <c r="F140" i="91"/>
  <c r="I139" i="91"/>
  <c r="F139" i="91"/>
  <c r="I138" i="91"/>
  <c r="I144" i="91" s="1"/>
  <c r="F138" i="91"/>
  <c r="F137" i="91"/>
  <c r="F136" i="91"/>
  <c r="F135" i="91"/>
  <c r="F134" i="91"/>
  <c r="F133" i="91"/>
  <c r="F132" i="91"/>
  <c r="F131" i="91"/>
  <c r="F130" i="91"/>
  <c r="F129" i="91"/>
  <c r="I128" i="91"/>
  <c r="F128" i="91"/>
  <c r="I127" i="91"/>
  <c r="F127" i="91"/>
  <c r="I126" i="91"/>
  <c r="F126" i="91"/>
  <c r="F125" i="91"/>
  <c r="F124" i="91"/>
  <c r="I125" i="91" s="1"/>
  <c r="F123" i="91"/>
  <c r="F122" i="91"/>
  <c r="I123" i="91" s="1"/>
  <c r="I129" i="91" s="1"/>
  <c r="F119" i="91"/>
  <c r="F118" i="91"/>
  <c r="F117" i="91"/>
  <c r="F116" i="91"/>
  <c r="F115" i="91"/>
  <c r="F114" i="91"/>
  <c r="F113" i="91"/>
  <c r="I112" i="91"/>
  <c r="F112" i="91"/>
  <c r="I111" i="91"/>
  <c r="F111" i="91"/>
  <c r="I110" i="91"/>
  <c r="F110" i="91"/>
  <c r="I109" i="91"/>
  <c r="F109" i="91"/>
  <c r="F108" i="91"/>
  <c r="F107" i="91"/>
  <c r="I108" i="91" s="1"/>
  <c r="F106" i="91"/>
  <c r="F105" i="91"/>
  <c r="F104" i="91"/>
  <c r="F103" i="91"/>
  <c r="F101" i="91"/>
  <c r="F100" i="91"/>
  <c r="F99" i="91"/>
  <c r="F98" i="91"/>
  <c r="I97" i="91"/>
  <c r="F97" i="91"/>
  <c r="I96" i="91"/>
  <c r="F96" i="91"/>
  <c r="I95" i="91"/>
  <c r="F95" i="91"/>
  <c r="I94" i="91"/>
  <c r="F94" i="91"/>
  <c r="I98" i="91" s="1"/>
  <c r="F93" i="9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F81" i="91"/>
  <c r="I83" i="91" s="1"/>
  <c r="F80" i="91"/>
  <c r="I79" i="91"/>
  <c r="F79" i="91"/>
  <c r="I81" i="91" s="1"/>
  <c r="F78" i="91"/>
  <c r="I78" i="91" s="1"/>
  <c r="F77" i="91"/>
  <c r="I80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F65" i="91"/>
  <c r="I64" i="91"/>
  <c r="F64" i="91"/>
  <c r="I68" i="91" s="1"/>
  <c r="F63" i="91"/>
  <c r="I63" i="91" s="1"/>
  <c r="F62" i="91"/>
  <c r="I65" i="91" s="1"/>
  <c r="F57" i="91"/>
  <c r="F56" i="91"/>
  <c r="F55" i="91"/>
  <c r="I52" i="91"/>
  <c r="F52" i="91"/>
  <c r="I53" i="91" s="1"/>
  <c r="F51" i="91"/>
  <c r="F50" i="91"/>
  <c r="I49" i="91"/>
  <c r="F49" i="91"/>
  <c r="I51" i="91" s="1"/>
  <c r="F48" i="91"/>
  <c r="I50" i="91" s="1"/>
  <c r="F47" i="91"/>
  <c r="I48" i="91" s="1"/>
  <c r="I54" i="91" s="1"/>
  <c r="F46" i="91"/>
  <c r="F44" i="91"/>
  <c r="F43" i="91"/>
  <c r="F42" i="91"/>
  <c r="F41" i="91"/>
  <c r="F40" i="91"/>
  <c r="F39" i="91"/>
  <c r="I38" i="91"/>
  <c r="F38" i="91"/>
  <c r="I37" i="91"/>
  <c r="F37" i="91"/>
  <c r="I36" i="91"/>
  <c r="F36" i="91"/>
  <c r="F35" i="91"/>
  <c r="I35" i="91" s="1"/>
  <c r="I34" i="91"/>
  <c r="F34" i="91"/>
  <c r="I33" i="91"/>
  <c r="I39" i="91" s="1"/>
  <c r="F33" i="91"/>
  <c r="F32" i="91"/>
  <c r="F31" i="91"/>
  <c r="F30" i="91"/>
  <c r="F29" i="91"/>
  <c r="F28" i="91"/>
  <c r="F27" i="91"/>
  <c r="F26" i="91"/>
  <c r="F25" i="91"/>
  <c r="F24" i="91"/>
  <c r="I23" i="91"/>
  <c r="F23" i="91"/>
  <c r="I22" i="91"/>
  <c r="F22" i="91"/>
  <c r="I21" i="91"/>
  <c r="F21" i="91"/>
  <c r="I20" i="91"/>
  <c r="F20" i="91"/>
  <c r="I19" i="91"/>
  <c r="F19" i="91"/>
  <c r="I18" i="91"/>
  <c r="I24" i="91" s="1"/>
  <c r="F18" i="91"/>
  <c r="F17" i="91"/>
  <c r="F16" i="91"/>
  <c r="F15" i="91"/>
  <c r="F14" i="91"/>
  <c r="F13" i="91"/>
  <c r="F12" i="91"/>
  <c r="F11" i="91"/>
  <c r="F10" i="91"/>
  <c r="F9" i="91"/>
  <c r="I8" i="91"/>
  <c r="F8" i="91"/>
  <c r="I7" i="91"/>
  <c r="F7" i="91"/>
  <c r="F6" i="91"/>
  <c r="I5" i="91"/>
  <c r="F5" i="91"/>
  <c r="I6" i="91" s="1"/>
  <c r="I4" i="91"/>
  <c r="F4" i="91"/>
  <c r="I3" i="91"/>
  <c r="I9" i="91" s="1"/>
  <c r="F3" i="91"/>
  <c r="F2" i="91"/>
  <c r="F166" i="90"/>
  <c r="F165" i="90"/>
  <c r="F164" i="90"/>
  <c r="F163" i="90"/>
  <c r="F162" i="90"/>
  <c r="F161" i="90"/>
  <c r="F160" i="90"/>
  <c r="F159" i="90"/>
  <c r="I158" i="90"/>
  <c r="F158" i="90"/>
  <c r="I157" i="90"/>
  <c r="F157" i="90"/>
  <c r="I156" i="90"/>
  <c r="F156" i="90"/>
  <c r="I155" i="90"/>
  <c r="F155" i="90"/>
  <c r="I154" i="90"/>
  <c r="F154" i="90"/>
  <c r="I153" i="90"/>
  <c r="I159" i="90" s="1"/>
  <c r="F153" i="90"/>
  <c r="F152" i="90"/>
  <c r="F150" i="90"/>
  <c r="F148" i="90"/>
  <c r="F147" i="90"/>
  <c r="F146" i="90"/>
  <c r="F145" i="90"/>
  <c r="F144" i="90"/>
  <c r="I143" i="90"/>
  <c r="F143" i="90"/>
  <c r="I142" i="90"/>
  <c r="F142" i="90"/>
  <c r="I141" i="90"/>
  <c r="F141" i="90"/>
  <c r="I140" i="90"/>
  <c r="F140" i="90"/>
  <c r="I139" i="90"/>
  <c r="F139" i="90"/>
  <c r="I138" i="90"/>
  <c r="I144" i="90" s="1"/>
  <c r="F138" i="90"/>
  <c r="F137" i="90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F125" i="90"/>
  <c r="F124" i="90"/>
  <c r="I128" i="90" s="1"/>
  <c r="F123" i="90"/>
  <c r="F122" i="90"/>
  <c r="I125" i="90" s="1"/>
  <c r="F119" i="90"/>
  <c r="F118" i="90"/>
  <c r="F117" i="90"/>
  <c r="F116" i="90"/>
  <c r="F115" i="90"/>
  <c r="F114" i="90"/>
  <c r="F113" i="90"/>
  <c r="I112" i="90"/>
  <c r="F112" i="90"/>
  <c r="I111" i="90"/>
  <c r="F111" i="90"/>
  <c r="I110" i="90"/>
  <c r="F110" i="90"/>
  <c r="I109" i="90"/>
  <c r="F109" i="90"/>
  <c r="I113" i="90" s="1"/>
  <c r="F108" i="90"/>
  <c r="F107" i="90"/>
  <c r="F106" i="90"/>
  <c r="F105" i="90"/>
  <c r="F104" i="90"/>
  <c r="F103" i="90"/>
  <c r="F101" i="90"/>
  <c r="F100" i="90"/>
  <c r="F99" i="90"/>
  <c r="I97" i="90" s="1"/>
  <c r="F98" i="90"/>
  <c r="F97" i="90"/>
  <c r="I95" i="90" s="1"/>
  <c r="I96" i="90"/>
  <c r="F96" i="90"/>
  <c r="F95" i="90"/>
  <c r="I94" i="90"/>
  <c r="F94" i="90"/>
  <c r="I98" i="90" s="1"/>
  <c r="F93" i="90"/>
  <c r="F92" i="90"/>
  <c r="F91" i="90"/>
  <c r="F90" i="90"/>
  <c r="F89" i="90"/>
  <c r="F88" i="90"/>
  <c r="F87" i="90"/>
  <c r="F86" i="90"/>
  <c r="F85" i="90"/>
  <c r="F84" i="90"/>
  <c r="F83" i="90"/>
  <c r="I79" i="90" s="1"/>
  <c r="I82" i="90"/>
  <c r="F82" i="90"/>
  <c r="F81" i="90"/>
  <c r="I83" i="90" s="1"/>
  <c r="F80" i="90"/>
  <c r="F79" i="90"/>
  <c r="F78" i="90"/>
  <c r="F77" i="90"/>
  <c r="I80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F65" i="90"/>
  <c r="I64" i="90"/>
  <c r="F64" i="90"/>
  <c r="I68" i="90" s="1"/>
  <c r="F63" i="90"/>
  <c r="I63" i="90" s="1"/>
  <c r="F62" i="90"/>
  <c r="I65" i="90" s="1"/>
  <c r="F57" i="90"/>
  <c r="F56" i="90"/>
  <c r="F55" i="90"/>
  <c r="I52" i="90"/>
  <c r="F52" i="90"/>
  <c r="F51" i="90"/>
  <c r="F50" i="90"/>
  <c r="I49" i="90" s="1"/>
  <c r="F49" i="90"/>
  <c r="I51" i="90" s="1"/>
  <c r="F48" i="90"/>
  <c r="I50" i="90" s="1"/>
  <c r="F47" i="90"/>
  <c r="I48" i="90" s="1"/>
  <c r="F46" i="90"/>
  <c r="F44" i="90"/>
  <c r="F43" i="90"/>
  <c r="F42" i="90"/>
  <c r="F41" i="90"/>
  <c r="F40" i="90"/>
  <c r="F39" i="90"/>
  <c r="I38" i="90"/>
  <c r="F38" i="90"/>
  <c r="I37" i="90"/>
  <c r="F37" i="90"/>
  <c r="I36" i="90"/>
  <c r="F36" i="90"/>
  <c r="F35" i="90"/>
  <c r="I35" i="90" s="1"/>
  <c r="I34" i="90"/>
  <c r="F34" i="90"/>
  <c r="I33" i="90"/>
  <c r="I39" i="90" s="1"/>
  <c r="F33" i="90"/>
  <c r="F32" i="90"/>
  <c r="F31" i="90"/>
  <c r="F30" i="90"/>
  <c r="F29" i="90"/>
  <c r="F28" i="90"/>
  <c r="F27" i="90"/>
  <c r="F26" i="90"/>
  <c r="F25" i="90"/>
  <c r="F24" i="90"/>
  <c r="I23" i="90"/>
  <c r="F23" i="90"/>
  <c r="I22" i="90"/>
  <c r="F22" i="90"/>
  <c r="I21" i="90"/>
  <c r="F21" i="90"/>
  <c r="I20" i="90"/>
  <c r="F20" i="90"/>
  <c r="I19" i="90"/>
  <c r="F19" i="90"/>
  <c r="I18" i="90"/>
  <c r="I24" i="90" s="1"/>
  <c r="F18" i="90"/>
  <c r="F17" i="90"/>
  <c r="F16" i="90"/>
  <c r="F15" i="90"/>
  <c r="F14" i="90"/>
  <c r="F13" i="90"/>
  <c r="F12" i="90"/>
  <c r="F11" i="90"/>
  <c r="F10" i="90"/>
  <c r="F9" i="90"/>
  <c r="I8" i="90"/>
  <c r="F8" i="90"/>
  <c r="I7" i="90"/>
  <c r="F7" i="90"/>
  <c r="F6" i="90"/>
  <c r="I5" i="90"/>
  <c r="F5" i="90"/>
  <c r="I6" i="90" s="1"/>
  <c r="I4" i="90"/>
  <c r="F4" i="90"/>
  <c r="I3" i="90"/>
  <c r="I9" i="90" s="1"/>
  <c r="F3" i="90"/>
  <c r="F2" i="90"/>
  <c r="F166" i="89"/>
  <c r="F165" i="89"/>
  <c r="F164" i="89"/>
  <c r="F163" i="89"/>
  <c r="F162" i="89"/>
  <c r="F161" i="89"/>
  <c r="F160" i="89"/>
  <c r="F159" i="89"/>
  <c r="I158" i="89"/>
  <c r="F158" i="89"/>
  <c r="I157" i="89"/>
  <c r="F157" i="89"/>
  <c r="I156" i="89"/>
  <c r="F156" i="89"/>
  <c r="I155" i="89"/>
  <c r="F155" i="89"/>
  <c r="I154" i="89"/>
  <c r="F154" i="89"/>
  <c r="I153" i="89"/>
  <c r="I159" i="89" s="1"/>
  <c r="F153" i="89"/>
  <c r="F152" i="89"/>
  <c r="F150" i="89"/>
  <c r="F148" i="89"/>
  <c r="F147" i="89"/>
  <c r="F146" i="89"/>
  <c r="F145" i="89"/>
  <c r="F144" i="89"/>
  <c r="I143" i="89"/>
  <c r="F143" i="89"/>
  <c r="I142" i="89"/>
  <c r="F142" i="89"/>
  <c r="I141" i="89"/>
  <c r="F141" i="89"/>
  <c r="I140" i="89"/>
  <c r="F140" i="89"/>
  <c r="I139" i="89"/>
  <c r="F139" i="89"/>
  <c r="I138" i="89"/>
  <c r="I144" i="89" s="1"/>
  <c r="F138" i="89"/>
  <c r="F137" i="89"/>
  <c r="F136" i="89"/>
  <c r="F135" i="89"/>
  <c r="F134" i="89"/>
  <c r="F133" i="89"/>
  <c r="F132" i="89"/>
  <c r="F131" i="89"/>
  <c r="F130" i="89"/>
  <c r="F129" i="89"/>
  <c r="I123" i="89" s="1"/>
  <c r="F128" i="89"/>
  <c r="I127" i="89"/>
  <c r="F127" i="89"/>
  <c r="I126" i="89"/>
  <c r="F126" i="89"/>
  <c r="F125" i="89"/>
  <c r="I124" i="89"/>
  <c r="F124" i="89"/>
  <c r="I128" i="89" s="1"/>
  <c r="F123" i="89"/>
  <c r="F122" i="89"/>
  <c r="I125" i="89" s="1"/>
  <c r="F119" i="89"/>
  <c r="F118" i="89"/>
  <c r="F117" i="89"/>
  <c r="F116" i="89"/>
  <c r="F115" i="89"/>
  <c r="F114" i="89"/>
  <c r="F113" i="89"/>
  <c r="I112" i="89"/>
  <c r="F112" i="89"/>
  <c r="F111" i="89"/>
  <c r="I110" i="89"/>
  <c r="F110" i="89"/>
  <c r="I111" i="89" s="1"/>
  <c r="I109" i="89"/>
  <c r="F109" i="89"/>
  <c r="F108" i="89"/>
  <c r="I113" i="89" s="1"/>
  <c r="F107" i="89"/>
  <c r="I108" i="89" s="1"/>
  <c r="F106" i="89"/>
  <c r="F105" i="89"/>
  <c r="F104" i="89"/>
  <c r="F103" i="89"/>
  <c r="F101" i="89"/>
  <c r="F100" i="89"/>
  <c r="F99" i="89"/>
  <c r="I97" i="89" s="1"/>
  <c r="F98" i="89"/>
  <c r="F97" i="89"/>
  <c r="I95" i="89" s="1"/>
  <c r="I96" i="89"/>
  <c r="F96" i="89"/>
  <c r="F95" i="89"/>
  <c r="I94" i="89"/>
  <c r="F94" i="89"/>
  <c r="I98" i="89" s="1"/>
  <c r="F93" i="89"/>
  <c r="F92" i="89"/>
  <c r="F91" i="89"/>
  <c r="F90" i="89"/>
  <c r="F89" i="89"/>
  <c r="F88" i="89"/>
  <c r="F87" i="89"/>
  <c r="F86" i="89"/>
  <c r="F85" i="89"/>
  <c r="F84" i="89"/>
  <c r="F83" i="89"/>
  <c r="I79" i="89" s="1"/>
  <c r="I82" i="89"/>
  <c r="F82" i="89"/>
  <c r="F81" i="89"/>
  <c r="I83" i="89" s="1"/>
  <c r="F80" i="89"/>
  <c r="F79" i="89"/>
  <c r="I81" i="89" s="1"/>
  <c r="F78" i="89"/>
  <c r="I78" i="89" s="1"/>
  <c r="F77" i="89"/>
  <c r="I80" i="89" s="1"/>
  <c r="F76" i="89"/>
  <c r="F75" i="89"/>
  <c r="F74" i="89"/>
  <c r="F73" i="89"/>
  <c r="F72" i="89"/>
  <c r="F71" i="89"/>
  <c r="F70" i="89"/>
  <c r="F69" i="89"/>
  <c r="F68" i="89"/>
  <c r="I67" i="89"/>
  <c r="F67" i="89"/>
  <c r="I66" i="89"/>
  <c r="F66" i="89"/>
  <c r="F65" i="89"/>
  <c r="I64" i="89"/>
  <c r="F64" i="89"/>
  <c r="I68" i="89" s="1"/>
  <c r="F63" i="89"/>
  <c r="I63" i="89" s="1"/>
  <c r="F62" i="89"/>
  <c r="I65" i="89" s="1"/>
  <c r="F57" i="89"/>
  <c r="F56" i="89"/>
  <c r="F55" i="89"/>
  <c r="I52" i="89"/>
  <c r="F52" i="89"/>
  <c r="I53" i="89" s="1"/>
  <c r="F51" i="89"/>
  <c r="F50" i="89"/>
  <c r="I49" i="89" s="1"/>
  <c r="F49" i="89"/>
  <c r="I51" i="89" s="1"/>
  <c r="F48" i="89"/>
  <c r="F47" i="89"/>
  <c r="I48" i="89" s="1"/>
  <c r="F46" i="89"/>
  <c r="F44" i="89"/>
  <c r="F43" i="89"/>
  <c r="F42" i="89"/>
  <c r="F41" i="89"/>
  <c r="F40" i="89"/>
  <c r="F39" i="89"/>
  <c r="F38" i="89"/>
  <c r="I37" i="89"/>
  <c r="F37" i="89"/>
  <c r="I36" i="89"/>
  <c r="F36" i="89"/>
  <c r="I35" i="89"/>
  <c r="I34" i="89"/>
  <c r="F33" i="89"/>
  <c r="I38" i="89" s="1"/>
  <c r="F32" i="89"/>
  <c r="I33" i="89" s="1"/>
  <c r="I39" i="89" s="1"/>
  <c r="F31" i="89"/>
  <c r="F30" i="89"/>
  <c r="F29" i="89"/>
  <c r="F28" i="89"/>
  <c r="F27" i="89"/>
  <c r="F26" i="89"/>
  <c r="F25" i="89"/>
  <c r="F24" i="89"/>
  <c r="I23" i="89"/>
  <c r="F23" i="89"/>
  <c r="I22" i="89"/>
  <c r="F22" i="89"/>
  <c r="I21" i="89"/>
  <c r="F21" i="89"/>
  <c r="I20" i="89"/>
  <c r="F20" i="89"/>
  <c r="I19" i="89"/>
  <c r="F19" i="89"/>
  <c r="I18" i="89"/>
  <c r="I24" i="89" s="1"/>
  <c r="F18" i="89"/>
  <c r="F17" i="89"/>
  <c r="F16" i="89"/>
  <c r="F15" i="89"/>
  <c r="F14" i="89"/>
  <c r="F13" i="89"/>
  <c r="F12" i="89"/>
  <c r="F11" i="89"/>
  <c r="F10" i="89"/>
  <c r="F9" i="89"/>
  <c r="I8" i="89"/>
  <c r="F8" i="89"/>
  <c r="I7" i="89"/>
  <c r="F7" i="89"/>
  <c r="I6" i="89"/>
  <c r="F6" i="89"/>
  <c r="I5" i="89"/>
  <c r="F5" i="89"/>
  <c r="I4" i="89"/>
  <c r="F4" i="89"/>
  <c r="F3" i="89"/>
  <c r="F2" i="89"/>
  <c r="I3" i="89" s="1"/>
  <c r="I9" i="89" s="1"/>
  <c r="F166" i="88"/>
  <c r="F165" i="88"/>
  <c r="F164" i="88"/>
  <c r="F163" i="88"/>
  <c r="F162" i="88"/>
  <c r="F161" i="88"/>
  <c r="F160" i="88"/>
  <c r="F159" i="88"/>
  <c r="I158" i="88"/>
  <c r="F158" i="88"/>
  <c r="I157" i="88"/>
  <c r="F157" i="88"/>
  <c r="I156" i="88"/>
  <c r="F156" i="88"/>
  <c r="I155" i="88"/>
  <c r="F155" i="88"/>
  <c r="I154" i="88"/>
  <c r="F154" i="88"/>
  <c r="I153" i="88"/>
  <c r="I159" i="88" s="1"/>
  <c r="F153" i="88"/>
  <c r="F152" i="88"/>
  <c r="F150" i="88"/>
  <c r="F148" i="88"/>
  <c r="F147" i="88"/>
  <c r="F146" i="88"/>
  <c r="F145" i="88"/>
  <c r="F144" i="88"/>
  <c r="I143" i="88"/>
  <c r="F143" i="88"/>
  <c r="I142" i="88"/>
  <c r="F142" i="88"/>
  <c r="I141" i="88"/>
  <c r="F141" i="88"/>
  <c r="I140" i="88"/>
  <c r="F140" i="88"/>
  <c r="I139" i="88"/>
  <c r="F139" i="88"/>
  <c r="I138" i="88"/>
  <c r="I144" i="88" s="1"/>
  <c r="F138" i="88"/>
  <c r="F137" i="88"/>
  <c r="F136" i="88"/>
  <c r="F135" i="88"/>
  <c r="F134" i="88"/>
  <c r="F133" i="88"/>
  <c r="F132" i="88"/>
  <c r="F131" i="88"/>
  <c r="F130" i="88"/>
  <c r="F129" i="88"/>
  <c r="I123" i="88" s="1"/>
  <c r="F128" i="88"/>
  <c r="I127" i="88"/>
  <c r="F127" i="88"/>
  <c r="I126" i="88"/>
  <c r="F126" i="88"/>
  <c r="F125" i="88"/>
  <c r="I124" i="88"/>
  <c r="F124" i="88"/>
  <c r="I128" i="88" s="1"/>
  <c r="F123" i="88"/>
  <c r="F122" i="88"/>
  <c r="I125" i="88" s="1"/>
  <c r="F119" i="88"/>
  <c r="F118" i="88"/>
  <c r="F117" i="88"/>
  <c r="F116" i="88"/>
  <c r="F115" i="88"/>
  <c r="F114" i="88"/>
  <c r="F113" i="88"/>
  <c r="I112" i="88"/>
  <c r="F112" i="88"/>
  <c r="I111" i="88"/>
  <c r="F111" i="88"/>
  <c r="I110" i="88" s="1"/>
  <c r="F110" i="88"/>
  <c r="I109" i="88"/>
  <c r="F109" i="88"/>
  <c r="F108" i="88"/>
  <c r="I113" i="88" s="1"/>
  <c r="F107" i="88"/>
  <c r="I108" i="88" s="1"/>
  <c r="F106" i="88"/>
  <c r="F105" i="88"/>
  <c r="F104" i="88"/>
  <c r="F103" i="88"/>
  <c r="F101" i="88"/>
  <c r="F100" i="88"/>
  <c r="F99" i="88"/>
  <c r="I97" i="88" s="1"/>
  <c r="F98" i="88"/>
  <c r="F97" i="88"/>
  <c r="I95" i="88" s="1"/>
  <c r="I96" i="88"/>
  <c r="F96" i="88"/>
  <c r="F95" i="88"/>
  <c r="I94" i="88"/>
  <c r="F94" i="88"/>
  <c r="I98" i="88" s="1"/>
  <c r="F93" i="88"/>
  <c r="F92" i="88"/>
  <c r="F91" i="88"/>
  <c r="F90" i="88"/>
  <c r="F89" i="88"/>
  <c r="F88" i="88"/>
  <c r="F87" i="88"/>
  <c r="F86" i="88"/>
  <c r="F85" i="88"/>
  <c r="F84" i="88"/>
  <c r="F83" i="88"/>
  <c r="I79" i="88" s="1"/>
  <c r="I82" i="88"/>
  <c r="F82" i="88"/>
  <c r="F81" i="88"/>
  <c r="I83" i="88" s="1"/>
  <c r="F80" i="88"/>
  <c r="F79" i="88"/>
  <c r="I81" i="88" s="1"/>
  <c r="F78" i="88"/>
  <c r="I78" i="88" s="1"/>
  <c r="F77" i="88"/>
  <c r="I80" i="88" s="1"/>
  <c r="F76" i="88"/>
  <c r="F75" i="88"/>
  <c r="F74" i="88"/>
  <c r="F73" i="88"/>
  <c r="F72" i="88"/>
  <c r="F71" i="88"/>
  <c r="F70" i="88"/>
  <c r="F69" i="88"/>
  <c r="F68" i="88"/>
  <c r="I67" i="88"/>
  <c r="F67" i="88"/>
  <c r="I66" i="88"/>
  <c r="F66" i="88"/>
  <c r="F65" i="88"/>
  <c r="I64" i="88"/>
  <c r="F64" i="88"/>
  <c r="I68" i="88" s="1"/>
  <c r="F63" i="88"/>
  <c r="I63" i="88" s="1"/>
  <c r="F62" i="88"/>
  <c r="I65" i="88" s="1"/>
  <c r="F57" i="88"/>
  <c r="F56" i="88"/>
  <c r="F55" i="88"/>
  <c r="I52" i="88"/>
  <c r="F52" i="88"/>
  <c r="I53" i="88" s="1"/>
  <c r="F51" i="88"/>
  <c r="F50" i="88"/>
  <c r="I49" i="88" s="1"/>
  <c r="F49" i="88"/>
  <c r="I51" i="88" s="1"/>
  <c r="F48" i="88"/>
  <c r="I50" i="88" s="1"/>
  <c r="F47" i="88"/>
  <c r="I48" i="88" s="1"/>
  <c r="F46" i="88"/>
  <c r="F44" i="88"/>
  <c r="F43" i="88"/>
  <c r="F42" i="88"/>
  <c r="F41" i="88"/>
  <c r="F40" i="88"/>
  <c r="F39" i="88"/>
  <c r="I38" i="88"/>
  <c r="F38" i="88"/>
  <c r="I37" i="88"/>
  <c r="F37" i="88"/>
  <c r="I36" i="88"/>
  <c r="F36" i="88"/>
  <c r="F35" i="88"/>
  <c r="I35" i="88" s="1"/>
  <c r="I34" i="88"/>
  <c r="F34" i="88"/>
  <c r="I33" i="88"/>
  <c r="I39" i="88" s="1"/>
  <c r="F33" i="88"/>
  <c r="F32" i="88"/>
  <c r="F31" i="88"/>
  <c r="F30" i="88"/>
  <c r="F29" i="88"/>
  <c r="F28" i="88"/>
  <c r="F27" i="88"/>
  <c r="F26" i="88"/>
  <c r="F25" i="88"/>
  <c r="F24" i="88"/>
  <c r="I23" i="88"/>
  <c r="F23" i="88"/>
  <c r="I22" i="88"/>
  <c r="F22" i="88"/>
  <c r="I21" i="88"/>
  <c r="F21" i="88"/>
  <c r="I20" i="88"/>
  <c r="F20" i="88"/>
  <c r="I19" i="88"/>
  <c r="F19" i="88"/>
  <c r="I18" i="88"/>
  <c r="I24" i="88" s="1"/>
  <c r="F18" i="88"/>
  <c r="F17" i="88"/>
  <c r="F16" i="88"/>
  <c r="F15" i="88"/>
  <c r="F14" i="88"/>
  <c r="F13" i="88"/>
  <c r="F12" i="88"/>
  <c r="F11" i="88"/>
  <c r="F10" i="88"/>
  <c r="F9" i="88"/>
  <c r="I8" i="88"/>
  <c r="F8" i="88"/>
  <c r="I7" i="88"/>
  <c r="F7" i="88"/>
  <c r="I6" i="88"/>
  <c r="F6" i="88"/>
  <c r="I5" i="88"/>
  <c r="F5" i="88"/>
  <c r="I4" i="88"/>
  <c r="F4" i="88"/>
  <c r="I3" i="88"/>
  <c r="I9" i="88" s="1"/>
  <c r="F3" i="88"/>
  <c r="F2" i="88"/>
  <c r="I53" i="111" l="1"/>
  <c r="I54" i="111" s="1"/>
  <c r="I125" i="111"/>
  <c r="I128" i="111"/>
  <c r="I69" i="111"/>
  <c r="I24" i="110"/>
  <c r="I69" i="110"/>
  <c r="I35" i="108"/>
  <c r="I37" i="108"/>
  <c r="I53" i="108"/>
  <c r="I54" i="108" s="1"/>
  <c r="I69" i="109"/>
  <c r="I69" i="108"/>
  <c r="I53" i="107"/>
  <c r="I54" i="107" s="1"/>
  <c r="I65" i="107"/>
  <c r="I64" i="107"/>
  <c r="I68" i="107"/>
  <c r="I69" i="107"/>
  <c r="I68" i="106"/>
  <c r="I53" i="106"/>
  <c r="I54" i="106" s="1"/>
  <c r="I69" i="106"/>
  <c r="I53" i="105"/>
  <c r="I54" i="105" s="1"/>
  <c r="I35" i="105"/>
  <c r="I38" i="105"/>
  <c r="I125" i="105"/>
  <c r="I129" i="105" s="1"/>
  <c r="I9" i="105"/>
  <c r="I69" i="105"/>
  <c r="I125" i="104"/>
  <c r="I128" i="104"/>
  <c r="I113" i="104"/>
  <c r="I112" i="104"/>
  <c r="I114" i="104" s="1"/>
  <c r="I83" i="104"/>
  <c r="I81" i="104"/>
  <c r="I84" i="104" s="1"/>
  <c r="I53" i="104"/>
  <c r="I54" i="104" s="1"/>
  <c r="I69" i="104"/>
  <c r="I69" i="103"/>
  <c r="I50" i="100"/>
  <c r="I54" i="100" s="1"/>
  <c r="I53" i="98"/>
  <c r="I50" i="98"/>
  <c r="I54" i="98" s="1"/>
  <c r="I53" i="96"/>
  <c r="I54" i="96" s="1"/>
  <c r="I53" i="95"/>
  <c r="I54" i="95" s="1"/>
  <c r="I53" i="94"/>
  <c r="I54" i="94" s="1"/>
  <c r="I53" i="90"/>
  <c r="I50" i="89"/>
  <c r="I69" i="102"/>
  <c r="I69" i="101"/>
  <c r="I69" i="100"/>
  <c r="I69" i="99"/>
  <c r="I69" i="98"/>
  <c r="I78" i="95"/>
  <c r="I78" i="96"/>
  <c r="I78" i="97"/>
  <c r="I81" i="90"/>
  <c r="I78" i="90"/>
  <c r="I69" i="97"/>
  <c r="I84" i="97"/>
  <c r="I69" i="96"/>
  <c r="I84" i="96"/>
  <c r="I69" i="95"/>
  <c r="I84" i="95"/>
  <c r="I69" i="94"/>
  <c r="I84" i="94"/>
  <c r="I69" i="93"/>
  <c r="I84" i="93"/>
  <c r="I113" i="91"/>
  <c r="I114" i="91" s="1"/>
  <c r="I69" i="91"/>
  <c r="I84" i="91"/>
  <c r="I123" i="90"/>
  <c r="I69" i="88"/>
  <c r="I84" i="88"/>
  <c r="I93" i="88"/>
  <c r="I99" i="88" s="1"/>
  <c r="I129" i="88"/>
  <c r="I69" i="89"/>
  <c r="I84" i="89"/>
  <c r="I93" i="89"/>
  <c r="I99" i="89" s="1"/>
  <c r="I129" i="89"/>
  <c r="I69" i="90"/>
  <c r="I84" i="90"/>
  <c r="I93" i="90"/>
  <c r="I99" i="90" s="1"/>
  <c r="I129" i="90"/>
  <c r="I108" i="90"/>
  <c r="I114" i="90" s="1"/>
  <c r="I114" i="89"/>
  <c r="I114" i="88"/>
  <c r="I54" i="90"/>
  <c r="I54" i="89"/>
  <c r="I54" i="88"/>
  <c r="F166" i="86"/>
  <c r="F165" i="86"/>
  <c r="F164" i="86"/>
  <c r="F163" i="86"/>
  <c r="F162" i="86"/>
  <c r="F161" i="86"/>
  <c r="F160" i="86"/>
  <c r="F159" i="86"/>
  <c r="I158" i="86"/>
  <c r="F158" i="86"/>
  <c r="I157" i="86"/>
  <c r="F157" i="86"/>
  <c r="I156" i="86"/>
  <c r="F156" i="86"/>
  <c r="I155" i="86"/>
  <c r="F155" i="86"/>
  <c r="I154" i="86"/>
  <c r="F154" i="86"/>
  <c r="I153" i="86"/>
  <c r="I159" i="86" s="1"/>
  <c r="F153" i="86"/>
  <c r="F152" i="86"/>
  <c r="F150" i="86"/>
  <c r="F148" i="86"/>
  <c r="F147" i="86"/>
  <c r="F146" i="86"/>
  <c r="F145" i="86"/>
  <c r="F144" i="86"/>
  <c r="F143" i="86"/>
  <c r="I142" i="86"/>
  <c r="F142" i="86"/>
  <c r="I141" i="86"/>
  <c r="F141" i="86"/>
  <c r="F140" i="86"/>
  <c r="I139" i="86"/>
  <c r="F139" i="86"/>
  <c r="I143" i="86" s="1"/>
  <c r="F138" i="86"/>
  <c r="I140" i="86" s="1"/>
  <c r="F137" i="86"/>
  <c r="I138" i="86" s="1"/>
  <c r="I144" i="86" s="1"/>
  <c r="F136" i="86"/>
  <c r="F135" i="86"/>
  <c r="F134" i="86"/>
  <c r="F133" i="86"/>
  <c r="F132" i="86"/>
  <c r="F131" i="86"/>
  <c r="F130" i="86"/>
  <c r="F129" i="86"/>
  <c r="F128" i="86"/>
  <c r="I127" i="86"/>
  <c r="F127" i="86"/>
  <c r="I126" i="86"/>
  <c r="F126" i="86"/>
  <c r="F125" i="86"/>
  <c r="I124" i="86"/>
  <c r="F124" i="86"/>
  <c r="I128" i="86" s="1"/>
  <c r="I123" i="86"/>
  <c r="F123" i="86"/>
  <c r="F122" i="86"/>
  <c r="I125" i="86" s="1"/>
  <c r="F119" i="86"/>
  <c r="F118" i="86"/>
  <c r="F117" i="86"/>
  <c r="F116" i="86"/>
  <c r="F115" i="86"/>
  <c r="F114" i="86"/>
  <c r="F113" i="86"/>
  <c r="I112" i="86"/>
  <c r="F112" i="86"/>
  <c r="I111" i="86"/>
  <c r="F111" i="86"/>
  <c r="F110" i="86"/>
  <c r="I110" i="86" s="1"/>
  <c r="F109" i="86"/>
  <c r="F108" i="86"/>
  <c r="I113" i="86" s="1"/>
  <c r="F107" i="86"/>
  <c r="I109" i="86" s="1"/>
  <c r="F106" i="86"/>
  <c r="F105" i="86"/>
  <c r="F104" i="86"/>
  <c r="F103" i="86"/>
  <c r="F101" i="86"/>
  <c r="F100" i="86"/>
  <c r="F99" i="86"/>
  <c r="F98" i="86"/>
  <c r="I97" i="86"/>
  <c r="F97" i="86"/>
  <c r="I96" i="86"/>
  <c r="F96" i="86"/>
  <c r="I95" i="86"/>
  <c r="F95" i="86"/>
  <c r="I94" i="86"/>
  <c r="F94" i="86"/>
  <c r="I98" i="86" s="1"/>
  <c r="F93" i="86"/>
  <c r="F92" i="86"/>
  <c r="I93" i="86" s="1"/>
  <c r="I99" i="86" s="1"/>
  <c r="F91" i="86"/>
  <c r="F90" i="86"/>
  <c r="F89" i="86"/>
  <c r="F88" i="86"/>
  <c r="F87" i="86"/>
  <c r="F86" i="86"/>
  <c r="F85" i="86"/>
  <c r="F84" i="86"/>
  <c r="F83" i="86"/>
  <c r="I82" i="86"/>
  <c r="F82" i="86"/>
  <c r="F81" i="86"/>
  <c r="I83" i="86" s="1"/>
  <c r="F80" i="86"/>
  <c r="I79" i="86"/>
  <c r="F79" i="86"/>
  <c r="I81" i="86" s="1"/>
  <c r="F78" i="86"/>
  <c r="I78" i="86" s="1"/>
  <c r="F77" i="86"/>
  <c r="I80" i="86" s="1"/>
  <c r="F76" i="86"/>
  <c r="F75" i="86"/>
  <c r="F74" i="86"/>
  <c r="F73" i="86"/>
  <c r="F72" i="86"/>
  <c r="F71" i="86"/>
  <c r="F70" i="86"/>
  <c r="F69" i="86"/>
  <c r="F68" i="86"/>
  <c r="I67" i="86"/>
  <c r="F67" i="86"/>
  <c r="I66" i="86"/>
  <c r="F66" i="86"/>
  <c r="F65" i="86"/>
  <c r="I64" i="86"/>
  <c r="F64" i="86"/>
  <c r="I68" i="86" s="1"/>
  <c r="F63" i="86"/>
  <c r="I63" i="86" s="1"/>
  <c r="F62" i="86"/>
  <c r="I65" i="86" s="1"/>
  <c r="F57" i="86"/>
  <c r="F56" i="86"/>
  <c r="F55" i="86"/>
  <c r="I52" i="86"/>
  <c r="F52" i="86"/>
  <c r="I53" i="86" s="1"/>
  <c r="F51" i="86"/>
  <c r="F50" i="86"/>
  <c r="I49" i="86"/>
  <c r="F49" i="86"/>
  <c r="I51" i="86" s="1"/>
  <c r="F48" i="86"/>
  <c r="I50" i="86" s="1"/>
  <c r="F47" i="86"/>
  <c r="I48" i="86" s="1"/>
  <c r="I54" i="86" s="1"/>
  <c r="F46" i="86"/>
  <c r="F44" i="86"/>
  <c r="F43" i="86"/>
  <c r="F42" i="86"/>
  <c r="F41" i="86"/>
  <c r="F40" i="86"/>
  <c r="F39" i="86"/>
  <c r="I38" i="86"/>
  <c r="F38" i="86"/>
  <c r="I37" i="86"/>
  <c r="F37" i="86"/>
  <c r="I36" i="86"/>
  <c r="F36" i="86"/>
  <c r="F35" i="86"/>
  <c r="I35" i="86" s="1"/>
  <c r="I34" i="86"/>
  <c r="F34" i="86"/>
  <c r="I33" i="86"/>
  <c r="I39" i="86" s="1"/>
  <c r="F33" i="86"/>
  <c r="F32" i="86"/>
  <c r="F31" i="86"/>
  <c r="F30" i="86"/>
  <c r="F29" i="86"/>
  <c r="F28" i="86"/>
  <c r="F27" i="86"/>
  <c r="F26" i="86"/>
  <c r="F25" i="86"/>
  <c r="F24" i="86"/>
  <c r="I23" i="86"/>
  <c r="F23" i="86"/>
  <c r="I22" i="86"/>
  <c r="F22" i="86"/>
  <c r="I21" i="86"/>
  <c r="F21" i="86"/>
  <c r="I20" i="86"/>
  <c r="F20" i="86"/>
  <c r="I19" i="86"/>
  <c r="F19" i="86"/>
  <c r="I18" i="86"/>
  <c r="I24" i="86" s="1"/>
  <c r="F18" i="86"/>
  <c r="F17" i="86"/>
  <c r="F16" i="86"/>
  <c r="F15" i="86"/>
  <c r="F14" i="86"/>
  <c r="F13" i="86"/>
  <c r="F12" i="86"/>
  <c r="F11" i="86"/>
  <c r="F10" i="86"/>
  <c r="F9" i="86"/>
  <c r="F8" i="86"/>
  <c r="I7" i="86"/>
  <c r="F7" i="86"/>
  <c r="I6" i="86"/>
  <c r="F6" i="86"/>
  <c r="I5" i="86"/>
  <c r="F5" i="86"/>
  <c r="I4" i="86"/>
  <c r="F4" i="86"/>
  <c r="I8" i="86" s="1"/>
  <c r="F3" i="86"/>
  <c r="F2" i="86"/>
  <c r="I3" i="86" s="1"/>
  <c r="I9" i="86" s="1"/>
  <c r="F166" i="85"/>
  <c r="F165" i="85"/>
  <c r="F164" i="85"/>
  <c r="F163" i="85"/>
  <c r="F162" i="85"/>
  <c r="F161" i="85"/>
  <c r="F160" i="85"/>
  <c r="F159" i="85"/>
  <c r="I158" i="85"/>
  <c r="F158" i="85"/>
  <c r="I157" i="85"/>
  <c r="F157" i="85"/>
  <c r="I156" i="85"/>
  <c r="F156" i="85"/>
  <c r="I155" i="85"/>
  <c r="F155" i="85"/>
  <c r="I154" i="85"/>
  <c r="F154" i="85"/>
  <c r="I153" i="85"/>
  <c r="I159" i="85" s="1"/>
  <c r="F153" i="85"/>
  <c r="F152" i="85"/>
  <c r="F150" i="85"/>
  <c r="F148" i="85"/>
  <c r="F147" i="85"/>
  <c r="F146" i="85"/>
  <c r="F145" i="85"/>
  <c r="F144" i="85"/>
  <c r="F143" i="85"/>
  <c r="I142" i="85"/>
  <c r="F142" i="85"/>
  <c r="I141" i="85"/>
  <c r="F141" i="85"/>
  <c r="F140" i="85"/>
  <c r="I139" i="85"/>
  <c r="F139" i="85"/>
  <c r="I143" i="85" s="1"/>
  <c r="F138" i="85"/>
  <c r="I140" i="85" s="1"/>
  <c r="F137" i="85"/>
  <c r="I138" i="85" s="1"/>
  <c r="I144" i="85" s="1"/>
  <c r="F136" i="85"/>
  <c r="F135" i="85"/>
  <c r="F134" i="85"/>
  <c r="F133" i="85"/>
  <c r="F132" i="85"/>
  <c r="F131" i="85"/>
  <c r="F130" i="85"/>
  <c r="F129" i="85"/>
  <c r="F128" i="85"/>
  <c r="I127" i="85"/>
  <c r="F127" i="85"/>
  <c r="I126" i="85"/>
  <c r="F126" i="85"/>
  <c r="F125" i="85"/>
  <c r="I124" i="85"/>
  <c r="F124" i="85"/>
  <c r="I128" i="85" s="1"/>
  <c r="I123" i="85"/>
  <c r="F123" i="85"/>
  <c r="F122" i="85"/>
  <c r="I125" i="85" s="1"/>
  <c r="F119" i="85"/>
  <c r="F118" i="85"/>
  <c r="F117" i="85"/>
  <c r="F116" i="85"/>
  <c r="F115" i="85"/>
  <c r="F114" i="85"/>
  <c r="F113" i="85"/>
  <c r="I112" i="85"/>
  <c r="F112" i="85"/>
  <c r="I111" i="85"/>
  <c r="F111" i="85"/>
  <c r="F110" i="85"/>
  <c r="F109" i="85"/>
  <c r="I108" i="85"/>
  <c r="F108" i="85"/>
  <c r="I113" i="85" s="1"/>
  <c r="F107" i="85"/>
  <c r="F106" i="85"/>
  <c r="F105" i="85"/>
  <c r="F104" i="85"/>
  <c r="F103" i="85"/>
  <c r="F101" i="85"/>
  <c r="F100" i="85"/>
  <c r="F99" i="85"/>
  <c r="F98" i="85"/>
  <c r="I97" i="85"/>
  <c r="F97" i="85"/>
  <c r="I96" i="85"/>
  <c r="F96" i="85"/>
  <c r="I95" i="85"/>
  <c r="F95" i="85"/>
  <c r="I94" i="85"/>
  <c r="F94" i="85"/>
  <c r="I98" i="85" s="1"/>
  <c r="F93" i="85"/>
  <c r="F92" i="85"/>
  <c r="I93" i="85" s="1"/>
  <c r="I99" i="85" s="1"/>
  <c r="F91" i="85"/>
  <c r="F90" i="85"/>
  <c r="F89" i="85"/>
  <c r="F88" i="85"/>
  <c r="F87" i="85"/>
  <c r="F86" i="85"/>
  <c r="F85" i="85"/>
  <c r="F84" i="85"/>
  <c r="F83" i="85"/>
  <c r="I82" i="85"/>
  <c r="F82" i="85"/>
  <c r="F81" i="85"/>
  <c r="I83" i="85" s="1"/>
  <c r="F80" i="85"/>
  <c r="I79" i="85"/>
  <c r="F79" i="85"/>
  <c r="I81" i="85" s="1"/>
  <c r="F78" i="85"/>
  <c r="I78" i="85" s="1"/>
  <c r="F77" i="85"/>
  <c r="I80" i="85" s="1"/>
  <c r="F76" i="85"/>
  <c r="F75" i="85"/>
  <c r="F74" i="85"/>
  <c r="F73" i="85"/>
  <c r="F72" i="85"/>
  <c r="F71" i="85"/>
  <c r="F70" i="85"/>
  <c r="F69" i="85"/>
  <c r="F68" i="85"/>
  <c r="I67" i="85"/>
  <c r="F67" i="85"/>
  <c r="I66" i="85"/>
  <c r="F66" i="85"/>
  <c r="F65" i="85"/>
  <c r="I64" i="85"/>
  <c r="F64" i="85"/>
  <c r="I68" i="85" s="1"/>
  <c r="F63" i="85"/>
  <c r="I63" i="85" s="1"/>
  <c r="F62" i="85"/>
  <c r="I65" i="85" s="1"/>
  <c r="F57" i="85"/>
  <c r="F56" i="85"/>
  <c r="F55" i="85"/>
  <c r="I52" i="85"/>
  <c r="F52" i="85"/>
  <c r="I53" i="85" s="1"/>
  <c r="F51" i="85"/>
  <c r="F50" i="85"/>
  <c r="F49" i="85"/>
  <c r="I51" i="85" s="1"/>
  <c r="F48" i="85"/>
  <c r="I50" i="85" s="1"/>
  <c r="F47" i="85"/>
  <c r="F46" i="85"/>
  <c r="F44" i="85"/>
  <c r="F43" i="85"/>
  <c r="F42" i="85"/>
  <c r="F41" i="85"/>
  <c r="F40" i="85"/>
  <c r="F39" i="85"/>
  <c r="I38" i="85"/>
  <c r="F38" i="85"/>
  <c r="I37" i="85"/>
  <c r="F37" i="85"/>
  <c r="I36" i="85"/>
  <c r="F36" i="85"/>
  <c r="F35" i="85"/>
  <c r="I35" i="85" s="1"/>
  <c r="I34" i="85"/>
  <c r="F34" i="85"/>
  <c r="I33" i="85"/>
  <c r="I39" i="85" s="1"/>
  <c r="F33" i="85"/>
  <c r="F32" i="85"/>
  <c r="F31" i="85"/>
  <c r="F30" i="85"/>
  <c r="F29" i="85"/>
  <c r="F28" i="85"/>
  <c r="F27" i="85"/>
  <c r="F26" i="85"/>
  <c r="F25" i="85"/>
  <c r="F24" i="85"/>
  <c r="I23" i="85"/>
  <c r="F23" i="85"/>
  <c r="I22" i="85"/>
  <c r="F22" i="85"/>
  <c r="I21" i="85"/>
  <c r="F21" i="85"/>
  <c r="I20" i="85"/>
  <c r="F20" i="85"/>
  <c r="I19" i="85"/>
  <c r="F19" i="85"/>
  <c r="I18" i="85"/>
  <c r="I24" i="85" s="1"/>
  <c r="F18" i="85"/>
  <c r="F17" i="85"/>
  <c r="F16" i="85"/>
  <c r="F15" i="85"/>
  <c r="F14" i="85"/>
  <c r="F13" i="85"/>
  <c r="F12" i="85"/>
  <c r="F11" i="85"/>
  <c r="F10" i="85"/>
  <c r="F9" i="85"/>
  <c r="F8" i="85"/>
  <c r="I7" i="85"/>
  <c r="F7" i="85"/>
  <c r="I6" i="85"/>
  <c r="F6" i="85"/>
  <c r="I5" i="85"/>
  <c r="F5" i="85"/>
  <c r="I4" i="85"/>
  <c r="F4" i="85"/>
  <c r="I8" i="85" s="1"/>
  <c r="F3" i="85"/>
  <c r="F2" i="85"/>
  <c r="F35" i="83"/>
  <c r="F152" i="83"/>
  <c r="F153" i="83"/>
  <c r="I153" i="83"/>
  <c r="F154" i="83"/>
  <c r="I154" i="83"/>
  <c r="F155" i="83"/>
  <c r="I155" i="83"/>
  <c r="F156" i="83"/>
  <c r="I156" i="83"/>
  <c r="F157" i="83"/>
  <c r="I157" i="83"/>
  <c r="F158" i="83"/>
  <c r="I158" i="83"/>
  <c r="F159" i="83"/>
  <c r="I159" i="83"/>
  <c r="F160" i="83"/>
  <c r="F161" i="83"/>
  <c r="F162" i="83"/>
  <c r="F163" i="83"/>
  <c r="F164" i="83"/>
  <c r="F165" i="83"/>
  <c r="F166" i="83"/>
  <c r="F150" i="83"/>
  <c r="F122" i="83"/>
  <c r="F123" i="83"/>
  <c r="F124" i="83"/>
  <c r="F125" i="83"/>
  <c r="I125" i="83"/>
  <c r="F126" i="83"/>
  <c r="F127" i="83"/>
  <c r="I127" i="83"/>
  <c r="F128" i="83"/>
  <c r="F129" i="83"/>
  <c r="F130" i="83"/>
  <c r="F131" i="83"/>
  <c r="I128" i="83" s="1"/>
  <c r="F132" i="83"/>
  <c r="F133" i="83"/>
  <c r="I126" i="83" s="1"/>
  <c r="F134" i="83"/>
  <c r="F135" i="83"/>
  <c r="F136" i="83"/>
  <c r="F137" i="83"/>
  <c r="F138" i="83"/>
  <c r="F139" i="83"/>
  <c r="F140" i="83"/>
  <c r="I139" i="83" s="1"/>
  <c r="F141" i="83"/>
  <c r="F142" i="83"/>
  <c r="I142" i="83"/>
  <c r="F143" i="83"/>
  <c r="F144" i="83"/>
  <c r="I141" i="83" s="1"/>
  <c r="F145" i="83"/>
  <c r="F146" i="83"/>
  <c r="I143" i="83" s="1"/>
  <c r="F147" i="83"/>
  <c r="F148" i="83"/>
  <c r="F62" i="83"/>
  <c r="F63" i="83"/>
  <c r="F64" i="83"/>
  <c r="I64" i="83"/>
  <c r="F65" i="83"/>
  <c r="I65" i="83"/>
  <c r="F66" i="83"/>
  <c r="I66" i="83"/>
  <c r="F67" i="83"/>
  <c r="I67" i="83"/>
  <c r="F68" i="83"/>
  <c r="I68" i="83"/>
  <c r="F69" i="83"/>
  <c r="F70" i="83"/>
  <c r="F71" i="83"/>
  <c r="F72" i="83"/>
  <c r="F73" i="83"/>
  <c r="F74" i="83"/>
  <c r="F75" i="83"/>
  <c r="F76" i="83"/>
  <c r="F77" i="83"/>
  <c r="F78" i="83"/>
  <c r="F79" i="83"/>
  <c r="F80" i="83"/>
  <c r="I80" i="83"/>
  <c r="F81" i="83"/>
  <c r="I81" i="83"/>
  <c r="F82" i="83"/>
  <c r="I82" i="83"/>
  <c r="F83" i="83"/>
  <c r="I79" i="83" s="1"/>
  <c r="I83" i="83"/>
  <c r="F84" i="83"/>
  <c r="F85" i="83"/>
  <c r="F86" i="83"/>
  <c r="F87" i="83"/>
  <c r="F88" i="83"/>
  <c r="F89" i="83"/>
  <c r="F90" i="83"/>
  <c r="F91" i="83"/>
  <c r="F92" i="83"/>
  <c r="F93" i="83"/>
  <c r="F94" i="83"/>
  <c r="I94" i="83"/>
  <c r="F95" i="83"/>
  <c r="I93" i="83" s="1"/>
  <c r="F96" i="83"/>
  <c r="F97" i="83"/>
  <c r="F98" i="83"/>
  <c r="F99" i="83"/>
  <c r="I97" i="83" s="1"/>
  <c r="F100" i="83"/>
  <c r="I98" i="83" s="1"/>
  <c r="F101" i="83"/>
  <c r="I96" i="83" s="1"/>
  <c r="F103" i="83"/>
  <c r="F104" i="83"/>
  <c r="F105" i="83"/>
  <c r="F106" i="83"/>
  <c r="F107" i="83"/>
  <c r="F108" i="83"/>
  <c r="F109" i="83"/>
  <c r="I109" i="83"/>
  <c r="F110" i="83"/>
  <c r="I110" i="83"/>
  <c r="F111" i="83"/>
  <c r="I111" i="83"/>
  <c r="F112" i="83"/>
  <c r="I112" i="83"/>
  <c r="F113" i="83"/>
  <c r="I113" i="83"/>
  <c r="F114" i="83"/>
  <c r="F115" i="83"/>
  <c r="F116" i="83"/>
  <c r="F117" i="83"/>
  <c r="F118" i="83"/>
  <c r="F119" i="83"/>
  <c r="F46" i="83"/>
  <c r="F47" i="83"/>
  <c r="F48" i="83"/>
  <c r="F49" i="83"/>
  <c r="F50" i="83"/>
  <c r="I50" i="83"/>
  <c r="F51" i="83"/>
  <c r="I51" i="83"/>
  <c r="F52" i="83"/>
  <c r="I52" i="83"/>
  <c r="F55" i="83"/>
  <c r="I53" i="83" s="1"/>
  <c r="F56" i="83"/>
  <c r="F57" i="83"/>
  <c r="F2" i="83"/>
  <c r="F3" i="83"/>
  <c r="I3" i="83"/>
  <c r="F4" i="83"/>
  <c r="I4" i="83"/>
  <c r="F5" i="83"/>
  <c r="I5" i="83"/>
  <c r="F6" i="83"/>
  <c r="I6" i="83"/>
  <c r="F7" i="83"/>
  <c r="I7" i="83"/>
  <c r="F8" i="83"/>
  <c r="I8" i="83"/>
  <c r="F9" i="83"/>
  <c r="I9" i="83"/>
  <c r="F10" i="83"/>
  <c r="F11" i="83"/>
  <c r="F12" i="83"/>
  <c r="F13" i="83"/>
  <c r="F14" i="83"/>
  <c r="F15" i="83"/>
  <c r="F16" i="83"/>
  <c r="F17" i="83"/>
  <c r="F18" i="83"/>
  <c r="I18" i="83"/>
  <c r="F19" i="83"/>
  <c r="I19" i="83"/>
  <c r="F20" i="83"/>
  <c r="I20" i="83"/>
  <c r="F21" i="83"/>
  <c r="I21" i="83"/>
  <c r="F22" i="83"/>
  <c r="I22" i="83"/>
  <c r="F23" i="83"/>
  <c r="I23" i="83"/>
  <c r="F24" i="83"/>
  <c r="I24" i="83"/>
  <c r="F25" i="83"/>
  <c r="F26" i="83"/>
  <c r="F27" i="83"/>
  <c r="F28" i="83"/>
  <c r="F29" i="83"/>
  <c r="F30" i="83"/>
  <c r="F31" i="83"/>
  <c r="F32" i="83"/>
  <c r="F33" i="83"/>
  <c r="F34" i="83"/>
  <c r="I34" i="83"/>
  <c r="I33" i="83"/>
  <c r="I35" i="83"/>
  <c r="F36" i="83"/>
  <c r="I36" i="83"/>
  <c r="F37" i="83"/>
  <c r="I37" i="83"/>
  <c r="F38" i="83"/>
  <c r="I38" i="83"/>
  <c r="F39" i="83"/>
  <c r="I39" i="83"/>
  <c r="F40" i="83"/>
  <c r="F41" i="83"/>
  <c r="F42" i="83"/>
  <c r="F43" i="83"/>
  <c r="F44" i="83"/>
  <c r="F166" i="82"/>
  <c r="F165" i="82"/>
  <c r="F164" i="82"/>
  <c r="F163" i="82"/>
  <c r="F162" i="82"/>
  <c r="F161" i="82"/>
  <c r="F160" i="82"/>
  <c r="F159" i="82"/>
  <c r="I158" i="82"/>
  <c r="F158" i="82"/>
  <c r="I157" i="82"/>
  <c r="F157" i="82"/>
  <c r="I156" i="82"/>
  <c r="F156" i="82"/>
  <c r="I155" i="82"/>
  <c r="F155" i="82"/>
  <c r="I154" i="82"/>
  <c r="F154" i="82"/>
  <c r="I153" i="82"/>
  <c r="I159" i="82" s="1"/>
  <c r="F153" i="82"/>
  <c r="F152" i="82"/>
  <c r="F150" i="82"/>
  <c r="F148" i="82"/>
  <c r="F147" i="82"/>
  <c r="F146" i="82"/>
  <c r="F145" i="82"/>
  <c r="F144" i="82"/>
  <c r="F143" i="82"/>
  <c r="I142" i="82"/>
  <c r="F142" i="82"/>
  <c r="I141" i="82"/>
  <c r="F141" i="82"/>
  <c r="F140" i="82"/>
  <c r="I139" i="82"/>
  <c r="F139" i="82"/>
  <c r="I143" i="82" s="1"/>
  <c r="F138" i="82"/>
  <c r="I140" i="82" s="1"/>
  <c r="F137" i="82"/>
  <c r="I138" i="82" s="1"/>
  <c r="I144" i="82" s="1"/>
  <c r="F136" i="82"/>
  <c r="F135" i="82"/>
  <c r="F134" i="82"/>
  <c r="F133" i="82"/>
  <c r="F132" i="82"/>
  <c r="F131" i="82"/>
  <c r="F130" i="82"/>
  <c r="F129" i="82"/>
  <c r="F128" i="82"/>
  <c r="I127" i="82"/>
  <c r="F127" i="82"/>
  <c r="I126" i="82"/>
  <c r="F126" i="82"/>
  <c r="F125" i="82"/>
  <c r="I124" i="82"/>
  <c r="F124" i="82"/>
  <c r="I128" i="82" s="1"/>
  <c r="I123" i="82"/>
  <c r="F123" i="82"/>
  <c r="F122" i="82"/>
  <c r="I125" i="82" s="1"/>
  <c r="F119" i="82"/>
  <c r="F118" i="82"/>
  <c r="F117" i="82"/>
  <c r="F116" i="82"/>
  <c r="F115" i="82"/>
  <c r="F114" i="82"/>
  <c r="F113" i="82"/>
  <c r="I112" i="82"/>
  <c r="F112" i="82"/>
  <c r="I111" i="82"/>
  <c r="F111" i="82"/>
  <c r="F110" i="82"/>
  <c r="I109" i="82"/>
  <c r="F109" i="82"/>
  <c r="F108" i="82"/>
  <c r="F107" i="82"/>
  <c r="F106" i="82"/>
  <c r="F105" i="82"/>
  <c r="F104" i="82"/>
  <c r="F103" i="82"/>
  <c r="F101" i="82"/>
  <c r="F100" i="82"/>
  <c r="F99" i="82"/>
  <c r="F98" i="82"/>
  <c r="I97" i="82"/>
  <c r="F97" i="82"/>
  <c r="I96" i="82"/>
  <c r="F96" i="82"/>
  <c r="I95" i="82"/>
  <c r="F95" i="82"/>
  <c r="I94" i="82"/>
  <c r="F94" i="82"/>
  <c r="I98" i="82" s="1"/>
  <c r="F93" i="82"/>
  <c r="F92" i="82"/>
  <c r="I93" i="82" s="1"/>
  <c r="I99" i="82" s="1"/>
  <c r="F91" i="82"/>
  <c r="F90" i="82"/>
  <c r="F89" i="82"/>
  <c r="F88" i="82"/>
  <c r="F87" i="82"/>
  <c r="F86" i="82"/>
  <c r="F85" i="82"/>
  <c r="F84" i="82"/>
  <c r="F83" i="82"/>
  <c r="I82" i="82"/>
  <c r="F82" i="82"/>
  <c r="F81" i="82"/>
  <c r="F80" i="82"/>
  <c r="I79" i="82"/>
  <c r="F79" i="82"/>
  <c r="I81" i="82" s="1"/>
  <c r="F78" i="82"/>
  <c r="F77" i="82"/>
  <c r="I80" i="82" s="1"/>
  <c r="F76" i="82"/>
  <c r="F75" i="82"/>
  <c r="F74" i="82"/>
  <c r="F73" i="82"/>
  <c r="F72" i="82"/>
  <c r="F71" i="82"/>
  <c r="F70" i="82"/>
  <c r="F69" i="82"/>
  <c r="F68" i="82"/>
  <c r="I67" i="82"/>
  <c r="F67" i="82"/>
  <c r="I66" i="82"/>
  <c r="F66" i="82"/>
  <c r="F65" i="82"/>
  <c r="I64" i="82"/>
  <c r="F64" i="82"/>
  <c r="I68" i="82" s="1"/>
  <c r="F63" i="82"/>
  <c r="I63" i="82" s="1"/>
  <c r="F62" i="82"/>
  <c r="I65" i="82" s="1"/>
  <c r="F57" i="82"/>
  <c r="F56" i="82"/>
  <c r="F55" i="82"/>
  <c r="I52" i="82"/>
  <c r="F52" i="82"/>
  <c r="I53" i="82" s="1"/>
  <c r="F51" i="82"/>
  <c r="F50" i="82"/>
  <c r="F49" i="82"/>
  <c r="I51" i="82" s="1"/>
  <c r="F48" i="82"/>
  <c r="I50" i="82" s="1"/>
  <c r="F47" i="82"/>
  <c r="F46" i="82"/>
  <c r="F44" i="82"/>
  <c r="F43" i="82"/>
  <c r="F42" i="82"/>
  <c r="F41" i="82"/>
  <c r="F40" i="82"/>
  <c r="F39" i="82"/>
  <c r="F38" i="82"/>
  <c r="I37" i="82"/>
  <c r="F37" i="82"/>
  <c r="I36" i="82"/>
  <c r="F36" i="82"/>
  <c r="F35" i="82"/>
  <c r="I35" i="82" s="1"/>
  <c r="I34" i="82"/>
  <c r="F34" i="82"/>
  <c r="I38" i="82" s="1"/>
  <c r="F33" i="82"/>
  <c r="F32" i="82"/>
  <c r="I33" i="82" s="1"/>
  <c r="I39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I21" i="82"/>
  <c r="F21" i="82"/>
  <c r="I20" i="82"/>
  <c r="F20" i="82"/>
  <c r="I19" i="82"/>
  <c r="F19" i="82"/>
  <c r="I18" i="82"/>
  <c r="I24" i="82" s="1"/>
  <c r="F18" i="82"/>
  <c r="F17" i="82"/>
  <c r="F16" i="82"/>
  <c r="F15" i="82"/>
  <c r="F14" i="82"/>
  <c r="F13" i="82"/>
  <c r="F12" i="82"/>
  <c r="F11" i="82"/>
  <c r="F10" i="82"/>
  <c r="F9" i="82"/>
  <c r="F8" i="82"/>
  <c r="I7" i="82"/>
  <c r="F7" i="82"/>
  <c r="I8" i="82" s="1"/>
  <c r="F6" i="82"/>
  <c r="F5" i="82"/>
  <c r="I6" i="82" s="1"/>
  <c r="I4" i="82"/>
  <c r="F4" i="82"/>
  <c r="F3" i="82"/>
  <c r="I3" i="82" s="1"/>
  <c r="F2" i="82"/>
  <c r="I5" i="82" s="1"/>
  <c r="F150" i="81"/>
  <c r="F141" i="81"/>
  <c r="F166" i="81"/>
  <c r="F165" i="81"/>
  <c r="F164" i="81"/>
  <c r="F163" i="81"/>
  <c r="F162" i="81"/>
  <c r="F161" i="81"/>
  <c r="F160" i="81"/>
  <c r="F159" i="81"/>
  <c r="I158" i="81"/>
  <c r="F158" i="81"/>
  <c r="I157" i="81"/>
  <c r="F157" i="81"/>
  <c r="I156" i="81"/>
  <c r="F156" i="81"/>
  <c r="I155" i="81"/>
  <c r="F155" i="81"/>
  <c r="I154" i="81"/>
  <c r="F154" i="81"/>
  <c r="I153" i="81"/>
  <c r="I159" i="81" s="1"/>
  <c r="F153" i="81"/>
  <c r="F152" i="81"/>
  <c r="F148" i="81"/>
  <c r="F147" i="81"/>
  <c r="F146" i="81"/>
  <c r="F145" i="81"/>
  <c r="F144" i="81"/>
  <c r="F143" i="81"/>
  <c r="I142" i="81"/>
  <c r="F142" i="81"/>
  <c r="F140" i="81"/>
  <c r="F139" i="81"/>
  <c r="F138" i="81"/>
  <c r="I141" i="81" s="1"/>
  <c r="F137" i="81"/>
  <c r="F136" i="81"/>
  <c r="F135" i="81"/>
  <c r="F134" i="81"/>
  <c r="F133" i="81"/>
  <c r="F132" i="81"/>
  <c r="F131" i="81"/>
  <c r="F130" i="81"/>
  <c r="F129" i="81"/>
  <c r="F128" i="81"/>
  <c r="I127" i="81"/>
  <c r="F127" i="81"/>
  <c r="I126" i="81"/>
  <c r="F126" i="81"/>
  <c r="F125" i="81"/>
  <c r="I124" i="81"/>
  <c r="F124" i="81"/>
  <c r="I128" i="81" s="1"/>
  <c r="F123" i="81"/>
  <c r="F122" i="81"/>
  <c r="I123" i="81" s="1"/>
  <c r="F119" i="81"/>
  <c r="F118" i="81"/>
  <c r="F117" i="81"/>
  <c r="F116" i="81"/>
  <c r="F115" i="81"/>
  <c r="F114" i="81"/>
  <c r="F113" i="81"/>
  <c r="I112" i="81"/>
  <c r="F112" i="81"/>
  <c r="I111" i="81"/>
  <c r="F111" i="81"/>
  <c r="F110" i="81"/>
  <c r="F109" i="81"/>
  <c r="I113" i="81" s="1"/>
  <c r="I108" i="81"/>
  <c r="F108" i="81"/>
  <c r="I109" i="81" s="1"/>
  <c r="F107" i="81"/>
  <c r="I110" i="81" s="1"/>
  <c r="F106" i="81"/>
  <c r="F105" i="81"/>
  <c r="F104" i="81"/>
  <c r="F103" i="81"/>
  <c r="F101" i="81"/>
  <c r="F100" i="81"/>
  <c r="F99" i="81"/>
  <c r="F98" i="81"/>
  <c r="I97" i="81"/>
  <c r="F97" i="81"/>
  <c r="I96" i="81"/>
  <c r="F96" i="81"/>
  <c r="I95" i="81"/>
  <c r="F95" i="81"/>
  <c r="I94" i="81"/>
  <c r="F94" i="81"/>
  <c r="I98" i="81" s="1"/>
  <c r="F93" i="81"/>
  <c r="F92" i="81"/>
  <c r="I93" i="81" s="1"/>
  <c r="I99" i="81" s="1"/>
  <c r="F91" i="81"/>
  <c r="F90" i="81"/>
  <c r="F89" i="81"/>
  <c r="F88" i="81"/>
  <c r="F87" i="81"/>
  <c r="F86" i="81"/>
  <c r="F85" i="81"/>
  <c r="F84" i="81"/>
  <c r="F83" i="81"/>
  <c r="I82" i="81"/>
  <c r="F82" i="81"/>
  <c r="F81" i="81"/>
  <c r="F80" i="81"/>
  <c r="I83" i="81" s="1"/>
  <c r="I79" i="81"/>
  <c r="F79" i="81"/>
  <c r="F78" i="81"/>
  <c r="F77" i="81"/>
  <c r="I80" i="81" s="1"/>
  <c r="F76" i="81"/>
  <c r="F75" i="81"/>
  <c r="F74" i="81"/>
  <c r="F73" i="81"/>
  <c r="F72" i="81"/>
  <c r="F71" i="81"/>
  <c r="F70" i="81"/>
  <c r="F69" i="81"/>
  <c r="F68" i="81"/>
  <c r="I67" i="81"/>
  <c r="F67" i="81"/>
  <c r="I66" i="81"/>
  <c r="F66" i="81"/>
  <c r="F65" i="81"/>
  <c r="I64" i="81"/>
  <c r="F64" i="81"/>
  <c r="I68" i="81" s="1"/>
  <c r="F63" i="81"/>
  <c r="I63" i="81" s="1"/>
  <c r="F62" i="81"/>
  <c r="I65" i="81" s="1"/>
  <c r="F57" i="81"/>
  <c r="F56" i="81"/>
  <c r="F55" i="81"/>
  <c r="I52" i="81"/>
  <c r="F52" i="81"/>
  <c r="F51" i="81"/>
  <c r="F50" i="81"/>
  <c r="I49" i="81"/>
  <c r="F49" i="81"/>
  <c r="I51" i="81" s="1"/>
  <c r="F48" i="81"/>
  <c r="F47" i="81"/>
  <c r="I48" i="81" s="1"/>
  <c r="F46" i="81"/>
  <c r="F44" i="81"/>
  <c r="F43" i="81"/>
  <c r="F42" i="81"/>
  <c r="F41" i="81"/>
  <c r="F40" i="81"/>
  <c r="F39" i="81"/>
  <c r="F38" i="81"/>
  <c r="I37" i="81"/>
  <c r="F37" i="81"/>
  <c r="F36" i="81"/>
  <c r="I38" i="81" s="1"/>
  <c r="F35" i="81"/>
  <c r="I34" i="81"/>
  <c r="F34" i="81"/>
  <c r="I36" i="81" s="1"/>
  <c r="F33" i="81"/>
  <c r="I35" i="81" s="1"/>
  <c r="F32" i="81"/>
  <c r="I33" i="81" s="1"/>
  <c r="I39" i="81" s="1"/>
  <c r="F31" i="81"/>
  <c r="F30" i="81"/>
  <c r="F29" i="81"/>
  <c r="F28" i="81"/>
  <c r="F27" i="81"/>
  <c r="F26" i="81"/>
  <c r="F25" i="81"/>
  <c r="F24" i="81"/>
  <c r="F23" i="81"/>
  <c r="I22" i="81"/>
  <c r="F22" i="81"/>
  <c r="I21" i="81"/>
  <c r="F21" i="81"/>
  <c r="F20" i="81"/>
  <c r="F19" i="81"/>
  <c r="I23" i="81" s="1"/>
  <c r="F18" i="81"/>
  <c r="I18" i="81" s="1"/>
  <c r="F17" i="81"/>
  <c r="F16" i="81"/>
  <c r="F15" i="81"/>
  <c r="F14" i="81"/>
  <c r="F13" i="81"/>
  <c r="F12" i="81"/>
  <c r="F11" i="81"/>
  <c r="F10" i="81"/>
  <c r="F9" i="81"/>
  <c r="F8" i="81"/>
  <c r="I7" i="81"/>
  <c r="F7" i="81"/>
  <c r="F6" i="81"/>
  <c r="I8" i="81" s="1"/>
  <c r="F5" i="81"/>
  <c r="I4" i="81"/>
  <c r="F4" i="81"/>
  <c r="I6" i="81" s="1"/>
  <c r="I3" i="81"/>
  <c r="F3" i="81"/>
  <c r="F2" i="81"/>
  <c r="I5" i="81" s="1"/>
  <c r="F149" i="80"/>
  <c r="F138" i="80"/>
  <c r="F137" i="80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I155" i="80"/>
  <c r="F155" i="80"/>
  <c r="F154" i="80"/>
  <c r="F153" i="80"/>
  <c r="I154" i="80" s="1"/>
  <c r="F152" i="80"/>
  <c r="I153" i="80" s="1"/>
  <c r="I159" i="80" s="1"/>
  <c r="F148" i="80"/>
  <c r="F147" i="80"/>
  <c r="F146" i="80"/>
  <c r="F145" i="80"/>
  <c r="F144" i="80"/>
  <c r="F143" i="80"/>
  <c r="I142" i="80"/>
  <c r="F142" i="80"/>
  <c r="F141" i="80"/>
  <c r="F140" i="80"/>
  <c r="I139" i="80"/>
  <c r="F139" i="80"/>
  <c r="I143" i="80" s="1"/>
  <c r="I138" i="80"/>
  <c r="I141" i="80"/>
  <c r="I140" i="80"/>
  <c r="F136" i="80"/>
  <c r="F135" i="80"/>
  <c r="F134" i="80"/>
  <c r="F133" i="80"/>
  <c r="F132" i="80"/>
  <c r="F131" i="80"/>
  <c r="F130" i="80"/>
  <c r="F129" i="80"/>
  <c r="F128" i="80"/>
  <c r="I127" i="80"/>
  <c r="F127" i="80"/>
  <c r="I126" i="80"/>
  <c r="F126" i="80"/>
  <c r="F125" i="80"/>
  <c r="I125" i="80" s="1"/>
  <c r="I124" i="80"/>
  <c r="F124" i="80"/>
  <c r="I128" i="80" s="1"/>
  <c r="F123" i="80"/>
  <c r="F122" i="80"/>
  <c r="I123" i="80" s="1"/>
  <c r="I129" i="80" s="1"/>
  <c r="F119" i="80"/>
  <c r="F118" i="80"/>
  <c r="F117" i="80"/>
  <c r="F116" i="80"/>
  <c r="F115" i="80"/>
  <c r="F114" i="80"/>
  <c r="F113" i="80"/>
  <c r="I112" i="80"/>
  <c r="F112" i="80"/>
  <c r="F111" i="80"/>
  <c r="F110" i="80"/>
  <c r="F109" i="80"/>
  <c r="F108" i="80"/>
  <c r="F107" i="80"/>
  <c r="I108" i="80" s="1"/>
  <c r="F106" i="80"/>
  <c r="F105" i="80"/>
  <c r="F104" i="80"/>
  <c r="F103" i="80"/>
  <c r="F101" i="80"/>
  <c r="F100" i="80"/>
  <c r="F99" i="80"/>
  <c r="F98" i="80"/>
  <c r="I97" i="80"/>
  <c r="F97" i="80"/>
  <c r="I96" i="80"/>
  <c r="F96" i="80"/>
  <c r="I95" i="80"/>
  <c r="F95" i="80"/>
  <c r="I94" i="80"/>
  <c r="F94" i="80"/>
  <c r="I98" i="80" s="1"/>
  <c r="F93" i="80"/>
  <c r="F92" i="80"/>
  <c r="I93" i="80" s="1"/>
  <c r="I99" i="80" s="1"/>
  <c r="F91" i="80"/>
  <c r="F90" i="80"/>
  <c r="F89" i="80"/>
  <c r="F88" i="80"/>
  <c r="F87" i="80"/>
  <c r="F86" i="80"/>
  <c r="F85" i="80"/>
  <c r="F84" i="80"/>
  <c r="F83" i="80"/>
  <c r="I82" i="80"/>
  <c r="F82" i="80"/>
  <c r="F81" i="80"/>
  <c r="F80" i="80"/>
  <c r="I83" i="80" s="1"/>
  <c r="I79" i="80"/>
  <c r="F79" i="80"/>
  <c r="I78" i="80"/>
  <c r="F78" i="80"/>
  <c r="I81" i="80" s="1"/>
  <c r="F77" i="80"/>
  <c r="I80" i="80" s="1"/>
  <c r="F76" i="80"/>
  <c r="F75" i="80"/>
  <c r="F74" i="80"/>
  <c r="F73" i="80"/>
  <c r="F72" i="80"/>
  <c r="F71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F62" i="80"/>
  <c r="I63" i="80" s="1"/>
  <c r="F57" i="80"/>
  <c r="F56" i="80"/>
  <c r="F55" i="80"/>
  <c r="I52" i="80"/>
  <c r="F52" i="80"/>
  <c r="F51" i="80"/>
  <c r="F50" i="80"/>
  <c r="I53" i="80" s="1"/>
  <c r="I49" i="80"/>
  <c r="F49" i="80"/>
  <c r="F48" i="80"/>
  <c r="F47" i="80"/>
  <c r="I48" i="80" s="1"/>
  <c r="F46" i="80"/>
  <c r="F44" i="80"/>
  <c r="F43" i="80"/>
  <c r="F42" i="80"/>
  <c r="F41" i="80"/>
  <c r="F40" i="80"/>
  <c r="F39" i="80"/>
  <c r="F38" i="80"/>
  <c r="I37" i="80"/>
  <c r="F37" i="80"/>
  <c r="F36" i="80"/>
  <c r="F35" i="80"/>
  <c r="I38" i="80" s="1"/>
  <c r="I34" i="80"/>
  <c r="F34" i="80"/>
  <c r="I36" i="80" s="1"/>
  <c r="F33" i="80"/>
  <c r="I35" i="80" s="1"/>
  <c r="F32" i="80"/>
  <c r="I33" i="80" s="1"/>
  <c r="I39" i="80" s="1"/>
  <c r="F31" i="80"/>
  <c r="F30" i="80"/>
  <c r="F29" i="80"/>
  <c r="F28" i="80"/>
  <c r="F27" i="80"/>
  <c r="F26" i="80"/>
  <c r="F25" i="80"/>
  <c r="F24" i="80"/>
  <c r="F23" i="80"/>
  <c r="I22" i="80"/>
  <c r="F22" i="80"/>
  <c r="F21" i="80"/>
  <c r="F20" i="80"/>
  <c r="I19" i="80"/>
  <c r="F19" i="80"/>
  <c r="I23" i="80" s="1"/>
  <c r="F18" i="80"/>
  <c r="F17" i="80"/>
  <c r="I20" i="80" s="1"/>
  <c r="F16" i="80"/>
  <c r="F15" i="80"/>
  <c r="F14" i="80"/>
  <c r="F13" i="80"/>
  <c r="F12" i="80"/>
  <c r="F11" i="80"/>
  <c r="F10" i="80"/>
  <c r="F9" i="80"/>
  <c r="F8" i="80"/>
  <c r="I7" i="80"/>
  <c r="F7" i="80"/>
  <c r="F6" i="80"/>
  <c r="F5" i="80"/>
  <c r="I4" i="80"/>
  <c r="F4" i="80"/>
  <c r="I6" i="80" s="1"/>
  <c r="F3" i="80"/>
  <c r="F2" i="80"/>
  <c r="I3" i="80" s="1"/>
  <c r="F140" i="79"/>
  <c r="F138" i="79"/>
  <c r="F137" i="79"/>
  <c r="F137" i="75"/>
  <c r="F137" i="78"/>
  <c r="F152" i="79"/>
  <c r="F153" i="79"/>
  <c r="F154" i="79"/>
  <c r="F155" i="79"/>
  <c r="I154" i="79" s="1"/>
  <c r="I155" i="79"/>
  <c r="F156" i="79"/>
  <c r="I156" i="79"/>
  <c r="F157" i="79"/>
  <c r="I157" i="79"/>
  <c r="F158" i="79"/>
  <c r="I158" i="79"/>
  <c r="F159" i="79"/>
  <c r="F160" i="79"/>
  <c r="F161" i="79"/>
  <c r="F162" i="79"/>
  <c r="F163" i="79"/>
  <c r="F164" i="79"/>
  <c r="F165" i="79"/>
  <c r="F166" i="79"/>
  <c r="F122" i="79"/>
  <c r="F123" i="79"/>
  <c r="F124" i="79"/>
  <c r="I124" i="79"/>
  <c r="F125" i="79"/>
  <c r="F126" i="79"/>
  <c r="F127" i="79"/>
  <c r="F128" i="79"/>
  <c r="F129" i="79"/>
  <c r="I125" i="79" s="1"/>
  <c r="F130" i="79"/>
  <c r="I127" i="79" s="1"/>
  <c r="F131" i="79"/>
  <c r="I128" i="79" s="1"/>
  <c r="F132" i="79"/>
  <c r="F133" i="79"/>
  <c r="I126" i="79" s="1"/>
  <c r="F134" i="79"/>
  <c r="F135" i="79"/>
  <c r="F136" i="79"/>
  <c r="F139" i="79"/>
  <c r="I139" i="79"/>
  <c r="F141" i="79"/>
  <c r="I141" i="79"/>
  <c r="F142" i="79"/>
  <c r="I142" i="79"/>
  <c r="F143" i="79"/>
  <c r="F144" i="79"/>
  <c r="F145" i="79"/>
  <c r="F146" i="79"/>
  <c r="F147" i="79"/>
  <c r="F148" i="79"/>
  <c r="F62" i="79"/>
  <c r="F63" i="79"/>
  <c r="F64" i="79"/>
  <c r="I64" i="79"/>
  <c r="F65" i="79"/>
  <c r="I65" i="79"/>
  <c r="F66" i="79"/>
  <c r="I66" i="79"/>
  <c r="F67" i="79"/>
  <c r="I67" i="79"/>
  <c r="F68" i="79"/>
  <c r="I68" i="79"/>
  <c r="F69" i="79"/>
  <c r="F70" i="79"/>
  <c r="F71" i="79"/>
  <c r="F72" i="79"/>
  <c r="F73" i="79"/>
  <c r="F74" i="79"/>
  <c r="F75" i="79"/>
  <c r="F76" i="79"/>
  <c r="F77" i="79"/>
  <c r="F78" i="79"/>
  <c r="I78" i="79"/>
  <c r="F79" i="79"/>
  <c r="I79" i="79"/>
  <c r="F80" i="79"/>
  <c r="I80" i="79"/>
  <c r="F81" i="79"/>
  <c r="I81" i="79"/>
  <c r="F82" i="79"/>
  <c r="I82" i="79"/>
  <c r="F83" i="79"/>
  <c r="I83" i="79"/>
  <c r="F84" i="79"/>
  <c r="I84" i="79"/>
  <c r="F85" i="79"/>
  <c r="F86" i="79"/>
  <c r="F87" i="79"/>
  <c r="F88" i="79"/>
  <c r="F89" i="79"/>
  <c r="F90" i="79"/>
  <c r="F91" i="79"/>
  <c r="F92" i="79"/>
  <c r="F93" i="79"/>
  <c r="F94" i="79"/>
  <c r="I94" i="79"/>
  <c r="F95" i="79"/>
  <c r="I93" i="79" s="1"/>
  <c r="F96" i="79"/>
  <c r="F97" i="79"/>
  <c r="F98" i="79"/>
  <c r="F99" i="79"/>
  <c r="I97" i="79" s="1"/>
  <c r="F100" i="79"/>
  <c r="I98" i="79" s="1"/>
  <c r="F101" i="79"/>
  <c r="I96" i="79" s="1"/>
  <c r="F103" i="79"/>
  <c r="F104" i="79"/>
  <c r="F105" i="79"/>
  <c r="F106" i="79"/>
  <c r="F107" i="79"/>
  <c r="F108" i="79"/>
  <c r="F109" i="79"/>
  <c r="I109" i="79"/>
  <c r="F110" i="79"/>
  <c r="F111" i="79"/>
  <c r="I111" i="79"/>
  <c r="F112" i="79"/>
  <c r="I112" i="79"/>
  <c r="F113" i="79"/>
  <c r="F114" i="79"/>
  <c r="F115" i="79"/>
  <c r="I113" i="79" s="1"/>
  <c r="F116" i="79"/>
  <c r="F117" i="79"/>
  <c r="F118" i="79"/>
  <c r="F119" i="79"/>
  <c r="F46" i="79"/>
  <c r="F47" i="79"/>
  <c r="F48" i="79"/>
  <c r="F49" i="79"/>
  <c r="F50" i="79"/>
  <c r="I50" i="79"/>
  <c r="F51" i="79"/>
  <c r="I51" i="79"/>
  <c r="F52" i="79"/>
  <c r="I52" i="79"/>
  <c r="F55" i="79"/>
  <c r="I53" i="79" s="1"/>
  <c r="F56" i="79"/>
  <c r="F57" i="79"/>
  <c r="I49" i="79" s="1"/>
  <c r="F2" i="79"/>
  <c r="F3" i="79"/>
  <c r="F4" i="79"/>
  <c r="F5" i="79"/>
  <c r="F6" i="79"/>
  <c r="I6" i="79"/>
  <c r="F7" i="79"/>
  <c r="I7" i="79"/>
  <c r="F8" i="79"/>
  <c r="I8" i="79"/>
  <c r="F9" i="79"/>
  <c r="F10" i="79"/>
  <c r="I5" i="79" s="1"/>
  <c r="F11" i="79"/>
  <c r="F12" i="79"/>
  <c r="F13" i="79"/>
  <c r="F14" i="79"/>
  <c r="F15" i="79"/>
  <c r="F16" i="79"/>
  <c r="F17" i="79"/>
  <c r="F18" i="79"/>
  <c r="F19" i="79"/>
  <c r="I19" i="79"/>
  <c r="F20" i="79"/>
  <c r="F21" i="79"/>
  <c r="F22" i="79"/>
  <c r="F23" i="79"/>
  <c r="F24" i="79"/>
  <c r="I22" i="79" s="1"/>
  <c r="F25" i="79"/>
  <c r="I23" i="79" s="1"/>
  <c r="F26" i="79"/>
  <c r="F27" i="79"/>
  <c r="I20" i="79" s="1"/>
  <c r="F28" i="79"/>
  <c r="F29" i="79"/>
  <c r="F30" i="79"/>
  <c r="F31" i="79"/>
  <c r="F32" i="79"/>
  <c r="F33" i="79"/>
  <c r="F34" i="79"/>
  <c r="F35" i="79"/>
  <c r="F36" i="79"/>
  <c r="I36" i="79"/>
  <c r="F37" i="79"/>
  <c r="I37" i="79"/>
  <c r="F38" i="79"/>
  <c r="F39" i="79"/>
  <c r="I38" i="79" s="1"/>
  <c r="F40" i="79"/>
  <c r="F41" i="79"/>
  <c r="F42" i="79"/>
  <c r="F43" i="79"/>
  <c r="F44" i="79"/>
  <c r="F137" i="76"/>
  <c r="F166" i="78"/>
  <c r="F165" i="78"/>
  <c r="F164" i="78"/>
  <c r="F163" i="78"/>
  <c r="F162" i="78"/>
  <c r="F161" i="78"/>
  <c r="F160" i="78"/>
  <c r="F159" i="78"/>
  <c r="F158" i="78"/>
  <c r="I157" i="78"/>
  <c r="F157" i="78"/>
  <c r="I156" i="78"/>
  <c r="F156" i="78"/>
  <c r="I158" i="78" s="1"/>
  <c r="I155" i="78"/>
  <c r="F155" i="78"/>
  <c r="F154" i="78"/>
  <c r="F153" i="78"/>
  <c r="I154" i="78" s="1"/>
  <c r="F152" i="78"/>
  <c r="I153" i="78" s="1"/>
  <c r="I159" i="78" s="1"/>
  <c r="F148" i="78"/>
  <c r="F147" i="78"/>
  <c r="F146" i="78"/>
  <c r="F145" i="78"/>
  <c r="F144" i="78"/>
  <c r="F143" i="78"/>
  <c r="I142" i="78"/>
  <c r="F142" i="78"/>
  <c r="F141" i="78"/>
  <c r="F140" i="78"/>
  <c r="I143" i="78" s="1"/>
  <c r="I139" i="78"/>
  <c r="F139" i="78"/>
  <c r="I140" i="78" s="1"/>
  <c r="F138" i="78"/>
  <c r="I141" i="78" s="1"/>
  <c r="I138" i="78"/>
  <c r="I144" i="78" s="1"/>
  <c r="F136" i="78"/>
  <c r="F135" i="78"/>
  <c r="F134" i="78"/>
  <c r="F133" i="78"/>
  <c r="F132" i="78"/>
  <c r="F131" i="78"/>
  <c r="F130" i="78"/>
  <c r="F129" i="78"/>
  <c r="F128" i="78"/>
  <c r="I127" i="78"/>
  <c r="F127" i="78"/>
  <c r="I126" i="78"/>
  <c r="F126" i="78"/>
  <c r="F125" i="78"/>
  <c r="I125" i="78" s="1"/>
  <c r="I124" i="78"/>
  <c r="F124" i="78"/>
  <c r="I128" i="78" s="1"/>
  <c r="F123" i="78"/>
  <c r="F122" i="78"/>
  <c r="I123" i="78" s="1"/>
  <c r="I129" i="78" s="1"/>
  <c r="F119" i="78"/>
  <c r="F118" i="78"/>
  <c r="F117" i="78"/>
  <c r="F116" i="78"/>
  <c r="F115" i="78"/>
  <c r="F114" i="78"/>
  <c r="F113" i="78"/>
  <c r="I112" i="78"/>
  <c r="F112" i="78"/>
  <c r="F111" i="78"/>
  <c r="I113" i="78" s="1"/>
  <c r="F110" i="78"/>
  <c r="I109" i="78"/>
  <c r="F109" i="78"/>
  <c r="I110" i="78" s="1"/>
  <c r="F108" i="78"/>
  <c r="I111" i="78" s="1"/>
  <c r="F107" i="78"/>
  <c r="I108" i="78" s="1"/>
  <c r="I114" i="78" s="1"/>
  <c r="F106" i="78"/>
  <c r="F105" i="78"/>
  <c r="F104" i="78"/>
  <c r="F103" i="78"/>
  <c r="F101" i="78"/>
  <c r="F100" i="78"/>
  <c r="F99" i="78"/>
  <c r="F98" i="78"/>
  <c r="I97" i="78"/>
  <c r="F97" i="78"/>
  <c r="I96" i="78"/>
  <c r="F96" i="78"/>
  <c r="I95" i="78"/>
  <c r="F95" i="78"/>
  <c r="I94" i="78"/>
  <c r="F94" i="78"/>
  <c r="I98" i="78" s="1"/>
  <c r="F93" i="78"/>
  <c r="F92" i="78"/>
  <c r="I93" i="78" s="1"/>
  <c r="I99" i="78" s="1"/>
  <c r="F91" i="78"/>
  <c r="F90" i="78"/>
  <c r="F89" i="78"/>
  <c r="F88" i="78"/>
  <c r="F87" i="78"/>
  <c r="F86" i="78"/>
  <c r="F85" i="78"/>
  <c r="F84" i="78"/>
  <c r="F83" i="78"/>
  <c r="I82" i="78"/>
  <c r="F82" i="78"/>
  <c r="F81" i="78"/>
  <c r="F80" i="78"/>
  <c r="I83" i="78" s="1"/>
  <c r="F79" i="78"/>
  <c r="I78" i="78"/>
  <c r="F78" i="78"/>
  <c r="I81" i="78" s="1"/>
  <c r="F77" i="78"/>
  <c r="I79" i="78" s="1"/>
  <c r="F76" i="78"/>
  <c r="F75" i="78"/>
  <c r="F74" i="78"/>
  <c r="F73" i="78"/>
  <c r="F72" i="78"/>
  <c r="F71" i="78"/>
  <c r="F70" i="78"/>
  <c r="F69" i="78"/>
  <c r="F68" i="78"/>
  <c r="I67" i="78"/>
  <c r="F67" i="78"/>
  <c r="I66" i="78"/>
  <c r="F66" i="78"/>
  <c r="F65" i="78"/>
  <c r="I64" i="78"/>
  <c r="F64" i="78"/>
  <c r="I65" i="78" s="1"/>
  <c r="F63" i="78"/>
  <c r="F62" i="78"/>
  <c r="I68" i="78" s="1"/>
  <c r="F57" i="78"/>
  <c r="F56" i="78"/>
  <c r="F55" i="78"/>
  <c r="I52" i="78"/>
  <c r="F52" i="78"/>
  <c r="F51" i="78"/>
  <c r="I50" i="78"/>
  <c r="F50" i="78"/>
  <c r="I53" i="78" s="1"/>
  <c r="I49" i="78"/>
  <c r="F49" i="78"/>
  <c r="F48" i="78"/>
  <c r="I51" i="78" s="1"/>
  <c r="F47" i="78"/>
  <c r="I48" i="78" s="1"/>
  <c r="I54" i="78" s="1"/>
  <c r="F46" i="78"/>
  <c r="F44" i="78"/>
  <c r="F43" i="78"/>
  <c r="F42" i="78"/>
  <c r="F41" i="78"/>
  <c r="F40" i="78"/>
  <c r="F39" i="78"/>
  <c r="F38" i="78"/>
  <c r="I37" i="78"/>
  <c r="F37" i="78"/>
  <c r="F36" i="78"/>
  <c r="I35" i="78"/>
  <c r="F35" i="78"/>
  <c r="F34" i="78"/>
  <c r="F33" i="78"/>
  <c r="I36" i="78" s="1"/>
  <c r="F32" i="78"/>
  <c r="F31" i="78"/>
  <c r="F30" i="78"/>
  <c r="F29" i="78"/>
  <c r="F28" i="78"/>
  <c r="F27" i="78"/>
  <c r="F26" i="78"/>
  <c r="F25" i="78"/>
  <c r="F24" i="78"/>
  <c r="F23" i="78"/>
  <c r="I22" i="78"/>
  <c r="F22" i="78"/>
  <c r="I21" i="78"/>
  <c r="F21" i="78"/>
  <c r="F20" i="78"/>
  <c r="I19" i="78"/>
  <c r="F19" i="78"/>
  <c r="I23" i="78" s="1"/>
  <c r="F18" i="78"/>
  <c r="I18" i="78" s="1"/>
  <c r="F17" i="78"/>
  <c r="I20" i="78" s="1"/>
  <c r="F16" i="78"/>
  <c r="F15" i="78"/>
  <c r="F14" i="78"/>
  <c r="F13" i="78"/>
  <c r="F12" i="78"/>
  <c r="F11" i="78"/>
  <c r="F10" i="78"/>
  <c r="F9" i="78"/>
  <c r="F8" i="78"/>
  <c r="F7" i="78"/>
  <c r="I6" i="78"/>
  <c r="F6" i="78"/>
  <c r="F5" i="78"/>
  <c r="I4" i="78"/>
  <c r="F4" i="78"/>
  <c r="F3" i="78"/>
  <c r="F2" i="78"/>
  <c r="I3" i="78" s="1"/>
  <c r="F166" i="77"/>
  <c r="F165" i="77"/>
  <c r="F164" i="77"/>
  <c r="F163" i="77"/>
  <c r="F162" i="77"/>
  <c r="F161" i="77"/>
  <c r="F160" i="77"/>
  <c r="F159" i="77"/>
  <c r="F158" i="77"/>
  <c r="I157" i="77"/>
  <c r="F157" i="77"/>
  <c r="I156" i="77"/>
  <c r="F156" i="77"/>
  <c r="I158" i="77" s="1"/>
  <c r="I155" i="77"/>
  <c r="F155" i="77"/>
  <c r="F154" i="77"/>
  <c r="F153" i="77"/>
  <c r="I154" i="77" s="1"/>
  <c r="F152" i="77"/>
  <c r="I153" i="77" s="1"/>
  <c r="I159" i="77" s="1"/>
  <c r="F148" i="77"/>
  <c r="F147" i="77"/>
  <c r="F146" i="77"/>
  <c r="F145" i="77"/>
  <c r="F144" i="77"/>
  <c r="F143" i="77"/>
  <c r="I142" i="77"/>
  <c r="F142" i="77"/>
  <c r="F141" i="77"/>
  <c r="F140" i="77"/>
  <c r="I143" i="77" s="1"/>
  <c r="I139" i="77"/>
  <c r="F139" i="77"/>
  <c r="I140" i="77" s="1"/>
  <c r="F138" i="77"/>
  <c r="I141" i="77" s="1"/>
  <c r="F137" i="77"/>
  <c r="I138" i="77" s="1"/>
  <c r="I144" i="77" s="1"/>
  <c r="F136" i="77"/>
  <c r="F135" i="77"/>
  <c r="F134" i="77"/>
  <c r="F133" i="77"/>
  <c r="F132" i="77"/>
  <c r="F131" i="77"/>
  <c r="F130" i="77"/>
  <c r="F129" i="77"/>
  <c r="F128" i="77"/>
  <c r="I127" i="77"/>
  <c r="F127" i="77"/>
  <c r="I126" i="77"/>
  <c r="F126" i="77"/>
  <c r="F125" i="77"/>
  <c r="I125" i="77" s="1"/>
  <c r="I124" i="77"/>
  <c r="F124" i="77"/>
  <c r="I128" i="77" s="1"/>
  <c r="F123" i="77"/>
  <c r="F122" i="77"/>
  <c r="I123" i="77" s="1"/>
  <c r="I129" i="77" s="1"/>
  <c r="F119" i="77"/>
  <c r="F118" i="77"/>
  <c r="F117" i="77"/>
  <c r="F116" i="77"/>
  <c r="F115" i="77"/>
  <c r="F114" i="77"/>
  <c r="F113" i="77"/>
  <c r="I112" i="77"/>
  <c r="F112" i="77"/>
  <c r="F111" i="77"/>
  <c r="I113" i="77" s="1"/>
  <c r="F110" i="77"/>
  <c r="I109" i="77"/>
  <c r="F109" i="77"/>
  <c r="I110" i="77" s="1"/>
  <c r="F108" i="77"/>
  <c r="I111" i="77" s="1"/>
  <c r="F107" i="77"/>
  <c r="I108" i="77" s="1"/>
  <c r="I114" i="77" s="1"/>
  <c r="F106" i="77"/>
  <c r="F105" i="77"/>
  <c r="F104" i="77"/>
  <c r="F103" i="77"/>
  <c r="F101" i="77"/>
  <c r="F100" i="77"/>
  <c r="F99" i="77"/>
  <c r="F98" i="77"/>
  <c r="I97" i="77"/>
  <c r="F97" i="77"/>
  <c r="I96" i="77"/>
  <c r="F96" i="77"/>
  <c r="I95" i="77"/>
  <c r="F95" i="77"/>
  <c r="I94" i="77"/>
  <c r="F94" i="77"/>
  <c r="I98" i="77" s="1"/>
  <c r="F93" i="77"/>
  <c r="F92" i="77"/>
  <c r="I93" i="77" s="1"/>
  <c r="I99" i="77" s="1"/>
  <c r="F91" i="77"/>
  <c r="F90" i="77"/>
  <c r="F89" i="77"/>
  <c r="F88" i="77"/>
  <c r="F87" i="77"/>
  <c r="F86" i="77"/>
  <c r="F85" i="77"/>
  <c r="F84" i="77"/>
  <c r="F83" i="77"/>
  <c r="I82" i="77"/>
  <c r="F82" i="77"/>
  <c r="F81" i="77"/>
  <c r="F80" i="77"/>
  <c r="I83" i="77" s="1"/>
  <c r="F79" i="77"/>
  <c r="I80" i="77" s="1"/>
  <c r="I78" i="77"/>
  <c r="F78" i="77"/>
  <c r="I81" i="77" s="1"/>
  <c r="F77" i="77"/>
  <c r="I79" i="77" s="1"/>
  <c r="F76" i="77"/>
  <c r="F75" i="77"/>
  <c r="F74" i="77"/>
  <c r="F73" i="77"/>
  <c r="F72" i="77"/>
  <c r="F71" i="77"/>
  <c r="F70" i="77"/>
  <c r="F69" i="77"/>
  <c r="F68" i="77"/>
  <c r="I67" i="77"/>
  <c r="F67" i="77"/>
  <c r="I66" i="77"/>
  <c r="F66" i="77"/>
  <c r="F65" i="77"/>
  <c r="I64" i="77"/>
  <c r="F64" i="77"/>
  <c r="I65" i="77" s="1"/>
  <c r="F63" i="77"/>
  <c r="I63" i="77" s="1"/>
  <c r="F62" i="77"/>
  <c r="I68" i="77" s="1"/>
  <c r="F57" i="77"/>
  <c r="F56" i="77"/>
  <c r="F55" i="77"/>
  <c r="I52" i="77"/>
  <c r="F52" i="77"/>
  <c r="F51" i="77"/>
  <c r="I50" i="77"/>
  <c r="F50" i="77"/>
  <c r="I53" i="77" s="1"/>
  <c r="I49" i="77"/>
  <c r="F49" i="77"/>
  <c r="F48" i="77"/>
  <c r="I51" i="77" s="1"/>
  <c r="F47" i="77"/>
  <c r="I48" i="77" s="1"/>
  <c r="I54" i="77" s="1"/>
  <c r="F46" i="77"/>
  <c r="F44" i="77"/>
  <c r="F43" i="77"/>
  <c r="F42" i="77"/>
  <c r="F41" i="77"/>
  <c r="F40" i="77"/>
  <c r="F39" i="77"/>
  <c r="F38" i="77"/>
  <c r="I37" i="77"/>
  <c r="F37" i="77"/>
  <c r="F36" i="77"/>
  <c r="I35" i="77"/>
  <c r="F35" i="77"/>
  <c r="I38" i="77" s="1"/>
  <c r="I34" i="77"/>
  <c r="F34" i="77"/>
  <c r="F33" i="77"/>
  <c r="I36" i="77" s="1"/>
  <c r="F32" i="77"/>
  <c r="I33" i="77" s="1"/>
  <c r="I39" i="77" s="1"/>
  <c r="F31" i="77"/>
  <c r="F30" i="77"/>
  <c r="F29" i="77"/>
  <c r="F28" i="77"/>
  <c r="F27" i="77"/>
  <c r="F26" i="77"/>
  <c r="F25" i="77"/>
  <c r="F24" i="77"/>
  <c r="F23" i="77"/>
  <c r="I22" i="77"/>
  <c r="F22" i="77"/>
  <c r="I21" i="77"/>
  <c r="F21" i="77"/>
  <c r="F20" i="77"/>
  <c r="I19" i="77"/>
  <c r="F19" i="77"/>
  <c r="I23" i="77" s="1"/>
  <c r="F18" i="77"/>
  <c r="I18" i="77" s="1"/>
  <c r="F17" i="77"/>
  <c r="I20" i="77" s="1"/>
  <c r="F16" i="77"/>
  <c r="F15" i="77"/>
  <c r="F14" i="77"/>
  <c r="F13" i="77"/>
  <c r="F12" i="77"/>
  <c r="F11" i="77"/>
  <c r="F10" i="77"/>
  <c r="F9" i="77"/>
  <c r="F8" i="77"/>
  <c r="I7" i="77"/>
  <c r="F7" i="77"/>
  <c r="I6" i="77"/>
  <c r="F6" i="77"/>
  <c r="I8" i="77" s="1"/>
  <c r="F5" i="77"/>
  <c r="I4" i="77"/>
  <c r="F4" i="77"/>
  <c r="F3" i="77"/>
  <c r="I5" i="77" s="1"/>
  <c r="F2" i="77"/>
  <c r="I3" i="77" s="1"/>
  <c r="I9" i="77" s="1"/>
  <c r="F166" i="76"/>
  <c r="F165" i="76"/>
  <c r="F164" i="76"/>
  <c r="F163" i="76"/>
  <c r="F162" i="76"/>
  <c r="F161" i="76"/>
  <c r="F160" i="76"/>
  <c r="F159" i="76"/>
  <c r="F158" i="76"/>
  <c r="I157" i="76"/>
  <c r="F157" i="76"/>
  <c r="I156" i="76"/>
  <c r="F156" i="76"/>
  <c r="I158" i="76" s="1"/>
  <c r="I155" i="76"/>
  <c r="F155" i="76"/>
  <c r="F154" i="76"/>
  <c r="F153" i="76"/>
  <c r="I154" i="76" s="1"/>
  <c r="F152" i="76"/>
  <c r="I153" i="76" s="1"/>
  <c r="I159" i="76" s="1"/>
  <c r="F147" i="76"/>
  <c r="F146" i="76"/>
  <c r="F145" i="76"/>
  <c r="F144" i="76"/>
  <c r="F143" i="76"/>
  <c r="I142" i="76"/>
  <c r="F142" i="76"/>
  <c r="F141" i="76"/>
  <c r="F140" i="76"/>
  <c r="I139" i="76"/>
  <c r="F139" i="76"/>
  <c r="I140" i="76" s="1"/>
  <c r="F138" i="76"/>
  <c r="I141" i="76" s="1"/>
  <c r="I138" i="76"/>
  <c r="F136" i="76"/>
  <c r="F135" i="76"/>
  <c r="F134" i="76"/>
  <c r="F133" i="76"/>
  <c r="F132" i="76"/>
  <c r="F131" i="76"/>
  <c r="F130" i="76"/>
  <c r="F129" i="76"/>
  <c r="F128" i="76"/>
  <c r="I127" i="76"/>
  <c r="F127" i="76"/>
  <c r="I126" i="76"/>
  <c r="F126" i="76"/>
  <c r="F125" i="76"/>
  <c r="I125" i="76" s="1"/>
  <c r="I124" i="76"/>
  <c r="F124" i="76"/>
  <c r="I128" i="76" s="1"/>
  <c r="F123" i="76"/>
  <c r="F122" i="76"/>
  <c r="I123" i="76" s="1"/>
  <c r="I129" i="76" s="1"/>
  <c r="F119" i="76"/>
  <c r="F118" i="76"/>
  <c r="F117" i="76"/>
  <c r="F116" i="76"/>
  <c r="F115" i="76"/>
  <c r="F114" i="76"/>
  <c r="F113" i="76"/>
  <c r="I112" i="76"/>
  <c r="F112" i="76"/>
  <c r="F111" i="76"/>
  <c r="I113" i="76" s="1"/>
  <c r="F110" i="76"/>
  <c r="I109" i="76"/>
  <c r="F109" i="76"/>
  <c r="I110" i="76" s="1"/>
  <c r="F108" i="76"/>
  <c r="I111" i="76" s="1"/>
  <c r="F107" i="76"/>
  <c r="I108" i="76" s="1"/>
  <c r="I114" i="76" s="1"/>
  <c r="F106" i="76"/>
  <c r="F105" i="76"/>
  <c r="F104" i="76"/>
  <c r="F103" i="76"/>
  <c r="F101" i="76"/>
  <c r="F100" i="76"/>
  <c r="F99" i="76"/>
  <c r="F98" i="76"/>
  <c r="I97" i="76"/>
  <c r="F97" i="76"/>
  <c r="I96" i="76"/>
  <c r="F96" i="76"/>
  <c r="I95" i="76"/>
  <c r="F95" i="76"/>
  <c r="I94" i="76"/>
  <c r="F94" i="76"/>
  <c r="I98" i="76" s="1"/>
  <c r="F93" i="76"/>
  <c r="F92" i="76"/>
  <c r="I93" i="76" s="1"/>
  <c r="I99" i="76" s="1"/>
  <c r="F91" i="76"/>
  <c r="F90" i="76"/>
  <c r="F89" i="76"/>
  <c r="F88" i="76"/>
  <c r="F87" i="76"/>
  <c r="F86" i="76"/>
  <c r="F85" i="76"/>
  <c r="F84" i="76"/>
  <c r="F83" i="76"/>
  <c r="I82" i="76"/>
  <c r="F82" i="76"/>
  <c r="F81" i="76"/>
  <c r="F80" i="76"/>
  <c r="I83" i="76" s="1"/>
  <c r="F79" i="76"/>
  <c r="I80" i="76" s="1"/>
  <c r="F78" i="76"/>
  <c r="F77" i="76"/>
  <c r="F76" i="76"/>
  <c r="F75" i="76"/>
  <c r="F74" i="76"/>
  <c r="F73" i="76"/>
  <c r="F72" i="76"/>
  <c r="F71" i="76"/>
  <c r="F70" i="76"/>
  <c r="F69" i="76"/>
  <c r="F68" i="76"/>
  <c r="I67" i="76"/>
  <c r="F67" i="76"/>
  <c r="I66" i="76"/>
  <c r="F66" i="76"/>
  <c r="F65" i="76"/>
  <c r="I64" i="76"/>
  <c r="F64" i="76"/>
  <c r="F63" i="76"/>
  <c r="F62" i="76"/>
  <c r="I68" i="76" s="1"/>
  <c r="F57" i="76"/>
  <c r="F56" i="76"/>
  <c r="F55" i="76"/>
  <c r="I52" i="76"/>
  <c r="F52" i="76"/>
  <c r="F51" i="76"/>
  <c r="F50" i="76"/>
  <c r="I53" i="76" s="1"/>
  <c r="I49" i="76"/>
  <c r="F49" i="76"/>
  <c r="I50" i="76" s="1"/>
  <c r="F48" i="76"/>
  <c r="F47" i="76"/>
  <c r="I48" i="76" s="1"/>
  <c r="F46" i="76"/>
  <c r="F44" i="76"/>
  <c r="F43" i="76"/>
  <c r="F42" i="76"/>
  <c r="F41" i="76"/>
  <c r="F40" i="76"/>
  <c r="F39" i="76"/>
  <c r="F38" i="76"/>
  <c r="I37" i="76"/>
  <c r="F37" i="76"/>
  <c r="F36" i="76"/>
  <c r="F35" i="76"/>
  <c r="I38" i="76" s="1"/>
  <c r="F34" i="76"/>
  <c r="I34" i="76" s="1"/>
  <c r="F33" i="76"/>
  <c r="I35" i="76" s="1"/>
  <c r="F32" i="76"/>
  <c r="I33" i="76" s="1"/>
  <c r="F31" i="76"/>
  <c r="F30" i="76"/>
  <c r="F29" i="76"/>
  <c r="F28" i="76"/>
  <c r="F27" i="76"/>
  <c r="F26" i="76"/>
  <c r="F25" i="76"/>
  <c r="F24" i="76"/>
  <c r="F23" i="76"/>
  <c r="I22" i="76"/>
  <c r="F22" i="76"/>
  <c r="I21" i="76"/>
  <c r="F21" i="76"/>
  <c r="F20" i="76"/>
  <c r="I19" i="76"/>
  <c r="F19" i="76"/>
  <c r="I23" i="76" s="1"/>
  <c r="F18" i="76"/>
  <c r="I18" i="76" s="1"/>
  <c r="F17" i="76"/>
  <c r="I20" i="76" s="1"/>
  <c r="F16" i="76"/>
  <c r="F15" i="76"/>
  <c r="F14" i="76"/>
  <c r="F13" i="76"/>
  <c r="F12" i="76"/>
  <c r="F11" i="76"/>
  <c r="F10" i="76"/>
  <c r="F9" i="76"/>
  <c r="F8" i="76"/>
  <c r="I7" i="76"/>
  <c r="F7" i="76"/>
  <c r="F6" i="76"/>
  <c r="I8" i="76" s="1"/>
  <c r="F5" i="76"/>
  <c r="I4" i="76"/>
  <c r="F4" i="76"/>
  <c r="F3" i="76"/>
  <c r="I5" i="76" s="1"/>
  <c r="F2" i="76"/>
  <c r="F166" i="75"/>
  <c r="F165" i="75"/>
  <c r="F164" i="75"/>
  <c r="F163" i="75"/>
  <c r="F162" i="75"/>
  <c r="F161" i="75"/>
  <c r="F160" i="75"/>
  <c r="F159" i="75"/>
  <c r="F158" i="75"/>
  <c r="I157" i="75"/>
  <c r="F157" i="75"/>
  <c r="I156" i="75"/>
  <c r="F156" i="75"/>
  <c r="I158" i="75" s="1"/>
  <c r="I155" i="75"/>
  <c r="F155" i="75"/>
  <c r="F154" i="75"/>
  <c r="F153" i="75"/>
  <c r="I154" i="75" s="1"/>
  <c r="F152" i="75"/>
  <c r="I153" i="75" s="1"/>
  <c r="I159" i="75" s="1"/>
  <c r="F148" i="75"/>
  <c r="F147" i="75"/>
  <c r="F146" i="75"/>
  <c r="F145" i="75"/>
  <c r="F144" i="75"/>
  <c r="F143" i="75"/>
  <c r="I142" i="75"/>
  <c r="F142" i="75"/>
  <c r="F141" i="75"/>
  <c r="F140" i="75"/>
  <c r="I139" i="75"/>
  <c r="F139" i="75"/>
  <c r="F138" i="75"/>
  <c r="I141" i="75" s="1"/>
  <c r="I138" i="75"/>
  <c r="F136" i="75"/>
  <c r="F135" i="75"/>
  <c r="F134" i="75"/>
  <c r="F133" i="75"/>
  <c r="F132" i="75"/>
  <c r="F131" i="75"/>
  <c r="F130" i="75"/>
  <c r="F129" i="75"/>
  <c r="F128" i="75"/>
  <c r="I127" i="75"/>
  <c r="F127" i="75"/>
  <c r="I126" i="75"/>
  <c r="F126" i="75"/>
  <c r="F125" i="75"/>
  <c r="I125" i="75" s="1"/>
  <c r="I124" i="75"/>
  <c r="F124" i="75"/>
  <c r="I128" i="75" s="1"/>
  <c r="F123" i="75"/>
  <c r="F122" i="75"/>
  <c r="I123" i="75" s="1"/>
  <c r="I129" i="75" s="1"/>
  <c r="F119" i="75"/>
  <c r="F118" i="75"/>
  <c r="F117" i="75"/>
  <c r="F116" i="75"/>
  <c r="F115" i="75"/>
  <c r="F114" i="75"/>
  <c r="F113" i="75"/>
  <c r="I112" i="75"/>
  <c r="F112" i="75"/>
  <c r="F111" i="75"/>
  <c r="I113" i="75" s="1"/>
  <c r="F110" i="75"/>
  <c r="I109" i="75"/>
  <c r="F109" i="75"/>
  <c r="I110" i="75" s="1"/>
  <c r="F108" i="75"/>
  <c r="I111" i="75" s="1"/>
  <c r="F107" i="75"/>
  <c r="I108" i="75" s="1"/>
  <c r="I114" i="75" s="1"/>
  <c r="F106" i="75"/>
  <c r="F105" i="75"/>
  <c r="F104" i="75"/>
  <c r="F103" i="75"/>
  <c r="F101" i="75"/>
  <c r="F100" i="75"/>
  <c r="F99" i="75"/>
  <c r="F98" i="75"/>
  <c r="I97" i="75"/>
  <c r="F97" i="75"/>
  <c r="I96" i="75"/>
  <c r="F96" i="75"/>
  <c r="I95" i="75"/>
  <c r="F95" i="75"/>
  <c r="I94" i="75"/>
  <c r="F94" i="75"/>
  <c r="I98" i="75" s="1"/>
  <c r="F93" i="75"/>
  <c r="F92" i="75"/>
  <c r="I93" i="75" s="1"/>
  <c r="I99" i="75" s="1"/>
  <c r="F91" i="75"/>
  <c r="F90" i="75"/>
  <c r="F89" i="75"/>
  <c r="F88" i="75"/>
  <c r="F87" i="75"/>
  <c r="F86" i="75"/>
  <c r="F85" i="75"/>
  <c r="F84" i="75"/>
  <c r="F83" i="75"/>
  <c r="I82" i="75"/>
  <c r="F82" i="75"/>
  <c r="F81" i="75"/>
  <c r="F80" i="75"/>
  <c r="I83" i="75" s="1"/>
  <c r="F79" i="75"/>
  <c r="I78" i="75"/>
  <c r="F78" i="75"/>
  <c r="I81" i="75" s="1"/>
  <c r="F77" i="75"/>
  <c r="I79" i="75" s="1"/>
  <c r="F76" i="75"/>
  <c r="F75" i="75"/>
  <c r="F74" i="75"/>
  <c r="F73" i="75"/>
  <c r="F72" i="75"/>
  <c r="F71" i="75"/>
  <c r="F70" i="75"/>
  <c r="F69" i="75"/>
  <c r="F68" i="75"/>
  <c r="I67" i="75"/>
  <c r="F67" i="75"/>
  <c r="I66" i="75"/>
  <c r="F66" i="75"/>
  <c r="F65" i="75"/>
  <c r="I64" i="75"/>
  <c r="F64" i="75"/>
  <c r="F63" i="75"/>
  <c r="F62" i="75"/>
  <c r="I68" i="75" s="1"/>
  <c r="F57" i="75"/>
  <c r="F56" i="75"/>
  <c r="F55" i="75"/>
  <c r="I52" i="75"/>
  <c r="F52" i="75"/>
  <c r="F51" i="75"/>
  <c r="F50" i="75"/>
  <c r="I53" i="75" s="1"/>
  <c r="I49" i="75"/>
  <c r="F49" i="75"/>
  <c r="F48" i="75"/>
  <c r="I51" i="75" s="1"/>
  <c r="F47" i="75"/>
  <c r="F46" i="75"/>
  <c r="F44" i="75"/>
  <c r="F43" i="75"/>
  <c r="F42" i="75"/>
  <c r="F41" i="75"/>
  <c r="F40" i="75"/>
  <c r="F39" i="75"/>
  <c r="F38" i="75"/>
  <c r="I37" i="75"/>
  <c r="F37" i="75"/>
  <c r="F36" i="75"/>
  <c r="F35" i="75"/>
  <c r="F34" i="75"/>
  <c r="I38" i="75" s="1"/>
  <c r="F33" i="75"/>
  <c r="I36" i="75" s="1"/>
  <c r="F32" i="75"/>
  <c r="F31" i="75"/>
  <c r="F30" i="75"/>
  <c r="F29" i="75"/>
  <c r="F28" i="75"/>
  <c r="F27" i="75"/>
  <c r="F26" i="75"/>
  <c r="F25" i="75"/>
  <c r="F24" i="75"/>
  <c r="F23" i="75"/>
  <c r="I22" i="75"/>
  <c r="F22" i="75"/>
  <c r="I21" i="75"/>
  <c r="F21" i="75"/>
  <c r="F20" i="75"/>
  <c r="I19" i="75"/>
  <c r="F19" i="75"/>
  <c r="I23" i="75" s="1"/>
  <c r="F18" i="75"/>
  <c r="I18" i="75" s="1"/>
  <c r="F17" i="75"/>
  <c r="I20" i="75" s="1"/>
  <c r="F16" i="75"/>
  <c r="F15" i="75"/>
  <c r="F14" i="75"/>
  <c r="F13" i="75"/>
  <c r="F12" i="75"/>
  <c r="F11" i="75"/>
  <c r="F10" i="75"/>
  <c r="F9" i="75"/>
  <c r="F8" i="75"/>
  <c r="I7" i="75"/>
  <c r="F7" i="75"/>
  <c r="F6" i="75"/>
  <c r="F5" i="75"/>
  <c r="I8" i="75" s="1"/>
  <c r="F4" i="75"/>
  <c r="F3" i="75"/>
  <c r="F2" i="75"/>
  <c r="F166" i="74"/>
  <c r="F165" i="74"/>
  <c r="F164" i="74"/>
  <c r="F163" i="74"/>
  <c r="F162" i="74"/>
  <c r="F161" i="74"/>
  <c r="F160" i="74"/>
  <c r="F159" i="74"/>
  <c r="F158" i="74"/>
  <c r="I157" i="74"/>
  <c r="F157" i="74"/>
  <c r="I156" i="74"/>
  <c r="F156" i="74"/>
  <c r="I158" i="74" s="1"/>
  <c r="I155" i="74"/>
  <c r="F155" i="74"/>
  <c r="F154" i="74"/>
  <c r="F153" i="74"/>
  <c r="I154" i="74" s="1"/>
  <c r="F152" i="74"/>
  <c r="I153" i="74" s="1"/>
  <c r="I159" i="74" s="1"/>
  <c r="I142" i="74"/>
  <c r="I143" i="74"/>
  <c r="I139" i="74"/>
  <c r="I140" i="74"/>
  <c r="I141" i="74"/>
  <c r="I138" i="74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F126" i="74"/>
  <c r="F125" i="74"/>
  <c r="I125" i="74" s="1"/>
  <c r="F124" i="74"/>
  <c r="I128" i="74" s="1"/>
  <c r="F123" i="74"/>
  <c r="I126" i="74" s="1"/>
  <c r="F122" i="74"/>
  <c r="F119" i="74"/>
  <c r="F118" i="74"/>
  <c r="F117" i="74"/>
  <c r="F116" i="74"/>
  <c r="F115" i="74"/>
  <c r="F114" i="74"/>
  <c r="F113" i="74"/>
  <c r="I112" i="74"/>
  <c r="F112" i="74"/>
  <c r="F111" i="74"/>
  <c r="F110" i="74"/>
  <c r="I113" i="74" s="1"/>
  <c r="I109" i="74"/>
  <c r="F109" i="74"/>
  <c r="I110" i="74" s="1"/>
  <c r="F108" i="74"/>
  <c r="I111" i="74" s="1"/>
  <c r="F107" i="74"/>
  <c r="I108" i="74" s="1"/>
  <c r="I114" i="74" s="1"/>
  <c r="F106" i="74"/>
  <c r="F105" i="74"/>
  <c r="F104" i="74"/>
  <c r="F103" i="74"/>
  <c r="F101" i="74"/>
  <c r="F100" i="74"/>
  <c r="F99" i="74"/>
  <c r="F98" i="74"/>
  <c r="I97" i="74"/>
  <c r="F97" i="74"/>
  <c r="I96" i="74"/>
  <c r="F96" i="74"/>
  <c r="I95" i="74"/>
  <c r="F95" i="74"/>
  <c r="I94" i="74"/>
  <c r="F94" i="74"/>
  <c r="I98" i="74" s="1"/>
  <c r="F93" i="74"/>
  <c r="F92" i="74"/>
  <c r="I93" i="74" s="1"/>
  <c r="I99" i="74" s="1"/>
  <c r="F91" i="74"/>
  <c r="F90" i="74"/>
  <c r="F89" i="74"/>
  <c r="F88" i="74"/>
  <c r="F87" i="74"/>
  <c r="F86" i="74"/>
  <c r="F85" i="74"/>
  <c r="F84" i="74"/>
  <c r="F83" i="74"/>
  <c r="I82" i="74"/>
  <c r="F82" i="74"/>
  <c r="F81" i="74"/>
  <c r="F80" i="74"/>
  <c r="I83" i="74" s="1"/>
  <c r="F79" i="74"/>
  <c r="I80" i="74" s="1"/>
  <c r="F78" i="74"/>
  <c r="I81" i="74" s="1"/>
  <c r="F77" i="74"/>
  <c r="F76" i="74"/>
  <c r="F75" i="74"/>
  <c r="F74" i="74"/>
  <c r="F73" i="74"/>
  <c r="F72" i="74"/>
  <c r="F71" i="74"/>
  <c r="F70" i="74"/>
  <c r="F69" i="74"/>
  <c r="F68" i="74"/>
  <c r="I67" i="74"/>
  <c r="F67" i="74"/>
  <c r="I66" i="74"/>
  <c r="F66" i="74"/>
  <c r="F65" i="74"/>
  <c r="I64" i="74"/>
  <c r="F64" i="74"/>
  <c r="I65" i="74" s="1"/>
  <c r="F63" i="74"/>
  <c r="I63" i="74" s="1"/>
  <c r="F62" i="74"/>
  <c r="I68" i="74" s="1"/>
  <c r="F57" i="74"/>
  <c r="F56" i="74"/>
  <c r="F55" i="74"/>
  <c r="I52" i="74"/>
  <c r="F52" i="74"/>
  <c r="F51" i="74"/>
  <c r="I50" i="74"/>
  <c r="F50" i="74"/>
  <c r="I53" i="74" s="1"/>
  <c r="I49" i="74"/>
  <c r="F49" i="74"/>
  <c r="F48" i="74"/>
  <c r="I51" i="74" s="1"/>
  <c r="F47" i="74"/>
  <c r="I48" i="74" s="1"/>
  <c r="I54" i="74" s="1"/>
  <c r="F46" i="74"/>
  <c r="F44" i="74"/>
  <c r="F43" i="74"/>
  <c r="F42" i="74"/>
  <c r="F41" i="74"/>
  <c r="F40" i="74"/>
  <c r="F39" i="74"/>
  <c r="F38" i="74"/>
  <c r="I37" i="74"/>
  <c r="F37" i="74"/>
  <c r="F36" i="74"/>
  <c r="F35" i="74"/>
  <c r="I35" i="74" s="1"/>
  <c r="I34" i="74"/>
  <c r="F34" i="74"/>
  <c r="F33" i="74"/>
  <c r="I36" i="74" s="1"/>
  <c r="F32" i="74"/>
  <c r="I33" i="74" s="1"/>
  <c r="F31" i="74"/>
  <c r="F30" i="74"/>
  <c r="F29" i="74"/>
  <c r="F28" i="74"/>
  <c r="F27" i="74"/>
  <c r="F26" i="74"/>
  <c r="F25" i="74"/>
  <c r="F24" i="74"/>
  <c r="F23" i="74"/>
  <c r="I22" i="74"/>
  <c r="F22" i="74"/>
  <c r="I21" i="74"/>
  <c r="F21" i="74"/>
  <c r="F20" i="74"/>
  <c r="I19" i="74"/>
  <c r="F19" i="74"/>
  <c r="F18" i="74"/>
  <c r="F17" i="74"/>
  <c r="I18" i="74" s="1"/>
  <c r="F16" i="74"/>
  <c r="F15" i="74"/>
  <c r="F14" i="74"/>
  <c r="F13" i="74"/>
  <c r="F12" i="74"/>
  <c r="F11" i="74"/>
  <c r="F10" i="74"/>
  <c r="F9" i="74"/>
  <c r="F8" i="74"/>
  <c r="I7" i="74"/>
  <c r="F7" i="74"/>
  <c r="F6" i="74"/>
  <c r="I5" i="74"/>
  <c r="F5" i="74"/>
  <c r="I8" i="74" s="1"/>
  <c r="F4" i="74"/>
  <c r="F3" i="74"/>
  <c r="I6" i="74" s="1"/>
  <c r="F2" i="74"/>
  <c r="F33" i="72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F153" i="73"/>
  <c r="I154" i="73" s="1"/>
  <c r="F152" i="73"/>
  <c r="I153" i="73" s="1"/>
  <c r="I159" i="73" s="1"/>
  <c r="F148" i="73"/>
  <c r="F147" i="73"/>
  <c r="F146" i="73"/>
  <c r="F145" i="73"/>
  <c r="F144" i="73"/>
  <c r="F143" i="73"/>
  <c r="I142" i="73"/>
  <c r="F142" i="73"/>
  <c r="F141" i="73"/>
  <c r="F140" i="73"/>
  <c r="I139" i="73"/>
  <c r="F139" i="73"/>
  <c r="F138" i="73"/>
  <c r="I141" i="73" s="1"/>
  <c r="F137" i="73"/>
  <c r="I138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F125" i="73"/>
  <c r="I125" i="73" s="1"/>
  <c r="I124" i="73"/>
  <c r="F124" i="73"/>
  <c r="I128" i="73" s="1"/>
  <c r="F123" i="73"/>
  <c r="F122" i="73"/>
  <c r="I123" i="73" s="1"/>
  <c r="I129" i="73" s="1"/>
  <c r="F119" i="73"/>
  <c r="F118" i="73"/>
  <c r="F117" i="73"/>
  <c r="F116" i="73"/>
  <c r="F115" i="73"/>
  <c r="F114" i="73"/>
  <c r="F113" i="73"/>
  <c r="I112" i="73"/>
  <c r="F112" i="73"/>
  <c r="F111" i="73"/>
  <c r="F110" i="73"/>
  <c r="I109" i="73"/>
  <c r="F109" i="73"/>
  <c r="F108" i="73"/>
  <c r="F107" i="73"/>
  <c r="I108" i="73" s="1"/>
  <c r="F106" i="73"/>
  <c r="F105" i="73"/>
  <c r="F104" i="73"/>
  <c r="F103" i="73"/>
  <c r="F101" i="73"/>
  <c r="F100" i="73"/>
  <c r="F99" i="73"/>
  <c r="F98" i="73"/>
  <c r="I97" i="73"/>
  <c r="F97" i="73"/>
  <c r="I96" i="73"/>
  <c r="F96" i="73"/>
  <c r="I95" i="73"/>
  <c r="F95" i="73"/>
  <c r="I94" i="73"/>
  <c r="F94" i="73"/>
  <c r="I98" i="73" s="1"/>
  <c r="F93" i="73"/>
  <c r="F92" i="73"/>
  <c r="I93" i="73" s="1"/>
  <c r="I99" i="73" s="1"/>
  <c r="F91" i="73"/>
  <c r="F90" i="73"/>
  <c r="F89" i="73"/>
  <c r="F88" i="73"/>
  <c r="F87" i="73"/>
  <c r="F86" i="73"/>
  <c r="F85" i="73"/>
  <c r="F84" i="73"/>
  <c r="F83" i="73"/>
  <c r="I82" i="73"/>
  <c r="F82" i="73"/>
  <c r="F81" i="73"/>
  <c r="F80" i="73"/>
  <c r="I83" i="73" s="1"/>
  <c r="I79" i="73"/>
  <c r="F79" i="73"/>
  <c r="I80" i="73" s="1"/>
  <c r="F78" i="73"/>
  <c r="F77" i="73"/>
  <c r="I78" i="73" s="1"/>
  <c r="F76" i="73"/>
  <c r="F75" i="73"/>
  <c r="F74" i="73"/>
  <c r="F73" i="73"/>
  <c r="F72" i="73"/>
  <c r="F71" i="73"/>
  <c r="F70" i="73"/>
  <c r="F69" i="73"/>
  <c r="F68" i="73"/>
  <c r="I67" i="73"/>
  <c r="F67" i="73"/>
  <c r="F66" i="73"/>
  <c r="I65" i="73"/>
  <c r="F65" i="73"/>
  <c r="I64" i="73"/>
  <c r="F64" i="73"/>
  <c r="I68" i="73" s="1"/>
  <c r="F63" i="73"/>
  <c r="I63" i="73" s="1"/>
  <c r="F62" i="73"/>
  <c r="I66" i="73" s="1"/>
  <c r="F57" i="73"/>
  <c r="F56" i="73"/>
  <c r="F55" i="73"/>
  <c r="I52" i="73"/>
  <c r="F52" i="73"/>
  <c r="F51" i="73"/>
  <c r="F50" i="73"/>
  <c r="I53" i="73" s="1"/>
  <c r="I49" i="73"/>
  <c r="F49" i="73"/>
  <c r="F48" i="73"/>
  <c r="I51" i="73" s="1"/>
  <c r="F47" i="73"/>
  <c r="F46" i="73"/>
  <c r="F44" i="73"/>
  <c r="F43" i="73"/>
  <c r="F42" i="73"/>
  <c r="F41" i="73"/>
  <c r="F40" i="73"/>
  <c r="F39" i="73"/>
  <c r="F38" i="73"/>
  <c r="I37" i="73"/>
  <c r="F37" i="73"/>
  <c r="F36" i="73"/>
  <c r="F35" i="73"/>
  <c r="I34" i="73"/>
  <c r="F34" i="73"/>
  <c r="I38" i="73" s="1"/>
  <c r="F33" i="73"/>
  <c r="F32" i="73"/>
  <c r="I35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F20" i="73"/>
  <c r="I19" i="73"/>
  <c r="F19" i="73"/>
  <c r="F18" i="73"/>
  <c r="F17" i="73"/>
  <c r="F16" i="73"/>
  <c r="F15" i="73"/>
  <c r="F14" i="73"/>
  <c r="F13" i="73"/>
  <c r="F12" i="73"/>
  <c r="F11" i="73"/>
  <c r="F10" i="73"/>
  <c r="F9" i="73"/>
  <c r="F8" i="73"/>
  <c r="I7" i="73"/>
  <c r="F7" i="73"/>
  <c r="F6" i="73"/>
  <c r="F5" i="73"/>
  <c r="I5" i="73" s="1"/>
  <c r="I4" i="73"/>
  <c r="F4" i="73"/>
  <c r="F3" i="73"/>
  <c r="I6" i="73" s="1"/>
  <c r="F2" i="73"/>
  <c r="I3" i="73" s="1"/>
  <c r="F166" i="72"/>
  <c r="F165" i="72"/>
  <c r="F164" i="72"/>
  <c r="F163" i="72"/>
  <c r="F162" i="72"/>
  <c r="F161" i="72"/>
  <c r="F160" i="72"/>
  <c r="F159" i="72"/>
  <c r="F158" i="72"/>
  <c r="I157" i="72"/>
  <c r="F157" i="72"/>
  <c r="I156" i="72"/>
  <c r="F156" i="72"/>
  <c r="I158" i="72" s="1"/>
  <c r="I155" i="72"/>
  <c r="F155" i="72"/>
  <c r="F154" i="72"/>
  <c r="F153" i="72"/>
  <c r="I154" i="72" s="1"/>
  <c r="F152" i="72"/>
  <c r="I153" i="72" s="1"/>
  <c r="I159" i="72" s="1"/>
  <c r="F151" i="72"/>
  <c r="F150" i="72"/>
  <c r="F149" i="72"/>
  <c r="F148" i="72"/>
  <c r="F147" i="72"/>
  <c r="F146" i="72"/>
  <c r="F145" i="72"/>
  <c r="F144" i="72"/>
  <c r="F143" i="72"/>
  <c r="I142" i="72"/>
  <c r="F142" i="72"/>
  <c r="I141" i="72"/>
  <c r="F141" i="72"/>
  <c r="F140" i="72"/>
  <c r="I139" i="72"/>
  <c r="F139" i="72"/>
  <c r="F138" i="72"/>
  <c r="F137" i="72"/>
  <c r="I138" i="72" s="1"/>
  <c r="F136" i="72"/>
  <c r="F135" i="72"/>
  <c r="F134" i="72"/>
  <c r="F133" i="72"/>
  <c r="F132" i="72"/>
  <c r="F131" i="72"/>
  <c r="F130" i="72"/>
  <c r="F129" i="72"/>
  <c r="F128" i="72"/>
  <c r="I127" i="72"/>
  <c r="F127" i="72"/>
  <c r="I126" i="72"/>
  <c r="F126" i="72"/>
  <c r="F125" i="72"/>
  <c r="I125" i="72" s="1"/>
  <c r="I124" i="72"/>
  <c r="F124" i="72"/>
  <c r="I128" i="72" s="1"/>
  <c r="F123" i="72"/>
  <c r="F122" i="72"/>
  <c r="I123" i="72" s="1"/>
  <c r="I129" i="72" s="1"/>
  <c r="F119" i="72"/>
  <c r="F118" i="72"/>
  <c r="F117" i="72"/>
  <c r="F116" i="72"/>
  <c r="F115" i="72"/>
  <c r="F114" i="72"/>
  <c r="F113" i="72"/>
  <c r="I112" i="72"/>
  <c r="F112" i="72"/>
  <c r="I111" i="72"/>
  <c r="F111" i="72"/>
  <c r="F110" i="72"/>
  <c r="I109" i="72"/>
  <c r="F109" i="72"/>
  <c r="F108" i="72"/>
  <c r="I113" i="72" s="1"/>
  <c r="F107" i="72"/>
  <c r="I108" i="72" s="1"/>
  <c r="F106" i="72"/>
  <c r="F105" i="72"/>
  <c r="F104" i="72"/>
  <c r="F103" i="72"/>
  <c r="F101" i="72"/>
  <c r="F100" i="72"/>
  <c r="F99" i="72"/>
  <c r="F98" i="72"/>
  <c r="I97" i="72"/>
  <c r="F97" i="72"/>
  <c r="I96" i="72"/>
  <c r="F96" i="72"/>
  <c r="I95" i="72"/>
  <c r="F95" i="72"/>
  <c r="I94" i="72"/>
  <c r="F94" i="72"/>
  <c r="I98" i="72" s="1"/>
  <c r="F93" i="72"/>
  <c r="F92" i="72"/>
  <c r="I93" i="72" s="1"/>
  <c r="I99" i="72" s="1"/>
  <c r="F91" i="72"/>
  <c r="F90" i="72"/>
  <c r="F89" i="72"/>
  <c r="F88" i="72"/>
  <c r="F87" i="72"/>
  <c r="F86" i="72"/>
  <c r="F85" i="72"/>
  <c r="F84" i="72"/>
  <c r="F83" i="72"/>
  <c r="I82" i="72"/>
  <c r="F82" i="72"/>
  <c r="I83" i="72" s="1"/>
  <c r="F81" i="72"/>
  <c r="F80" i="72"/>
  <c r="I79" i="72"/>
  <c r="F79" i="72"/>
  <c r="F78" i="72"/>
  <c r="F77" i="72"/>
  <c r="I78" i="72" s="1"/>
  <c r="F76" i="72"/>
  <c r="F75" i="72"/>
  <c r="F74" i="72"/>
  <c r="F73" i="72"/>
  <c r="F72" i="72"/>
  <c r="F71" i="72"/>
  <c r="F70" i="72"/>
  <c r="F69" i="72"/>
  <c r="F68" i="72"/>
  <c r="I67" i="72"/>
  <c r="F67" i="72"/>
  <c r="I66" i="72"/>
  <c r="F66" i="72"/>
  <c r="F65" i="72"/>
  <c r="I68" i="72" s="1"/>
  <c r="I64" i="72"/>
  <c r="F64" i="72"/>
  <c r="F63" i="72"/>
  <c r="I65" i="72" s="1"/>
  <c r="F62" i="72"/>
  <c r="I63" i="72" s="1"/>
  <c r="F57" i="72"/>
  <c r="F56" i="72"/>
  <c r="F55" i="72"/>
  <c r="I52" i="72"/>
  <c r="F52" i="72"/>
  <c r="I51" i="72"/>
  <c r="F51" i="72"/>
  <c r="I50" i="72"/>
  <c r="F50" i="72"/>
  <c r="I53" i="72" s="1"/>
  <c r="I49" i="72"/>
  <c r="F49" i="72"/>
  <c r="F48" i="72"/>
  <c r="F47" i="72"/>
  <c r="I48" i="72" s="1"/>
  <c r="I54" i="72" s="1"/>
  <c r="F46" i="72"/>
  <c r="F44" i="72"/>
  <c r="F43" i="72"/>
  <c r="F42" i="72"/>
  <c r="F41" i="72"/>
  <c r="F40" i="72"/>
  <c r="F39" i="72"/>
  <c r="F38" i="72"/>
  <c r="I37" i="72"/>
  <c r="F37" i="72"/>
  <c r="I36" i="72"/>
  <c r="F36" i="72"/>
  <c r="F35" i="72"/>
  <c r="I34" i="72"/>
  <c r="F34" i="72"/>
  <c r="I38" i="72" s="1"/>
  <c r="F32" i="72"/>
  <c r="F31" i="72"/>
  <c r="F30" i="72"/>
  <c r="F29" i="72"/>
  <c r="F28" i="72"/>
  <c r="F27" i="72"/>
  <c r="F26" i="72"/>
  <c r="F25" i="72"/>
  <c r="F24" i="72"/>
  <c r="F23" i="72"/>
  <c r="I22" i="72"/>
  <c r="F22" i="72"/>
  <c r="I21" i="72"/>
  <c r="F21" i="72"/>
  <c r="I23" i="72" s="1"/>
  <c r="F20" i="72"/>
  <c r="I20" i="72" s="1"/>
  <c r="I19" i="72"/>
  <c r="F19" i="72"/>
  <c r="F18" i="72"/>
  <c r="F17" i="72"/>
  <c r="I18" i="72" s="1"/>
  <c r="I24" i="72" s="1"/>
  <c r="F16" i="72"/>
  <c r="F15" i="72"/>
  <c r="F14" i="72"/>
  <c r="F13" i="72"/>
  <c r="F12" i="72"/>
  <c r="F11" i="72"/>
  <c r="F10" i="72"/>
  <c r="F9" i="72"/>
  <c r="F8" i="72"/>
  <c r="I7" i="72"/>
  <c r="F7" i="72"/>
  <c r="I6" i="72"/>
  <c r="F6" i="72"/>
  <c r="F5" i="72"/>
  <c r="I8" i="72" s="1"/>
  <c r="I4" i="72"/>
  <c r="F4" i="72"/>
  <c r="F3" i="72"/>
  <c r="I5" i="72" s="1"/>
  <c r="F2" i="72"/>
  <c r="I3" i="72" s="1"/>
  <c r="I9" i="72" s="1"/>
  <c r="F97" i="71"/>
  <c r="F57" i="71"/>
  <c r="F56" i="71"/>
  <c r="F55" i="71"/>
  <c r="F51" i="71"/>
  <c r="F52" i="71"/>
  <c r="F101" i="71"/>
  <c r="F166" i="71"/>
  <c r="F165" i="71"/>
  <c r="F164" i="71"/>
  <c r="F163" i="71"/>
  <c r="F162" i="71"/>
  <c r="F161" i="71"/>
  <c r="F160" i="71"/>
  <c r="F159" i="71"/>
  <c r="F158" i="71"/>
  <c r="I157" i="71"/>
  <c r="F157" i="71"/>
  <c r="I156" i="71"/>
  <c r="F156" i="71"/>
  <c r="I158" i="71" s="1"/>
  <c r="I155" i="71"/>
  <c r="F155" i="71"/>
  <c r="F154" i="71"/>
  <c r="F153" i="71"/>
  <c r="I154" i="71" s="1"/>
  <c r="F152" i="71"/>
  <c r="I153" i="71" s="1"/>
  <c r="I159" i="71" s="1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0" i="71"/>
  <c r="F140" i="71"/>
  <c r="I139" i="71"/>
  <c r="F139" i="71"/>
  <c r="I143" i="71" s="1"/>
  <c r="F138" i="7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F126" i="71"/>
  <c r="F125" i="71"/>
  <c r="I124" i="71"/>
  <c r="F124" i="71"/>
  <c r="F123" i="71"/>
  <c r="I128" i="71" s="1"/>
  <c r="F122" i="71"/>
  <c r="I123" i="71" s="1"/>
  <c r="F119" i="71"/>
  <c r="F118" i="71"/>
  <c r="F117" i="71"/>
  <c r="F116" i="71"/>
  <c r="F115" i="71"/>
  <c r="F114" i="71"/>
  <c r="F113" i="71"/>
  <c r="I112" i="71"/>
  <c r="F112" i="71"/>
  <c r="F111" i="71"/>
  <c r="F110" i="71"/>
  <c r="I109" i="71"/>
  <c r="F109" i="71"/>
  <c r="F108" i="71"/>
  <c r="I113" i="71" s="1"/>
  <c r="F107" i="71"/>
  <c r="I108" i="71" s="1"/>
  <c r="F106" i="71"/>
  <c r="F105" i="71"/>
  <c r="F104" i="71"/>
  <c r="F103" i="71"/>
  <c r="F100" i="71"/>
  <c r="F99" i="71"/>
  <c r="F98" i="71"/>
  <c r="I97" i="71"/>
  <c r="F96" i="71"/>
  <c r="I96" i="71" s="1"/>
  <c r="I95" i="71"/>
  <c r="F95" i="71"/>
  <c r="I94" i="71"/>
  <c r="F94" i="71"/>
  <c r="I98" i="71" s="1"/>
  <c r="F93" i="71"/>
  <c r="F92" i="71"/>
  <c r="I93" i="71" s="1"/>
  <c r="I99" i="71" s="1"/>
  <c r="F91" i="71"/>
  <c r="F90" i="71"/>
  <c r="F89" i="71"/>
  <c r="F88" i="71"/>
  <c r="F87" i="71"/>
  <c r="F86" i="71"/>
  <c r="F85" i="71"/>
  <c r="F84" i="71"/>
  <c r="F83" i="71"/>
  <c r="I82" i="71"/>
  <c r="F82" i="71"/>
  <c r="I81" i="71"/>
  <c r="F81" i="71"/>
  <c r="I80" i="71"/>
  <c r="F80" i="71"/>
  <c r="I79" i="71"/>
  <c r="F79" i="71"/>
  <c r="I83" i="71" s="1"/>
  <c r="F78" i="71"/>
  <c r="F77" i="71"/>
  <c r="I78" i="71" s="1"/>
  <c r="I84" i="71" s="1"/>
  <c r="F76" i="71"/>
  <c r="F75" i="71"/>
  <c r="F74" i="71"/>
  <c r="F73" i="71"/>
  <c r="F72" i="71"/>
  <c r="F71" i="71"/>
  <c r="F70" i="71"/>
  <c r="F69" i="71"/>
  <c r="I68" i="71"/>
  <c r="F68" i="71"/>
  <c r="I67" i="71"/>
  <c r="F67" i="71"/>
  <c r="I66" i="71"/>
  <c r="F66" i="71"/>
  <c r="I65" i="71"/>
  <c r="F65" i="71"/>
  <c r="I64" i="71"/>
  <c r="F64" i="71"/>
  <c r="I63" i="71"/>
  <c r="I69" i="71" s="1"/>
  <c r="F63" i="71"/>
  <c r="F62" i="71"/>
  <c r="I52" i="71"/>
  <c r="I50" i="71"/>
  <c r="F50" i="71"/>
  <c r="I51" i="71" s="1"/>
  <c r="I49" i="71"/>
  <c r="F49" i="71"/>
  <c r="F48" i="71"/>
  <c r="I53" i="71" s="1"/>
  <c r="F47" i="71"/>
  <c r="I48" i="71" s="1"/>
  <c r="I54" i="71" s="1"/>
  <c r="F46" i="71"/>
  <c r="F44" i="71"/>
  <c r="F43" i="71"/>
  <c r="F42" i="71"/>
  <c r="F41" i="71"/>
  <c r="F40" i="71"/>
  <c r="F39" i="71"/>
  <c r="F38" i="71"/>
  <c r="I37" i="71"/>
  <c r="F37" i="71"/>
  <c r="I36" i="71"/>
  <c r="F36" i="71"/>
  <c r="F35" i="71"/>
  <c r="I34" i="71"/>
  <c r="F34" i="71"/>
  <c r="I38" i="71" s="1"/>
  <c r="F33" i="71"/>
  <c r="I33" i="71" s="1"/>
  <c r="F32" i="71"/>
  <c r="I35" i="71" s="1"/>
  <c r="F31" i="71"/>
  <c r="F30" i="71"/>
  <c r="F29" i="71"/>
  <c r="F28" i="71"/>
  <c r="F27" i="71"/>
  <c r="F26" i="71"/>
  <c r="F25" i="71"/>
  <c r="F24" i="71"/>
  <c r="F23" i="71"/>
  <c r="I22" i="71"/>
  <c r="F22" i="71"/>
  <c r="I21" i="71"/>
  <c r="F21" i="71"/>
  <c r="I23" i="71" s="1"/>
  <c r="F20" i="71"/>
  <c r="I20" i="71" s="1"/>
  <c r="I19" i="71"/>
  <c r="F19" i="71"/>
  <c r="F18" i="71"/>
  <c r="F17" i="71"/>
  <c r="I18" i="71" s="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6" i="71" s="1"/>
  <c r="I5" i="71"/>
  <c r="F5" i="71"/>
  <c r="I4" i="71"/>
  <c r="F4" i="71"/>
  <c r="F3" i="71"/>
  <c r="I8" i="71" s="1"/>
  <c r="F2" i="71"/>
  <c r="I3" i="71" s="1"/>
  <c r="I9" i="71" s="1"/>
  <c r="F52" i="70"/>
  <c r="F51" i="70"/>
  <c r="F95" i="70"/>
  <c r="F94" i="70"/>
  <c r="F82" i="70"/>
  <c r="F37" i="69"/>
  <c r="F38" i="69"/>
  <c r="F166" i="70"/>
  <c r="F165" i="70"/>
  <c r="F164" i="70"/>
  <c r="F163" i="70"/>
  <c r="F162" i="70"/>
  <c r="F161" i="70"/>
  <c r="F160" i="70"/>
  <c r="F159" i="70"/>
  <c r="F158" i="70"/>
  <c r="I157" i="70"/>
  <c r="F157" i="70"/>
  <c r="I156" i="70"/>
  <c r="F156" i="70"/>
  <c r="I158" i="70" s="1"/>
  <c r="I155" i="70"/>
  <c r="F155" i="70"/>
  <c r="F154" i="70"/>
  <c r="F153" i="70"/>
  <c r="I154" i="70" s="1"/>
  <c r="F152" i="70"/>
  <c r="I153" i="70" s="1"/>
  <c r="I159" i="70" s="1"/>
  <c r="F151" i="70"/>
  <c r="F150" i="70"/>
  <c r="F149" i="70"/>
  <c r="F148" i="70"/>
  <c r="F147" i="70"/>
  <c r="F146" i="70"/>
  <c r="F145" i="70"/>
  <c r="F144" i="70"/>
  <c r="F143" i="70"/>
  <c r="I142" i="70"/>
  <c r="F142" i="70"/>
  <c r="I141" i="70"/>
  <c r="F141" i="70"/>
  <c r="I140" i="70"/>
  <c r="F140" i="70"/>
  <c r="I139" i="70"/>
  <c r="F139" i="70"/>
  <c r="I143" i="70" s="1"/>
  <c r="F138" i="70"/>
  <c r="F137" i="70"/>
  <c r="I138" i="70" s="1"/>
  <c r="I144" i="70" s="1"/>
  <c r="F136" i="70"/>
  <c r="F135" i="70"/>
  <c r="F134" i="70"/>
  <c r="F133" i="70"/>
  <c r="F132" i="70"/>
  <c r="F131" i="70"/>
  <c r="F130" i="70"/>
  <c r="F129" i="70"/>
  <c r="F128" i="70"/>
  <c r="I127" i="70"/>
  <c r="F127" i="70"/>
  <c r="F126" i="70"/>
  <c r="I125" i="70"/>
  <c r="F125" i="70"/>
  <c r="I126" i="70" s="1"/>
  <c r="I124" i="70"/>
  <c r="F124" i="70"/>
  <c r="F123" i="70"/>
  <c r="F122" i="70"/>
  <c r="I123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F107" i="70"/>
  <c r="I108" i="70" s="1"/>
  <c r="F106" i="70"/>
  <c r="F105" i="70"/>
  <c r="F104" i="70"/>
  <c r="F103" i="70"/>
  <c r="F101" i="70"/>
  <c r="F100" i="70"/>
  <c r="F99" i="70"/>
  <c r="F98" i="70"/>
  <c r="I97" i="70"/>
  <c r="F97" i="70"/>
  <c r="F96" i="70"/>
  <c r="I96" i="70" s="1"/>
  <c r="I95" i="70"/>
  <c r="I94" i="70"/>
  <c r="I98" i="70"/>
  <c r="F93" i="70"/>
  <c r="F92" i="70"/>
  <c r="I93" i="70" s="1"/>
  <c r="I99" i="70" s="1"/>
  <c r="F91" i="70"/>
  <c r="F90" i="70"/>
  <c r="F89" i="70"/>
  <c r="F88" i="70"/>
  <c r="F87" i="70"/>
  <c r="F86" i="70"/>
  <c r="F85" i="70"/>
  <c r="F84" i="70"/>
  <c r="F83" i="70"/>
  <c r="I82" i="70"/>
  <c r="I81" i="70"/>
  <c r="F81" i="70"/>
  <c r="F80" i="70"/>
  <c r="I79" i="70"/>
  <c r="F79" i="70"/>
  <c r="F78" i="70"/>
  <c r="I80" i="70" s="1"/>
  <c r="F77" i="70"/>
  <c r="I78" i="70" s="1"/>
  <c r="F76" i="70"/>
  <c r="F75" i="70"/>
  <c r="F74" i="70"/>
  <c r="F73" i="70"/>
  <c r="F72" i="70"/>
  <c r="F71" i="70"/>
  <c r="F70" i="70"/>
  <c r="F69" i="70"/>
  <c r="F68" i="70"/>
  <c r="I67" i="70"/>
  <c r="F67" i="70"/>
  <c r="I66" i="70"/>
  <c r="F66" i="70"/>
  <c r="F65" i="70"/>
  <c r="I64" i="70"/>
  <c r="F64" i="70"/>
  <c r="I68" i="70" s="1"/>
  <c r="F63" i="70"/>
  <c r="I65" i="70" s="1"/>
  <c r="F62" i="70"/>
  <c r="I63" i="70" s="1"/>
  <c r="I69" i="70" s="1"/>
  <c r="I50" i="70"/>
  <c r="F50" i="70"/>
  <c r="F49" i="70"/>
  <c r="F48" i="70"/>
  <c r="F47" i="70"/>
  <c r="I48" i="70" s="1"/>
  <c r="F46" i="70"/>
  <c r="F44" i="70"/>
  <c r="F43" i="70"/>
  <c r="F42" i="70"/>
  <c r="F41" i="70"/>
  <c r="F40" i="70"/>
  <c r="F39" i="70"/>
  <c r="F38" i="70"/>
  <c r="I37" i="70"/>
  <c r="F37" i="70"/>
  <c r="I36" i="70"/>
  <c r="F36" i="70"/>
  <c r="F35" i="70"/>
  <c r="I34" i="70"/>
  <c r="F34" i="70"/>
  <c r="F33" i="70"/>
  <c r="I33" i="70" s="1"/>
  <c r="F32" i="70"/>
  <c r="I35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1" i="70" s="1"/>
  <c r="F20" i="70"/>
  <c r="I19" i="70"/>
  <c r="F19" i="70"/>
  <c r="F18" i="70"/>
  <c r="F17" i="70"/>
  <c r="I18" i="70" s="1"/>
  <c r="F16" i="70"/>
  <c r="F15" i="70"/>
  <c r="F14" i="70"/>
  <c r="F13" i="70"/>
  <c r="F12" i="70"/>
  <c r="F11" i="70"/>
  <c r="F10" i="70"/>
  <c r="F9" i="70"/>
  <c r="F8" i="70"/>
  <c r="I7" i="70"/>
  <c r="F7" i="70"/>
  <c r="F6" i="70"/>
  <c r="I6" i="70" s="1"/>
  <c r="F5" i="70"/>
  <c r="I4" i="70"/>
  <c r="F4" i="70"/>
  <c r="F3" i="70"/>
  <c r="I5" i="70" s="1"/>
  <c r="F2" i="70"/>
  <c r="I3" i="70" s="1"/>
  <c r="F166" i="69"/>
  <c r="F165" i="69"/>
  <c r="F164" i="69"/>
  <c r="F163" i="69"/>
  <c r="F162" i="69"/>
  <c r="F161" i="69"/>
  <c r="F160" i="69"/>
  <c r="F159" i="69"/>
  <c r="F158" i="69"/>
  <c r="I157" i="69"/>
  <c r="F157" i="69"/>
  <c r="I156" i="69"/>
  <c r="F156" i="69"/>
  <c r="I158" i="69" s="1"/>
  <c r="I155" i="69"/>
  <c r="F155" i="69"/>
  <c r="F154" i="69"/>
  <c r="F153" i="69"/>
  <c r="I154" i="69" s="1"/>
  <c r="F152" i="69"/>
  <c r="I153" i="69" s="1"/>
  <c r="I159" i="69" s="1"/>
  <c r="F151" i="69"/>
  <c r="F150" i="69"/>
  <c r="F149" i="69"/>
  <c r="F148" i="69"/>
  <c r="F147" i="69"/>
  <c r="F146" i="69"/>
  <c r="F145" i="69"/>
  <c r="F144" i="69"/>
  <c r="F143" i="69"/>
  <c r="I142" i="69"/>
  <c r="F142" i="69"/>
  <c r="I141" i="69"/>
  <c r="F141" i="69"/>
  <c r="I140" i="69"/>
  <c r="F140" i="69"/>
  <c r="I139" i="69"/>
  <c r="F139" i="69"/>
  <c r="I143" i="69" s="1"/>
  <c r="F138" i="69"/>
  <c r="F137" i="69"/>
  <c r="I138" i="69" s="1"/>
  <c r="I144" i="69" s="1"/>
  <c r="F136" i="69"/>
  <c r="F135" i="69"/>
  <c r="F134" i="69"/>
  <c r="F133" i="69"/>
  <c r="F132" i="69"/>
  <c r="F131" i="69"/>
  <c r="F130" i="69"/>
  <c r="F129" i="69"/>
  <c r="F128" i="69"/>
  <c r="I127" i="69"/>
  <c r="F127" i="69"/>
  <c r="I126" i="69"/>
  <c r="F126" i="69"/>
  <c r="F125" i="69"/>
  <c r="I125" i="69" s="1"/>
  <c r="I124" i="69"/>
  <c r="F124" i="69"/>
  <c r="F123" i="69"/>
  <c r="F122" i="69"/>
  <c r="I123" i="69" s="1"/>
  <c r="F121" i="69"/>
  <c r="F120" i="69"/>
  <c r="F119" i="69"/>
  <c r="F118" i="69"/>
  <c r="F117" i="69"/>
  <c r="F116" i="69"/>
  <c r="F115" i="69"/>
  <c r="F114" i="69"/>
  <c r="F113" i="69"/>
  <c r="I112" i="69"/>
  <c r="F112" i="69"/>
  <c r="I111" i="69"/>
  <c r="F111" i="69"/>
  <c r="F110" i="69"/>
  <c r="I110" i="69" s="1"/>
  <c r="I109" i="69"/>
  <c r="F109" i="69"/>
  <c r="F108" i="69"/>
  <c r="F107" i="69"/>
  <c r="I108" i="69" s="1"/>
  <c r="F106" i="69"/>
  <c r="F105" i="69"/>
  <c r="F104" i="69"/>
  <c r="F103" i="69"/>
  <c r="F101" i="69"/>
  <c r="F100" i="69"/>
  <c r="F99" i="69"/>
  <c r="F98" i="69"/>
  <c r="I97" i="69"/>
  <c r="F97" i="69"/>
  <c r="I96" i="69"/>
  <c r="F96" i="69"/>
  <c r="I95" i="69"/>
  <c r="F95" i="69"/>
  <c r="I94" i="69"/>
  <c r="F94" i="69"/>
  <c r="I98" i="69" s="1"/>
  <c r="F93" i="69"/>
  <c r="F92" i="69"/>
  <c r="I93" i="69" s="1"/>
  <c r="I99" i="69" s="1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F80" i="69"/>
  <c r="I83" i="69" s="1"/>
  <c r="I79" i="69"/>
  <c r="F79" i="69"/>
  <c r="F78" i="69"/>
  <c r="I80" i="69" s="1"/>
  <c r="F77" i="69"/>
  <c r="I78" i="69" s="1"/>
  <c r="I84" i="69" s="1"/>
  <c r="F76" i="69"/>
  <c r="F75" i="69"/>
  <c r="F74" i="69"/>
  <c r="F73" i="69"/>
  <c r="F72" i="69"/>
  <c r="F71" i="69"/>
  <c r="F70" i="69"/>
  <c r="F69" i="69"/>
  <c r="F68" i="69"/>
  <c r="I67" i="69"/>
  <c r="F67" i="69"/>
  <c r="I66" i="69"/>
  <c r="F66" i="69"/>
  <c r="F65" i="69"/>
  <c r="I64" i="69"/>
  <c r="F64" i="69"/>
  <c r="I68" i="69" s="1"/>
  <c r="F63" i="69"/>
  <c r="I65" i="69" s="1"/>
  <c r="F62" i="69"/>
  <c r="I63" i="69" s="1"/>
  <c r="I69" i="69" s="1"/>
  <c r="F61" i="69"/>
  <c r="F60" i="69"/>
  <c r="F59" i="69"/>
  <c r="F58" i="69"/>
  <c r="F57" i="69"/>
  <c r="F56" i="69"/>
  <c r="F55" i="69"/>
  <c r="F54" i="69"/>
  <c r="F53" i="69"/>
  <c r="I52" i="69"/>
  <c r="F52" i="69"/>
  <c r="I53" i="69" s="1"/>
  <c r="F51" i="69"/>
  <c r="F50" i="69"/>
  <c r="I50" i="69" s="1"/>
  <c r="F49" i="69"/>
  <c r="I51" i="69" s="1"/>
  <c r="F48" i="69"/>
  <c r="I49" i="69" s="1"/>
  <c r="F47" i="69"/>
  <c r="I48" i="69" s="1"/>
  <c r="I54" i="69" s="1"/>
  <c r="F46" i="69"/>
  <c r="F44" i="69"/>
  <c r="F43" i="69"/>
  <c r="F42" i="69"/>
  <c r="F41" i="69"/>
  <c r="F40" i="69"/>
  <c r="F39" i="69"/>
  <c r="I37" i="69"/>
  <c r="I36" i="69"/>
  <c r="F36" i="69"/>
  <c r="F35" i="69"/>
  <c r="I34" i="69"/>
  <c r="F34" i="69"/>
  <c r="F33" i="69"/>
  <c r="F32" i="69"/>
  <c r="I35" i="69" s="1"/>
  <c r="F31" i="69"/>
  <c r="F30" i="69"/>
  <c r="F29" i="69"/>
  <c r="F28" i="69"/>
  <c r="F27" i="69"/>
  <c r="F26" i="69"/>
  <c r="F25" i="69"/>
  <c r="F24" i="69"/>
  <c r="F23" i="69"/>
  <c r="I22" i="69"/>
  <c r="F22" i="69"/>
  <c r="I21" i="69"/>
  <c r="F21" i="69"/>
  <c r="F20" i="69"/>
  <c r="I19" i="69"/>
  <c r="F19" i="69"/>
  <c r="I23" i="69" s="1"/>
  <c r="F18" i="69"/>
  <c r="F17" i="69"/>
  <c r="I20" i="69" s="1"/>
  <c r="F16" i="69"/>
  <c r="F15" i="69"/>
  <c r="F14" i="69"/>
  <c r="F13" i="69"/>
  <c r="F12" i="69"/>
  <c r="F11" i="69"/>
  <c r="F10" i="69"/>
  <c r="F9" i="69"/>
  <c r="F8" i="69"/>
  <c r="I7" i="69"/>
  <c r="F7" i="69"/>
  <c r="I6" i="69"/>
  <c r="F6" i="69"/>
  <c r="I8" i="69" s="1"/>
  <c r="F5" i="69"/>
  <c r="I4" i="69"/>
  <c r="F4" i="69"/>
  <c r="F3" i="69"/>
  <c r="I5" i="69" s="1"/>
  <c r="F2" i="69"/>
  <c r="I3" i="69" s="1"/>
  <c r="I9" i="69" s="1"/>
  <c r="F61" i="68"/>
  <c r="F60" i="68"/>
  <c r="F59" i="68"/>
  <c r="F58" i="68"/>
  <c r="F57" i="68"/>
  <c r="F56" i="68"/>
  <c r="F166" i="68"/>
  <c r="F165" i="68"/>
  <c r="F164" i="68"/>
  <c r="F163" i="68"/>
  <c r="F162" i="68"/>
  <c r="F161" i="68"/>
  <c r="F160" i="68"/>
  <c r="F159" i="68"/>
  <c r="F158" i="68"/>
  <c r="I157" i="68"/>
  <c r="F157" i="68"/>
  <c r="I156" i="68"/>
  <c r="F156" i="68"/>
  <c r="I158" i="68" s="1"/>
  <c r="I155" i="68"/>
  <c r="F155" i="68"/>
  <c r="F154" i="68"/>
  <c r="F153" i="68"/>
  <c r="I154" i="68" s="1"/>
  <c r="F152" i="68"/>
  <c r="I153" i="68" s="1"/>
  <c r="I159" i="68" s="1"/>
  <c r="F151" i="68"/>
  <c r="F150" i="68"/>
  <c r="F149" i="68"/>
  <c r="F148" i="68"/>
  <c r="F147" i="68"/>
  <c r="F146" i="68"/>
  <c r="F145" i="68"/>
  <c r="F144" i="68"/>
  <c r="F143" i="68"/>
  <c r="I142" i="68"/>
  <c r="F142" i="68"/>
  <c r="I141" i="68"/>
  <c r="F141" i="68"/>
  <c r="I140" i="68"/>
  <c r="F140" i="68"/>
  <c r="I139" i="68"/>
  <c r="F139" i="68"/>
  <c r="F138" i="68"/>
  <c r="F137" i="68"/>
  <c r="I138" i="68" s="1"/>
  <c r="F136" i="68"/>
  <c r="F135" i="68"/>
  <c r="F134" i="68"/>
  <c r="F133" i="68"/>
  <c r="F132" i="68"/>
  <c r="F131" i="68"/>
  <c r="F130" i="68"/>
  <c r="F129" i="68"/>
  <c r="F128" i="68"/>
  <c r="I127" i="68"/>
  <c r="F127" i="68"/>
  <c r="I126" i="68"/>
  <c r="F126" i="68"/>
  <c r="F125" i="68"/>
  <c r="I125" i="68" s="1"/>
  <c r="I124" i="68"/>
  <c r="F124" i="68"/>
  <c r="I128" i="68" s="1"/>
  <c r="F123" i="68"/>
  <c r="F122" i="68"/>
  <c r="I123" i="68" s="1"/>
  <c r="I129" i="68" s="1"/>
  <c r="F121" i="68"/>
  <c r="F120" i="68"/>
  <c r="F119" i="68"/>
  <c r="F118" i="68"/>
  <c r="F117" i="68"/>
  <c r="F116" i="68"/>
  <c r="F115" i="68"/>
  <c r="F114" i="68"/>
  <c r="F113" i="68"/>
  <c r="I112" i="68"/>
  <c r="F112" i="68"/>
  <c r="I111" i="68"/>
  <c r="F111" i="68"/>
  <c r="F110" i="68"/>
  <c r="I110" i="68" s="1"/>
  <c r="I109" i="68"/>
  <c r="F109" i="68"/>
  <c r="F108" i="68"/>
  <c r="I113" i="68" s="1"/>
  <c r="F107" i="68"/>
  <c r="I108" i="68" s="1"/>
  <c r="I114" i="68" s="1"/>
  <c r="F106" i="68"/>
  <c r="F105" i="68"/>
  <c r="F104" i="68"/>
  <c r="F103" i="68"/>
  <c r="F102" i="68"/>
  <c r="F101" i="68"/>
  <c r="F100" i="68"/>
  <c r="F99" i="68"/>
  <c r="F98" i="68"/>
  <c r="I97" i="68"/>
  <c r="F97" i="68"/>
  <c r="I96" i="68"/>
  <c r="F96" i="68"/>
  <c r="F95" i="68"/>
  <c r="I94" i="68"/>
  <c r="F94" i="68"/>
  <c r="I98" i="68" s="1"/>
  <c r="F93" i="68"/>
  <c r="I95" i="68" s="1"/>
  <c r="F92" i="68"/>
  <c r="I93" i="68" s="1"/>
  <c r="I99" i="68" s="1"/>
  <c r="F91" i="68"/>
  <c r="F90" i="68"/>
  <c r="F89" i="68"/>
  <c r="F88" i="68"/>
  <c r="F87" i="68"/>
  <c r="F86" i="68"/>
  <c r="F85" i="68"/>
  <c r="F84" i="68"/>
  <c r="F83" i="68"/>
  <c r="I82" i="68"/>
  <c r="F82" i="68"/>
  <c r="F81" i="68"/>
  <c r="F80" i="68"/>
  <c r="F79" i="68"/>
  <c r="I80" i="68" s="1"/>
  <c r="F78" i="68"/>
  <c r="I81" i="68" s="1"/>
  <c r="F77" i="68"/>
  <c r="F76" i="68"/>
  <c r="F75" i="68"/>
  <c r="F74" i="68"/>
  <c r="F73" i="68"/>
  <c r="F72" i="68"/>
  <c r="F71" i="68"/>
  <c r="F70" i="68"/>
  <c r="F69" i="68"/>
  <c r="F68" i="68"/>
  <c r="I67" i="68"/>
  <c r="F67" i="68"/>
  <c r="I66" i="68"/>
  <c r="F66" i="68"/>
  <c r="F65" i="68"/>
  <c r="I64" i="68"/>
  <c r="F64" i="68"/>
  <c r="F63" i="68"/>
  <c r="I68" i="68" s="1"/>
  <c r="F62" i="68"/>
  <c r="I63" i="68" s="1"/>
  <c r="F55" i="68"/>
  <c r="F54" i="68"/>
  <c r="F53" i="68"/>
  <c r="I52" i="68"/>
  <c r="F52" i="68"/>
  <c r="F51" i="68"/>
  <c r="F50" i="68"/>
  <c r="F49" i="68"/>
  <c r="F48" i="68"/>
  <c r="F47" i="68"/>
  <c r="I48" i="68" s="1"/>
  <c r="F46" i="68"/>
  <c r="F44" i="68"/>
  <c r="F43" i="68"/>
  <c r="F42" i="68"/>
  <c r="F41" i="68"/>
  <c r="F40" i="68"/>
  <c r="F39" i="68"/>
  <c r="F38" i="68"/>
  <c r="I37" i="68"/>
  <c r="F37" i="68"/>
  <c r="I36" i="68"/>
  <c r="F36" i="68"/>
  <c r="F35" i="68"/>
  <c r="I34" i="68"/>
  <c r="F34" i="68"/>
  <c r="F33" i="68"/>
  <c r="I38" i="68" s="1"/>
  <c r="F32" i="68"/>
  <c r="I33" i="68" s="1"/>
  <c r="F31" i="68"/>
  <c r="F30" i="68"/>
  <c r="F29" i="68"/>
  <c r="F28" i="68"/>
  <c r="F27" i="68"/>
  <c r="F26" i="68"/>
  <c r="F25" i="68"/>
  <c r="F24" i="68"/>
  <c r="F23" i="68"/>
  <c r="I22" i="68"/>
  <c r="F22" i="68"/>
  <c r="I21" i="68"/>
  <c r="F21" i="68"/>
  <c r="F20" i="68"/>
  <c r="I19" i="68"/>
  <c r="F19" i="68"/>
  <c r="F18" i="68"/>
  <c r="F17" i="68"/>
  <c r="I20" i="68" s="1"/>
  <c r="F16" i="68"/>
  <c r="F15" i="68"/>
  <c r="F14" i="68"/>
  <c r="F13" i="68"/>
  <c r="F12" i="68"/>
  <c r="F11" i="68"/>
  <c r="F10" i="68"/>
  <c r="F9" i="68"/>
  <c r="F8" i="68"/>
  <c r="I7" i="68"/>
  <c r="F7" i="68"/>
  <c r="I6" i="68"/>
  <c r="F6" i="68"/>
  <c r="I8" i="68" s="1"/>
  <c r="F5" i="68"/>
  <c r="I4" i="68"/>
  <c r="F4" i="68"/>
  <c r="F3" i="68"/>
  <c r="F2" i="68"/>
  <c r="I3" i="68" s="1"/>
  <c r="F87" i="65"/>
  <c r="I49" i="67"/>
  <c r="I51" i="67"/>
  <c r="F39" i="67"/>
  <c r="F40" i="67"/>
  <c r="F41" i="67"/>
  <c r="F42" i="67"/>
  <c r="F43" i="67"/>
  <c r="F44" i="67"/>
  <c r="F69" i="65"/>
  <c r="F68" i="65"/>
  <c r="F86" i="65"/>
  <c r="F86" i="67"/>
  <c r="F85" i="67"/>
  <c r="F84" i="67"/>
  <c r="F46" i="67"/>
  <c r="F47" i="67"/>
  <c r="F48" i="67"/>
  <c r="F49" i="67"/>
  <c r="I50" i="67" s="1"/>
  <c r="F50" i="67"/>
  <c r="F51" i="67"/>
  <c r="F52" i="67"/>
  <c r="F53" i="67"/>
  <c r="F54" i="67"/>
  <c r="F55" i="67"/>
  <c r="I52" i="67" s="1"/>
  <c r="F61" i="67"/>
  <c r="F62" i="67"/>
  <c r="F63" i="67"/>
  <c r="F64" i="67"/>
  <c r="I64" i="67"/>
  <c r="F65" i="67"/>
  <c r="I65" i="67"/>
  <c r="F66" i="67"/>
  <c r="I66" i="67"/>
  <c r="F67" i="67"/>
  <c r="I67" i="67"/>
  <c r="F68" i="67"/>
  <c r="F69" i="67"/>
  <c r="F70" i="67"/>
  <c r="F71" i="67"/>
  <c r="F72" i="67"/>
  <c r="F73" i="67"/>
  <c r="F74" i="67"/>
  <c r="F75" i="67"/>
  <c r="F76" i="67"/>
  <c r="F77" i="67"/>
  <c r="F78" i="67"/>
  <c r="F79" i="67"/>
  <c r="F80" i="67"/>
  <c r="F81" i="67"/>
  <c r="I81" i="67"/>
  <c r="F82" i="67"/>
  <c r="I82" i="67"/>
  <c r="F83" i="67"/>
  <c r="I79" i="67" s="1"/>
  <c r="I83" i="67"/>
  <c r="F87" i="67"/>
  <c r="F88" i="67"/>
  <c r="F89" i="67"/>
  <c r="F90" i="67"/>
  <c r="F91" i="67"/>
  <c r="F92" i="67"/>
  <c r="F93" i="67"/>
  <c r="F94" i="67"/>
  <c r="I94" i="67"/>
  <c r="F95" i="67"/>
  <c r="F96" i="67"/>
  <c r="I95" i="67" s="1"/>
  <c r="I96" i="67"/>
  <c r="F97" i="67"/>
  <c r="I97" i="67"/>
  <c r="F98" i="67"/>
  <c r="I98" i="67"/>
  <c r="F99" i="67"/>
  <c r="F100" i="67"/>
  <c r="F101" i="67"/>
  <c r="F102" i="67"/>
  <c r="F103" i="67"/>
  <c r="F104" i="67"/>
  <c r="F105" i="67"/>
  <c r="F106" i="67"/>
  <c r="F107" i="67"/>
  <c r="F108" i="67"/>
  <c r="F109" i="67"/>
  <c r="I109" i="67"/>
  <c r="F110" i="67"/>
  <c r="F111" i="67"/>
  <c r="I111" i="67"/>
  <c r="F112" i="67"/>
  <c r="I112" i="67"/>
  <c r="F113" i="67"/>
  <c r="I113" i="67"/>
  <c r="F114" i="67"/>
  <c r="F115" i="67"/>
  <c r="F116" i="67"/>
  <c r="F117" i="67"/>
  <c r="F118" i="67"/>
  <c r="F119" i="67"/>
  <c r="F120" i="67"/>
  <c r="F121" i="67"/>
  <c r="F122" i="67"/>
  <c r="F123" i="67"/>
  <c r="F124" i="67"/>
  <c r="F125" i="67"/>
  <c r="F126" i="67"/>
  <c r="F127" i="67"/>
  <c r="F128" i="67"/>
  <c r="F129" i="67"/>
  <c r="F130" i="67"/>
  <c r="I128" i="67" s="1"/>
  <c r="F131" i="67"/>
  <c r="I127" i="67" s="1"/>
  <c r="F132" i="67"/>
  <c r="I126" i="67" s="1"/>
  <c r="F133" i="67"/>
  <c r="F134" i="67"/>
  <c r="I125" i="67" s="1"/>
  <c r="F135" i="67"/>
  <c r="I124" i="67" s="1"/>
  <c r="F136" i="67"/>
  <c r="F137" i="67"/>
  <c r="F138" i="67"/>
  <c r="F139" i="67"/>
  <c r="I139" i="67"/>
  <c r="F140" i="67"/>
  <c r="F141" i="67"/>
  <c r="F142" i="67"/>
  <c r="F143" i="67"/>
  <c r="I142" i="67" s="1"/>
  <c r="F144" i="67"/>
  <c r="I141" i="67" s="1"/>
  <c r="F145" i="67"/>
  <c r="F146" i="67"/>
  <c r="I143" i="67" s="1"/>
  <c r="F147" i="67"/>
  <c r="F148" i="67"/>
  <c r="F149" i="67"/>
  <c r="F150" i="67"/>
  <c r="F151" i="67"/>
  <c r="F152" i="67"/>
  <c r="F153" i="67"/>
  <c r="F154" i="67"/>
  <c r="F155" i="67"/>
  <c r="I154" i="67" s="1"/>
  <c r="I155" i="67"/>
  <c r="F156" i="67"/>
  <c r="I156" i="67"/>
  <c r="F157" i="67"/>
  <c r="I157" i="67"/>
  <c r="F158" i="67"/>
  <c r="I158" i="67"/>
  <c r="F159" i="67"/>
  <c r="F160" i="67"/>
  <c r="F161" i="67"/>
  <c r="F162" i="67"/>
  <c r="F163" i="67"/>
  <c r="F164" i="67"/>
  <c r="F165" i="67"/>
  <c r="F166" i="67"/>
  <c r="F2" i="67"/>
  <c r="F3" i="67"/>
  <c r="F4" i="67"/>
  <c r="I4" i="67"/>
  <c r="F5" i="67"/>
  <c r="F6" i="67"/>
  <c r="I6" i="67"/>
  <c r="F7" i="67"/>
  <c r="I7" i="67"/>
  <c r="F8" i="67"/>
  <c r="I8" i="67"/>
  <c r="F9" i="67"/>
  <c r="F10" i="67"/>
  <c r="F11" i="67"/>
  <c r="F12" i="67"/>
  <c r="F13" i="67"/>
  <c r="F14" i="67"/>
  <c r="F15" i="67"/>
  <c r="F16" i="67"/>
  <c r="F17" i="67"/>
  <c r="F18" i="67"/>
  <c r="F19" i="67"/>
  <c r="I19" i="67"/>
  <c r="F20" i="67"/>
  <c r="F21" i="67"/>
  <c r="I21" i="67"/>
  <c r="F22" i="67"/>
  <c r="I22" i="67"/>
  <c r="F23" i="67"/>
  <c r="F24" i="67"/>
  <c r="I23" i="67" s="1"/>
  <c r="F25" i="67"/>
  <c r="F26" i="67"/>
  <c r="I20" i="67" s="1"/>
  <c r="F27" i="67"/>
  <c r="F28" i="67"/>
  <c r="F29" i="67"/>
  <c r="F30" i="67"/>
  <c r="F31" i="67"/>
  <c r="F32" i="67"/>
  <c r="F33" i="67"/>
  <c r="F34" i="67"/>
  <c r="I34" i="67"/>
  <c r="F35" i="67"/>
  <c r="F36" i="67"/>
  <c r="I36" i="67"/>
  <c r="F37" i="67"/>
  <c r="I35" i="67" s="1"/>
  <c r="I37" i="67"/>
  <c r="F38" i="67"/>
  <c r="I38" i="67"/>
  <c r="F45" i="62"/>
  <c r="F46" i="62"/>
  <c r="F166" i="65"/>
  <c r="F165" i="65"/>
  <c r="F164" i="65"/>
  <c r="F163" i="65"/>
  <c r="F162" i="65"/>
  <c r="F161" i="65"/>
  <c r="F160" i="65"/>
  <c r="F159" i="65"/>
  <c r="F158" i="65"/>
  <c r="I157" i="65"/>
  <c r="F157" i="65"/>
  <c r="I156" i="65"/>
  <c r="F156" i="65"/>
  <c r="I158" i="65" s="1"/>
  <c r="I155" i="65"/>
  <c r="F155" i="65"/>
  <c r="F154" i="65"/>
  <c r="F153" i="65"/>
  <c r="I154" i="65" s="1"/>
  <c r="F152" i="65"/>
  <c r="I153" i="65" s="1"/>
  <c r="I159" i="65" s="1"/>
  <c r="F151" i="65"/>
  <c r="F150" i="65"/>
  <c r="F149" i="65"/>
  <c r="F148" i="65"/>
  <c r="F147" i="65"/>
  <c r="F146" i="65"/>
  <c r="F145" i="65"/>
  <c r="F144" i="65"/>
  <c r="F143" i="65"/>
  <c r="I142" i="65"/>
  <c r="F142" i="65"/>
  <c r="F141" i="65"/>
  <c r="F140" i="65"/>
  <c r="I139" i="65"/>
  <c r="F139" i="65"/>
  <c r="I143" i="65" s="1"/>
  <c r="F138" i="65"/>
  <c r="I140" i="65" s="1"/>
  <c r="F137" i="65"/>
  <c r="I141" i="65" s="1"/>
  <c r="F136" i="65"/>
  <c r="F135" i="65"/>
  <c r="F134" i="65"/>
  <c r="F133" i="65"/>
  <c r="F132" i="65"/>
  <c r="F131" i="65"/>
  <c r="F130" i="65"/>
  <c r="F129" i="65"/>
  <c r="F128" i="65"/>
  <c r="I127" i="65"/>
  <c r="F127" i="65"/>
  <c r="F126" i="65"/>
  <c r="F125" i="65"/>
  <c r="I125" i="65" s="1"/>
  <c r="I124" i="65"/>
  <c r="F124" i="65"/>
  <c r="I128" i="65" s="1"/>
  <c r="F123" i="65"/>
  <c r="F122" i="65"/>
  <c r="I126" i="65" s="1"/>
  <c r="F121" i="65"/>
  <c r="F120" i="65"/>
  <c r="F115" i="65"/>
  <c r="F114" i="65"/>
  <c r="F113" i="65"/>
  <c r="I112" i="65"/>
  <c r="F112" i="65"/>
  <c r="F111" i="65"/>
  <c r="F110" i="65"/>
  <c r="I109" i="65"/>
  <c r="F109" i="65"/>
  <c r="I113" i="65" s="1"/>
  <c r="F108" i="65"/>
  <c r="I110" i="65" s="1"/>
  <c r="F107" i="65"/>
  <c r="I111" i="65" s="1"/>
  <c r="F106" i="65"/>
  <c r="F105" i="65"/>
  <c r="F104" i="65"/>
  <c r="F103" i="65"/>
  <c r="F102" i="65"/>
  <c r="F101" i="65"/>
  <c r="F100" i="65"/>
  <c r="F99" i="65"/>
  <c r="F98" i="65"/>
  <c r="I97" i="65"/>
  <c r="F97" i="65"/>
  <c r="I96" i="65"/>
  <c r="F96" i="65"/>
  <c r="F95" i="65"/>
  <c r="F94" i="65"/>
  <c r="F93" i="65"/>
  <c r="F92" i="65"/>
  <c r="I93" i="65" s="1"/>
  <c r="F91" i="65"/>
  <c r="F90" i="65"/>
  <c r="F89" i="65"/>
  <c r="F88" i="65"/>
  <c r="F85" i="65"/>
  <c r="F84" i="65"/>
  <c r="F83" i="65"/>
  <c r="I82" i="65"/>
  <c r="F82" i="65"/>
  <c r="F81" i="65"/>
  <c r="F80" i="65"/>
  <c r="I83" i="65" s="1"/>
  <c r="F79" i="65"/>
  <c r="I80" i="65" s="1"/>
  <c r="F78" i="65"/>
  <c r="I81" i="65" s="1"/>
  <c r="F77" i="65"/>
  <c r="I78" i="65" s="1"/>
  <c r="F76" i="65"/>
  <c r="F75" i="65"/>
  <c r="F74" i="65"/>
  <c r="I67" i="65"/>
  <c r="F67" i="65"/>
  <c r="F66" i="65"/>
  <c r="F65" i="65"/>
  <c r="F64" i="65"/>
  <c r="F63" i="65"/>
  <c r="F62" i="65"/>
  <c r="I52" i="65"/>
  <c r="I50" i="65"/>
  <c r="I49" i="65"/>
  <c r="I51" i="65"/>
  <c r="F39" i="65"/>
  <c r="F38" i="65"/>
  <c r="I37" i="65"/>
  <c r="F37" i="65"/>
  <c r="I36" i="65"/>
  <c r="F36" i="65"/>
  <c r="F35" i="65"/>
  <c r="I34" i="65"/>
  <c r="F34" i="65"/>
  <c r="F33" i="65"/>
  <c r="F32" i="65"/>
  <c r="F31" i="65"/>
  <c r="F30" i="65"/>
  <c r="F29" i="65"/>
  <c r="F28" i="65"/>
  <c r="F27" i="65"/>
  <c r="F26" i="65"/>
  <c r="F25" i="65"/>
  <c r="F24" i="65"/>
  <c r="F23" i="65"/>
  <c r="I22" i="65"/>
  <c r="F22" i="65"/>
  <c r="F21" i="65"/>
  <c r="F20" i="65"/>
  <c r="I20" i="65" s="1"/>
  <c r="I19" i="65"/>
  <c r="F19" i="65"/>
  <c r="I23" i="65" s="1"/>
  <c r="F18" i="65"/>
  <c r="F17" i="65"/>
  <c r="I21" i="65" s="1"/>
  <c r="F16" i="65"/>
  <c r="F15" i="65"/>
  <c r="F14" i="65"/>
  <c r="F13" i="65"/>
  <c r="F12" i="65"/>
  <c r="F11" i="65"/>
  <c r="F10" i="65"/>
  <c r="F9" i="65"/>
  <c r="F8" i="65"/>
  <c r="I7" i="65"/>
  <c r="F7" i="65"/>
  <c r="I6" i="65"/>
  <c r="F6" i="65"/>
  <c r="F5" i="65"/>
  <c r="I4" i="65"/>
  <c r="F4" i="65"/>
  <c r="I5" i="65" s="1"/>
  <c r="F3" i="65"/>
  <c r="I8" i="65" s="1"/>
  <c r="F2" i="65"/>
  <c r="I3" i="65" s="1"/>
  <c r="I9" i="65" s="1"/>
  <c r="F166" i="64"/>
  <c r="F165" i="64"/>
  <c r="F164" i="64"/>
  <c r="F163" i="64"/>
  <c r="F162" i="64"/>
  <c r="F161" i="64"/>
  <c r="F160" i="64"/>
  <c r="F159" i="64"/>
  <c r="F158" i="64"/>
  <c r="I157" i="64"/>
  <c r="F157" i="64"/>
  <c r="I156" i="64"/>
  <c r="F156" i="64"/>
  <c r="I158" i="64" s="1"/>
  <c r="I155" i="64"/>
  <c r="F155" i="64"/>
  <c r="F154" i="64"/>
  <c r="F153" i="64"/>
  <c r="I154" i="64" s="1"/>
  <c r="F152" i="64"/>
  <c r="I153" i="64" s="1"/>
  <c r="I159" i="64" s="1"/>
  <c r="F151" i="64"/>
  <c r="F150" i="64"/>
  <c r="F149" i="64"/>
  <c r="F148" i="64"/>
  <c r="F147" i="64"/>
  <c r="F146" i="64"/>
  <c r="F145" i="64"/>
  <c r="F144" i="64"/>
  <c r="F143" i="64"/>
  <c r="I142" i="64"/>
  <c r="F142" i="64"/>
  <c r="F141" i="64"/>
  <c r="I140" i="64"/>
  <c r="F140" i="64"/>
  <c r="I139" i="64"/>
  <c r="F139" i="64"/>
  <c r="I143" i="64" s="1"/>
  <c r="F138" i="64"/>
  <c r="I138" i="64" s="1"/>
  <c r="F137" i="64"/>
  <c r="I141" i="64" s="1"/>
  <c r="F136" i="64"/>
  <c r="F135" i="64"/>
  <c r="F134" i="64"/>
  <c r="F133" i="64"/>
  <c r="F132" i="64"/>
  <c r="F131" i="64"/>
  <c r="F130" i="64"/>
  <c r="F129" i="64"/>
  <c r="F128" i="64"/>
  <c r="I127" i="64"/>
  <c r="F127" i="64"/>
  <c r="F126" i="64"/>
  <c r="I125" i="64"/>
  <c r="F125" i="64"/>
  <c r="I124" i="64"/>
  <c r="F124" i="64"/>
  <c r="I128" i="64" s="1"/>
  <c r="F123" i="64"/>
  <c r="I123" i="64" s="1"/>
  <c r="F122" i="64"/>
  <c r="I126" i="64" s="1"/>
  <c r="F121" i="64"/>
  <c r="F120" i="64"/>
  <c r="F119" i="64"/>
  <c r="F118" i="64"/>
  <c r="F117" i="64"/>
  <c r="F116" i="64"/>
  <c r="F115" i="64"/>
  <c r="F114" i="64"/>
  <c r="F113" i="64"/>
  <c r="I112" i="64"/>
  <c r="F112" i="64"/>
  <c r="F111" i="64"/>
  <c r="I110" i="64"/>
  <c r="F110" i="64"/>
  <c r="I109" i="64"/>
  <c r="F109" i="64"/>
  <c r="F108" i="64"/>
  <c r="F107" i="64"/>
  <c r="I111" i="64" s="1"/>
  <c r="F106" i="64"/>
  <c r="F105" i="64"/>
  <c r="F104" i="64"/>
  <c r="F98" i="64"/>
  <c r="I97" i="64"/>
  <c r="F97" i="64"/>
  <c r="F96" i="64"/>
  <c r="I95" i="64"/>
  <c r="F95" i="64"/>
  <c r="F94" i="64"/>
  <c r="I96" i="64" s="1"/>
  <c r="F93" i="64"/>
  <c r="I94" i="64" s="1"/>
  <c r="F92" i="64"/>
  <c r="I93" i="64" s="1"/>
  <c r="F91" i="64"/>
  <c r="F90" i="64"/>
  <c r="F89" i="64"/>
  <c r="F88" i="64"/>
  <c r="F87" i="64"/>
  <c r="F85" i="64"/>
  <c r="F84" i="64"/>
  <c r="F83" i="64"/>
  <c r="I82" i="64"/>
  <c r="F82" i="64"/>
  <c r="F81" i="64"/>
  <c r="I81" i="64" s="1"/>
  <c r="I80" i="64"/>
  <c r="F80" i="64"/>
  <c r="I83" i="64" s="1"/>
  <c r="F79" i="64"/>
  <c r="F78" i="64"/>
  <c r="I79" i="64" s="1"/>
  <c r="F77" i="64"/>
  <c r="I78" i="64" s="1"/>
  <c r="I84" i="64" s="1"/>
  <c r="F76" i="64"/>
  <c r="F75" i="64"/>
  <c r="F74" i="64"/>
  <c r="F73" i="64"/>
  <c r="F72" i="64"/>
  <c r="F71" i="64"/>
  <c r="F70" i="64"/>
  <c r="F69" i="64"/>
  <c r="F68" i="64"/>
  <c r="I68" i="64" s="1"/>
  <c r="I67" i="64"/>
  <c r="F67" i="64"/>
  <c r="F66" i="64"/>
  <c r="F65" i="64"/>
  <c r="I64" i="64"/>
  <c r="F64" i="64"/>
  <c r="F63" i="64"/>
  <c r="I65" i="64" s="1"/>
  <c r="F62" i="64"/>
  <c r="F61" i="64"/>
  <c r="I52" i="64"/>
  <c r="I50" i="64"/>
  <c r="I49" i="64"/>
  <c r="I53" i="64"/>
  <c r="I48" i="64"/>
  <c r="I51" i="64"/>
  <c r="F38" i="64"/>
  <c r="I37" i="64"/>
  <c r="F37" i="64"/>
  <c r="I36" i="64"/>
  <c r="F36" i="64"/>
  <c r="F35" i="64"/>
  <c r="I38" i="64" s="1"/>
  <c r="I34" i="64"/>
  <c r="F34" i="64"/>
  <c r="I35" i="64" s="1"/>
  <c r="F33" i="64"/>
  <c r="F32" i="64"/>
  <c r="I33" i="64" s="1"/>
  <c r="I39" i="64" s="1"/>
  <c r="F31" i="64"/>
  <c r="F30" i="64"/>
  <c r="F29" i="64"/>
  <c r="F28" i="64"/>
  <c r="F27" i="64"/>
  <c r="F26" i="64"/>
  <c r="F25" i="64"/>
  <c r="F24" i="64"/>
  <c r="F23" i="64"/>
  <c r="I22" i="64"/>
  <c r="F22" i="64"/>
  <c r="F21" i="64"/>
  <c r="F20" i="64"/>
  <c r="I20" i="64" s="1"/>
  <c r="I19" i="64"/>
  <c r="F19" i="64"/>
  <c r="I23" i="64" s="1"/>
  <c r="F18" i="64"/>
  <c r="F17" i="64"/>
  <c r="I21" i="64" s="1"/>
  <c r="F16" i="64"/>
  <c r="F15" i="64"/>
  <c r="F14" i="64"/>
  <c r="F13" i="64"/>
  <c r="F12" i="64"/>
  <c r="F11" i="64"/>
  <c r="F10" i="64"/>
  <c r="F9" i="64"/>
  <c r="F8" i="64"/>
  <c r="I7" i="64"/>
  <c r="F7" i="64"/>
  <c r="I6" i="64"/>
  <c r="F6" i="64"/>
  <c r="F5" i="64"/>
  <c r="F4" i="64"/>
  <c r="F3" i="64"/>
  <c r="F2" i="64"/>
  <c r="F166" i="63"/>
  <c r="F165" i="63"/>
  <c r="F164" i="63"/>
  <c r="F163" i="63"/>
  <c r="F162" i="63"/>
  <c r="F161" i="63"/>
  <c r="F160" i="63"/>
  <c r="F159" i="63"/>
  <c r="F158" i="63"/>
  <c r="I157" i="63"/>
  <c r="F157" i="63"/>
  <c r="I156" i="63"/>
  <c r="F156" i="63"/>
  <c r="I158" i="63" s="1"/>
  <c r="I155" i="63"/>
  <c r="F155" i="63"/>
  <c r="F154" i="63"/>
  <c r="F153" i="63"/>
  <c r="I154" i="63" s="1"/>
  <c r="F152" i="63"/>
  <c r="I153" i="63" s="1"/>
  <c r="I159" i="63" s="1"/>
  <c r="F151" i="63"/>
  <c r="F150" i="63"/>
  <c r="F149" i="63"/>
  <c r="F148" i="63"/>
  <c r="F147" i="63"/>
  <c r="F146" i="63"/>
  <c r="F145" i="63"/>
  <c r="F144" i="63"/>
  <c r="F143" i="63"/>
  <c r="I142" i="63"/>
  <c r="F142" i="63"/>
  <c r="F141" i="63"/>
  <c r="F140" i="63"/>
  <c r="F139" i="63"/>
  <c r="F138" i="63"/>
  <c r="I138" i="63" s="1"/>
  <c r="F137" i="63"/>
  <c r="F136" i="63"/>
  <c r="F135" i="63"/>
  <c r="F134" i="63"/>
  <c r="F133" i="63"/>
  <c r="F132" i="63"/>
  <c r="F131" i="63"/>
  <c r="F130" i="63"/>
  <c r="F129" i="63"/>
  <c r="F128" i="63"/>
  <c r="I127" i="63"/>
  <c r="F127" i="63"/>
  <c r="F126" i="63"/>
  <c r="I125" i="63"/>
  <c r="F125" i="63"/>
  <c r="I124" i="63"/>
  <c r="F124" i="63"/>
  <c r="I128" i="63" s="1"/>
  <c r="F123" i="63"/>
  <c r="F122" i="63"/>
  <c r="I126" i="63" s="1"/>
  <c r="F121" i="63"/>
  <c r="F120" i="63"/>
  <c r="F119" i="63"/>
  <c r="F118" i="63"/>
  <c r="F117" i="63"/>
  <c r="F116" i="63"/>
  <c r="F115" i="63"/>
  <c r="F114" i="63"/>
  <c r="F113" i="63"/>
  <c r="I112" i="63"/>
  <c r="F112" i="63"/>
  <c r="F111" i="63"/>
  <c r="I110" i="63"/>
  <c r="F110" i="63"/>
  <c r="F109" i="63"/>
  <c r="I109" i="63" s="1"/>
  <c r="F108" i="63"/>
  <c r="F107" i="63"/>
  <c r="F106" i="63"/>
  <c r="F105" i="63"/>
  <c r="F104" i="63"/>
  <c r="F103" i="63"/>
  <c r="F102" i="63"/>
  <c r="F101" i="63"/>
  <c r="F100" i="63"/>
  <c r="F99" i="63"/>
  <c r="F98" i="63"/>
  <c r="I97" i="63"/>
  <c r="F97" i="63"/>
  <c r="I96" i="63"/>
  <c r="F96" i="63"/>
  <c r="F95" i="63"/>
  <c r="F94" i="63"/>
  <c r="F93" i="63"/>
  <c r="F92" i="63"/>
  <c r="I93" i="63" s="1"/>
  <c r="F91" i="63"/>
  <c r="F90" i="63"/>
  <c r="F89" i="63"/>
  <c r="F88" i="63"/>
  <c r="F87" i="63"/>
  <c r="F85" i="63"/>
  <c r="F84" i="63"/>
  <c r="F83" i="63"/>
  <c r="I82" i="63"/>
  <c r="F82" i="63"/>
  <c r="I81" i="63"/>
  <c r="F81" i="63"/>
  <c r="F80" i="63"/>
  <c r="I83" i="63" s="1"/>
  <c r="F79" i="63"/>
  <c r="F78" i="63"/>
  <c r="I79" i="63" s="1"/>
  <c r="F77" i="63"/>
  <c r="I67" i="63"/>
  <c r="I64" i="63"/>
  <c r="F64" i="63"/>
  <c r="F63" i="63"/>
  <c r="I65" i="63" s="1"/>
  <c r="F62" i="63"/>
  <c r="I52" i="63"/>
  <c r="F49" i="63"/>
  <c r="F48" i="63"/>
  <c r="I50" i="63" s="1"/>
  <c r="F47" i="63"/>
  <c r="I51" i="63" s="1"/>
  <c r="F46" i="63"/>
  <c r="I37" i="63"/>
  <c r="F37" i="63"/>
  <c r="I36" i="63"/>
  <c r="F36" i="63"/>
  <c r="I35" i="63"/>
  <c r="F35" i="63"/>
  <c r="I34" i="63"/>
  <c r="F34" i="63"/>
  <c r="F33" i="63"/>
  <c r="F32" i="63"/>
  <c r="I33" i="63" s="1"/>
  <c r="F31" i="63"/>
  <c r="F30" i="63"/>
  <c r="F29" i="63"/>
  <c r="F28" i="63"/>
  <c r="F27" i="63"/>
  <c r="F26" i="63"/>
  <c r="F25" i="63"/>
  <c r="F24" i="63"/>
  <c r="F23" i="63"/>
  <c r="I22" i="63"/>
  <c r="F22" i="63"/>
  <c r="F21" i="63"/>
  <c r="F20" i="63"/>
  <c r="I20" i="63" s="1"/>
  <c r="I19" i="63"/>
  <c r="F19" i="63"/>
  <c r="I23" i="63" s="1"/>
  <c r="F18" i="63"/>
  <c r="I18" i="63" s="1"/>
  <c r="F17" i="63"/>
  <c r="I21" i="63" s="1"/>
  <c r="F16" i="63"/>
  <c r="F15" i="63"/>
  <c r="F14" i="63"/>
  <c r="F13" i="63"/>
  <c r="F12" i="63"/>
  <c r="F11" i="63"/>
  <c r="F10" i="63"/>
  <c r="F9" i="63"/>
  <c r="F8" i="63"/>
  <c r="I7" i="63"/>
  <c r="F7" i="63"/>
  <c r="I6" i="63"/>
  <c r="F6" i="63"/>
  <c r="F5" i="63"/>
  <c r="F4" i="63"/>
  <c r="I4" i="63" s="1"/>
  <c r="F3" i="63"/>
  <c r="F2" i="63"/>
  <c r="F43" i="61"/>
  <c r="F44" i="61"/>
  <c r="F80" i="61"/>
  <c r="F2" i="62"/>
  <c r="F3" i="62"/>
  <c r="F4" i="62"/>
  <c r="I4" i="62"/>
  <c r="F5" i="62"/>
  <c r="F6" i="62"/>
  <c r="F7" i="62"/>
  <c r="F8" i="62"/>
  <c r="F9" i="62"/>
  <c r="F10" i="62"/>
  <c r="F11" i="62"/>
  <c r="F12" i="62"/>
  <c r="F13" i="62"/>
  <c r="I8" i="62" s="1"/>
  <c r="F14" i="62"/>
  <c r="F15" i="62"/>
  <c r="F16" i="62"/>
  <c r="F17" i="62"/>
  <c r="F18" i="62"/>
  <c r="F19" i="62"/>
  <c r="I19" i="62"/>
  <c r="F20" i="62"/>
  <c r="F21" i="62"/>
  <c r="F22" i="62"/>
  <c r="F23" i="62"/>
  <c r="F24" i="62"/>
  <c r="F25" i="62"/>
  <c r="I22" i="62" s="1"/>
  <c r="F26" i="62"/>
  <c r="I21" i="62" s="1"/>
  <c r="F27" i="62"/>
  <c r="F28" i="62"/>
  <c r="F29" i="62"/>
  <c r="F30" i="62"/>
  <c r="F31" i="62"/>
  <c r="F32" i="62"/>
  <c r="F33" i="62"/>
  <c r="F34" i="62"/>
  <c r="F35" i="62"/>
  <c r="I34" i="62" s="1"/>
  <c r="F36" i="62"/>
  <c r="F37" i="62"/>
  <c r="F38" i="62"/>
  <c r="F39" i="62"/>
  <c r="F40" i="62"/>
  <c r="F41" i="62"/>
  <c r="I37" i="62" s="1"/>
  <c r="F42" i="62"/>
  <c r="F43" i="62"/>
  <c r="F44" i="62"/>
  <c r="F47" i="62"/>
  <c r="F48" i="62"/>
  <c r="F49" i="62"/>
  <c r="I49" i="62"/>
  <c r="F50" i="62"/>
  <c r="F51" i="62"/>
  <c r="F52" i="62"/>
  <c r="F53" i="62"/>
  <c r="F54" i="62"/>
  <c r="F55" i="62"/>
  <c r="F56" i="62"/>
  <c r="F57" i="62"/>
  <c r="F58" i="62"/>
  <c r="F59" i="62"/>
  <c r="F60" i="62"/>
  <c r="F61" i="62"/>
  <c r="F62" i="62"/>
  <c r="F63" i="62"/>
  <c r="F64" i="62"/>
  <c r="F65" i="62"/>
  <c r="F66" i="62"/>
  <c r="F67" i="62"/>
  <c r="F68" i="62"/>
  <c r="F69" i="62"/>
  <c r="I67" i="62" s="1"/>
  <c r="F70" i="62"/>
  <c r="F71" i="62"/>
  <c r="F72" i="62"/>
  <c r="F73" i="62"/>
  <c r="I64" i="62" s="1"/>
  <c r="F74" i="62"/>
  <c r="F75" i="62"/>
  <c r="F76" i="62"/>
  <c r="F77" i="62"/>
  <c r="F78" i="62"/>
  <c r="F79" i="62"/>
  <c r="I79" i="62"/>
  <c r="F80" i="62"/>
  <c r="F81" i="62"/>
  <c r="F82" i="62"/>
  <c r="F83" i="62"/>
  <c r="F84" i="62"/>
  <c r="F85" i="62"/>
  <c r="I83" i="62"/>
  <c r="F87" i="62"/>
  <c r="I80" i="62" s="1"/>
  <c r="F88" i="62"/>
  <c r="F89" i="62"/>
  <c r="F90" i="62"/>
  <c r="F91" i="62"/>
  <c r="F92" i="62"/>
  <c r="F93" i="62"/>
  <c r="F94" i="62"/>
  <c r="F95" i="62"/>
  <c r="F96" i="62"/>
  <c r="F97" i="62"/>
  <c r="I97" i="62"/>
  <c r="F98" i="62"/>
  <c r="I96" i="62" s="1"/>
  <c r="I98" i="62"/>
  <c r="F99" i="62"/>
  <c r="F100" i="62"/>
  <c r="F101" i="62"/>
  <c r="F102" i="62"/>
  <c r="F103" i="62"/>
  <c r="F104" i="62"/>
  <c r="F105" i="62"/>
  <c r="F106" i="62"/>
  <c r="F107" i="62"/>
  <c r="F108" i="62"/>
  <c r="F109" i="62"/>
  <c r="I109" i="62"/>
  <c r="F110" i="62"/>
  <c r="F111" i="62"/>
  <c r="F112" i="62"/>
  <c r="F113" i="62"/>
  <c r="F114" i="62"/>
  <c r="F115" i="62"/>
  <c r="F116" i="62"/>
  <c r="I111" i="62" s="1"/>
  <c r="F117" i="62"/>
  <c r="F118" i="62"/>
  <c r="F119" i="62"/>
  <c r="F120" i="62"/>
  <c r="F121" i="62"/>
  <c r="F122" i="62"/>
  <c r="F123" i="62"/>
  <c r="F124" i="62"/>
  <c r="F125" i="62"/>
  <c r="F126" i="62"/>
  <c r="F127" i="62"/>
  <c r="F128" i="62"/>
  <c r="F129" i="62"/>
  <c r="F130" i="62"/>
  <c r="F131" i="62"/>
  <c r="I127" i="62" s="1"/>
  <c r="F132" i="62"/>
  <c r="I126" i="62" s="1"/>
  <c r="F133" i="62"/>
  <c r="F134" i="62"/>
  <c r="I125" i="62" s="1"/>
  <c r="F135" i="62"/>
  <c r="I124" i="62" s="1"/>
  <c r="F136" i="62"/>
  <c r="F137" i="62"/>
  <c r="F138" i="62"/>
  <c r="F139" i="62"/>
  <c r="F140" i="62"/>
  <c r="F141" i="62"/>
  <c r="F142" i="62"/>
  <c r="F143" i="62"/>
  <c r="F144" i="62"/>
  <c r="F145" i="62"/>
  <c r="F146" i="62"/>
  <c r="F147" i="62"/>
  <c r="F148" i="62"/>
  <c r="F149" i="62"/>
  <c r="F150" i="62"/>
  <c r="I139" i="62" s="1"/>
  <c r="F151" i="62"/>
  <c r="F152" i="62"/>
  <c r="F153" i="62"/>
  <c r="F154" i="62"/>
  <c r="F155" i="62"/>
  <c r="I154" i="62" s="1"/>
  <c r="I155" i="62"/>
  <c r="F156" i="62"/>
  <c r="I156" i="62"/>
  <c r="F157" i="62"/>
  <c r="I157" i="62"/>
  <c r="F158" i="62"/>
  <c r="I158" i="62"/>
  <c r="F159" i="62"/>
  <c r="F160" i="62"/>
  <c r="F161" i="62"/>
  <c r="F162" i="62"/>
  <c r="F163" i="62"/>
  <c r="F164" i="62"/>
  <c r="F165" i="62"/>
  <c r="F166" i="62"/>
  <c r="F166" i="61"/>
  <c r="F165" i="61"/>
  <c r="F164" i="61"/>
  <c r="F163" i="61"/>
  <c r="F162" i="61"/>
  <c r="F161" i="61"/>
  <c r="F160" i="61"/>
  <c r="F159" i="61"/>
  <c r="F158" i="61"/>
  <c r="I157" i="61"/>
  <c r="F157" i="61"/>
  <c r="I156" i="61"/>
  <c r="F156" i="61"/>
  <c r="I158" i="61" s="1"/>
  <c r="I155" i="61"/>
  <c r="F155" i="61"/>
  <c r="F154" i="61"/>
  <c r="F153" i="61"/>
  <c r="I154" i="61" s="1"/>
  <c r="F152" i="61"/>
  <c r="I153" i="61" s="1"/>
  <c r="I159" i="61" s="1"/>
  <c r="F151" i="61"/>
  <c r="F150" i="61"/>
  <c r="F149" i="61"/>
  <c r="F148" i="61"/>
  <c r="F147" i="61"/>
  <c r="F146" i="61"/>
  <c r="F145" i="61"/>
  <c r="F144" i="61"/>
  <c r="F143" i="61"/>
  <c r="I142" i="61"/>
  <c r="F142" i="61"/>
  <c r="F141" i="61"/>
  <c r="I140" i="61"/>
  <c r="F140" i="61"/>
  <c r="F139" i="61"/>
  <c r="I143" i="61" s="1"/>
  <c r="F138" i="61"/>
  <c r="I139" i="61" s="1"/>
  <c r="F137" i="61"/>
  <c r="I141" i="61" s="1"/>
  <c r="F136" i="61"/>
  <c r="F135" i="61"/>
  <c r="F134" i="61"/>
  <c r="F133" i="61"/>
  <c r="F132" i="61"/>
  <c r="F131" i="61"/>
  <c r="F130" i="61"/>
  <c r="F129" i="61"/>
  <c r="F128" i="61"/>
  <c r="I127" i="61"/>
  <c r="F127" i="61"/>
  <c r="F126" i="61"/>
  <c r="I125" i="61"/>
  <c r="F125" i="61"/>
  <c r="F124" i="61"/>
  <c r="I128" i="61" s="1"/>
  <c r="F123" i="61"/>
  <c r="I124" i="61" s="1"/>
  <c r="F122" i="61"/>
  <c r="I126" i="61" s="1"/>
  <c r="F121" i="61"/>
  <c r="F120" i="61"/>
  <c r="F119" i="61"/>
  <c r="F118" i="61"/>
  <c r="F117" i="61"/>
  <c r="F116" i="61"/>
  <c r="F115" i="61"/>
  <c r="F114" i="61"/>
  <c r="F113" i="61"/>
  <c r="I112" i="61"/>
  <c r="F112" i="61"/>
  <c r="F111" i="61"/>
  <c r="I110" i="61"/>
  <c r="F110" i="61"/>
  <c r="F109" i="61"/>
  <c r="I113" i="61" s="1"/>
  <c r="F108" i="61"/>
  <c r="I109" i="61" s="1"/>
  <c r="F107" i="61"/>
  <c r="I111" i="61" s="1"/>
  <c r="F106" i="61"/>
  <c r="F105" i="61"/>
  <c r="F104" i="61"/>
  <c r="F103" i="61"/>
  <c r="F102" i="61"/>
  <c r="F101" i="61"/>
  <c r="F100" i="61"/>
  <c r="F99" i="61"/>
  <c r="F98" i="61"/>
  <c r="I97" i="61"/>
  <c r="F97" i="61"/>
  <c r="I96" i="61"/>
  <c r="F96" i="61"/>
  <c r="I98" i="61" s="1"/>
  <c r="I95" i="61"/>
  <c r="F95" i="61"/>
  <c r="F94" i="61"/>
  <c r="F93" i="61"/>
  <c r="I94" i="61" s="1"/>
  <c r="F92" i="61"/>
  <c r="I93" i="61" s="1"/>
  <c r="I99" i="61" s="1"/>
  <c r="F91" i="61"/>
  <c r="F90" i="61"/>
  <c r="F89" i="61"/>
  <c r="F88" i="61"/>
  <c r="F87" i="61"/>
  <c r="F86" i="61"/>
  <c r="F85" i="61"/>
  <c r="F84" i="61"/>
  <c r="F83" i="61"/>
  <c r="I82" i="61"/>
  <c r="F82" i="61"/>
  <c r="F81" i="61"/>
  <c r="I80" i="61"/>
  <c r="F79" i="61"/>
  <c r="I83" i="61" s="1"/>
  <c r="F78" i="61"/>
  <c r="F77" i="61"/>
  <c r="I81" i="61" s="1"/>
  <c r="F76" i="61"/>
  <c r="F75" i="61"/>
  <c r="F74" i="61"/>
  <c r="F73" i="61"/>
  <c r="F72" i="61"/>
  <c r="F71" i="61"/>
  <c r="F70" i="61"/>
  <c r="I65" i="61" s="1"/>
  <c r="F69" i="61"/>
  <c r="F68" i="61"/>
  <c r="F67" i="61"/>
  <c r="I67" i="61" s="1"/>
  <c r="F66" i="61"/>
  <c r="F65" i="61"/>
  <c r="F64" i="61"/>
  <c r="F63" i="61"/>
  <c r="I64" i="61" s="1"/>
  <c r="F62" i="61"/>
  <c r="I63" i="61" s="1"/>
  <c r="F61" i="61"/>
  <c r="F60" i="61"/>
  <c r="F59" i="61"/>
  <c r="F58" i="61"/>
  <c r="F57" i="61"/>
  <c r="F56" i="61"/>
  <c r="F55" i="61"/>
  <c r="F54" i="61"/>
  <c r="F53" i="61"/>
  <c r="I52" i="61"/>
  <c r="F52" i="61"/>
  <c r="F51" i="61"/>
  <c r="F50" i="61"/>
  <c r="F49" i="61"/>
  <c r="I53" i="61" s="1"/>
  <c r="F48" i="61"/>
  <c r="F47" i="61"/>
  <c r="F46" i="61"/>
  <c r="F42" i="61"/>
  <c r="F41" i="61"/>
  <c r="F40" i="61"/>
  <c r="F39" i="61"/>
  <c r="F38" i="61"/>
  <c r="I37" i="61"/>
  <c r="F37" i="61"/>
  <c r="F36" i="61"/>
  <c r="F35" i="61"/>
  <c r="I38" i="61" s="1"/>
  <c r="F34" i="61"/>
  <c r="I34" i="61" s="1"/>
  <c r="F33" i="61"/>
  <c r="F32" i="61"/>
  <c r="I36" i="61" s="1"/>
  <c r="F31" i="61"/>
  <c r="F30" i="61"/>
  <c r="F29" i="61"/>
  <c r="F28" i="61"/>
  <c r="F27" i="61"/>
  <c r="F26" i="61"/>
  <c r="F25" i="61"/>
  <c r="F24" i="61"/>
  <c r="F23" i="61"/>
  <c r="I22" i="61"/>
  <c r="F22" i="61"/>
  <c r="F21" i="61"/>
  <c r="F20" i="61"/>
  <c r="I20" i="61" s="1"/>
  <c r="F19" i="61"/>
  <c r="I23" i="61" s="1"/>
  <c r="F18" i="61"/>
  <c r="F17" i="61"/>
  <c r="I21" i="61" s="1"/>
  <c r="F16" i="61"/>
  <c r="F15" i="61"/>
  <c r="F14" i="61"/>
  <c r="F13" i="61"/>
  <c r="F12" i="61"/>
  <c r="F11" i="61"/>
  <c r="F10" i="61"/>
  <c r="F9" i="61"/>
  <c r="F8" i="61"/>
  <c r="I7" i="61"/>
  <c r="F7" i="61"/>
  <c r="F6" i="61"/>
  <c r="I5" i="61"/>
  <c r="F5" i="61"/>
  <c r="F4" i="61"/>
  <c r="I8" i="61" s="1"/>
  <c r="F3" i="61"/>
  <c r="F2" i="61"/>
  <c r="I6" i="61" s="1"/>
  <c r="F23" i="60"/>
  <c r="F7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 s="1"/>
  <c r="I155" i="60"/>
  <c r="F155" i="60"/>
  <c r="F154" i="60"/>
  <c r="F153" i="60"/>
  <c r="I154" i="60" s="1"/>
  <c r="F152" i="60"/>
  <c r="I153" i="60" s="1"/>
  <c r="I159" i="60" s="1"/>
  <c r="F151" i="60"/>
  <c r="F150" i="60"/>
  <c r="F149" i="60"/>
  <c r="F148" i="60"/>
  <c r="F147" i="60"/>
  <c r="F146" i="60"/>
  <c r="F145" i="60"/>
  <c r="F144" i="60"/>
  <c r="F143" i="60"/>
  <c r="I142" i="60"/>
  <c r="F142" i="60"/>
  <c r="F141" i="60"/>
  <c r="F140" i="60"/>
  <c r="I140" i="60" s="1"/>
  <c r="F139" i="60"/>
  <c r="F138" i="60"/>
  <c r="I139" i="60" s="1"/>
  <c r="F137" i="60"/>
  <c r="F136" i="60"/>
  <c r="F135" i="60"/>
  <c r="F134" i="60"/>
  <c r="F133" i="60"/>
  <c r="F132" i="60"/>
  <c r="F131" i="60"/>
  <c r="F130" i="60"/>
  <c r="F129" i="60"/>
  <c r="F128" i="60"/>
  <c r="I127" i="60"/>
  <c r="F127" i="60"/>
  <c r="F126" i="60"/>
  <c r="I125" i="60"/>
  <c r="F125" i="60"/>
  <c r="F124" i="60"/>
  <c r="F123" i="60"/>
  <c r="I124" i="60" s="1"/>
  <c r="F122" i="60"/>
  <c r="F121" i="60"/>
  <c r="F120" i="60"/>
  <c r="F119" i="60"/>
  <c r="F118" i="60"/>
  <c r="F117" i="60"/>
  <c r="F116" i="60"/>
  <c r="F115" i="60"/>
  <c r="F114" i="60"/>
  <c r="F113" i="60"/>
  <c r="I112" i="60"/>
  <c r="F112" i="60"/>
  <c r="F111" i="60"/>
  <c r="I110" i="60"/>
  <c r="F110" i="60"/>
  <c r="F109" i="60"/>
  <c r="F108" i="60"/>
  <c r="I109" i="60" s="1"/>
  <c r="F107" i="60"/>
  <c r="I108" i="60" s="1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 s="1"/>
  <c r="I95" i="60"/>
  <c r="F95" i="60"/>
  <c r="F94" i="60"/>
  <c r="F93" i="60"/>
  <c r="I94" i="60" s="1"/>
  <c r="F92" i="60"/>
  <c r="I93" i="60" s="1"/>
  <c r="I99" i="60" s="1"/>
  <c r="F91" i="60"/>
  <c r="F90" i="60"/>
  <c r="F89" i="60"/>
  <c r="F88" i="60"/>
  <c r="F87" i="60"/>
  <c r="F86" i="60"/>
  <c r="F85" i="60"/>
  <c r="F84" i="60"/>
  <c r="F83" i="60"/>
  <c r="I82" i="60"/>
  <c r="F82" i="60"/>
  <c r="F81" i="60"/>
  <c r="I80" i="60"/>
  <c r="F80" i="60"/>
  <c r="F79" i="60"/>
  <c r="F78" i="60"/>
  <c r="I79" i="60" s="1"/>
  <c r="F77" i="60"/>
  <c r="F76" i="60"/>
  <c r="F75" i="60"/>
  <c r="F74" i="60"/>
  <c r="F73" i="60"/>
  <c r="F72" i="60"/>
  <c r="F71" i="60"/>
  <c r="F70" i="60"/>
  <c r="F69" i="60"/>
  <c r="F68" i="60"/>
  <c r="I67" i="60"/>
  <c r="F67" i="60"/>
  <c r="F66" i="60"/>
  <c r="I68" i="60" s="1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I52" i="60"/>
  <c r="F52" i="60"/>
  <c r="F51" i="60"/>
  <c r="I50" i="60"/>
  <c r="F50" i="60"/>
  <c r="F49" i="60"/>
  <c r="F48" i="60"/>
  <c r="F47" i="60"/>
  <c r="F46" i="60"/>
  <c r="F45" i="60"/>
  <c r="F44" i="60"/>
  <c r="F43" i="60"/>
  <c r="F42" i="60"/>
  <c r="F41" i="60"/>
  <c r="F40" i="60"/>
  <c r="F39" i="60"/>
  <c r="F38" i="60"/>
  <c r="I37" i="60"/>
  <c r="F37" i="60"/>
  <c r="F36" i="60"/>
  <c r="F35" i="60"/>
  <c r="F34" i="60"/>
  <c r="F33" i="60"/>
  <c r="F32" i="60"/>
  <c r="F31" i="60"/>
  <c r="F30" i="60"/>
  <c r="F29" i="60"/>
  <c r="F28" i="60"/>
  <c r="F27" i="60"/>
  <c r="F26" i="60"/>
  <c r="F25" i="60"/>
  <c r="F24" i="60"/>
  <c r="I22" i="60"/>
  <c r="F22" i="60"/>
  <c r="F21" i="60"/>
  <c r="F20" i="60"/>
  <c r="F19" i="60"/>
  <c r="F18" i="60"/>
  <c r="I19" i="60" s="1"/>
  <c r="F17" i="60"/>
  <c r="I18" i="60" s="1"/>
  <c r="F16" i="60"/>
  <c r="F15" i="60"/>
  <c r="F14" i="60"/>
  <c r="F13" i="60"/>
  <c r="F12" i="60"/>
  <c r="F11" i="60"/>
  <c r="F10" i="60"/>
  <c r="F9" i="60"/>
  <c r="F8" i="60"/>
  <c r="I7" i="60"/>
  <c r="F6" i="60"/>
  <c r="I5" i="60"/>
  <c r="F5" i="60"/>
  <c r="F4" i="60"/>
  <c r="F3" i="60"/>
  <c r="I4" i="60" s="1"/>
  <c r="F2" i="60"/>
  <c r="I129" i="111" l="1"/>
  <c r="I39" i="108"/>
  <c r="I39" i="105"/>
  <c r="I129" i="104"/>
  <c r="I48" i="85"/>
  <c r="I49" i="85"/>
  <c r="I33" i="60"/>
  <c r="I36" i="60"/>
  <c r="I34" i="60"/>
  <c r="I35" i="60"/>
  <c r="I49" i="60"/>
  <c r="I48" i="60"/>
  <c r="I51" i="60"/>
  <c r="I111" i="60"/>
  <c r="I123" i="60"/>
  <c r="I126" i="60"/>
  <c r="I95" i="62"/>
  <c r="I51" i="62"/>
  <c r="I52" i="62"/>
  <c r="I6" i="62"/>
  <c r="I111" i="63"/>
  <c r="I108" i="63"/>
  <c r="I68" i="67"/>
  <c r="I48" i="67"/>
  <c r="I50" i="68"/>
  <c r="I51" i="68"/>
  <c r="I18" i="73"/>
  <c r="I21" i="73"/>
  <c r="I23" i="73"/>
  <c r="I5" i="78"/>
  <c r="I7" i="78"/>
  <c r="I18" i="80"/>
  <c r="I21" i="80"/>
  <c r="I111" i="80"/>
  <c r="I109" i="80"/>
  <c r="I50" i="81"/>
  <c r="I78" i="82"/>
  <c r="I108" i="86"/>
  <c r="I83" i="82"/>
  <c r="I69" i="86"/>
  <c r="I84" i="86"/>
  <c r="I114" i="86"/>
  <c r="I129" i="86"/>
  <c r="I3" i="85"/>
  <c r="I9" i="85" s="1"/>
  <c r="I110" i="85"/>
  <c r="I109" i="85"/>
  <c r="I114" i="85" s="1"/>
  <c r="I69" i="85"/>
  <c r="I84" i="85"/>
  <c r="I129" i="85"/>
  <c r="I113" i="82"/>
  <c r="I110" i="82"/>
  <c r="I108" i="82"/>
  <c r="I48" i="82"/>
  <c r="I49" i="82"/>
  <c r="I53" i="81"/>
  <c r="I54" i="81" s="1"/>
  <c r="I20" i="81"/>
  <c r="I19" i="81"/>
  <c r="I48" i="83"/>
  <c r="I49" i="83"/>
  <c r="I108" i="83"/>
  <c r="I114" i="83" s="1"/>
  <c r="I95" i="83"/>
  <c r="I99" i="83" s="1"/>
  <c r="I78" i="83"/>
  <c r="I84" i="83" s="1"/>
  <c r="I63" i="83"/>
  <c r="I69" i="83" s="1"/>
  <c r="I138" i="83"/>
  <c r="I140" i="83"/>
  <c r="I123" i="83"/>
  <c r="I124" i="83"/>
  <c r="I9" i="82"/>
  <c r="I69" i="82"/>
  <c r="I84" i="82"/>
  <c r="I114" i="82"/>
  <c r="I129" i="82"/>
  <c r="I143" i="81"/>
  <c r="I139" i="81"/>
  <c r="I140" i="81"/>
  <c r="I138" i="81"/>
  <c r="I125" i="81"/>
  <c r="I129" i="81" s="1"/>
  <c r="I81" i="81"/>
  <c r="I78" i="81"/>
  <c r="I9" i="81"/>
  <c r="I24" i="81"/>
  <c r="I69" i="81"/>
  <c r="I84" i="81"/>
  <c r="I114" i="81"/>
  <c r="I144" i="81"/>
  <c r="I65" i="80"/>
  <c r="I69" i="80" s="1"/>
  <c r="I113" i="80"/>
  <c r="I110" i="80"/>
  <c r="I114" i="80" s="1"/>
  <c r="I51" i="80"/>
  <c r="I50" i="80"/>
  <c r="I54" i="80" s="1"/>
  <c r="I5" i="80"/>
  <c r="I8" i="80"/>
  <c r="I9" i="80" s="1"/>
  <c r="I24" i="80"/>
  <c r="I84" i="80"/>
  <c r="I144" i="80"/>
  <c r="I35" i="79"/>
  <c r="I34" i="79"/>
  <c r="I143" i="75"/>
  <c r="I140" i="75"/>
  <c r="I144" i="75" s="1"/>
  <c r="I48" i="75"/>
  <c r="I50" i="75"/>
  <c r="I4" i="79"/>
  <c r="I3" i="76"/>
  <c r="I6" i="76"/>
  <c r="I51" i="76"/>
  <c r="I54" i="76" s="1"/>
  <c r="I81" i="76"/>
  <c r="I33" i="79"/>
  <c r="I39" i="79" s="1"/>
  <c r="I18" i="79"/>
  <c r="I21" i="79"/>
  <c r="I3" i="79"/>
  <c r="I9" i="79" s="1"/>
  <c r="I48" i="79"/>
  <c r="I54" i="79" s="1"/>
  <c r="I110" i="79"/>
  <c r="I108" i="79"/>
  <c r="I114" i="79" s="1"/>
  <c r="I95" i="79"/>
  <c r="I99" i="79" s="1"/>
  <c r="I63" i="79"/>
  <c r="I69" i="79" s="1"/>
  <c r="I138" i="79"/>
  <c r="I143" i="79"/>
  <c r="I140" i="79"/>
  <c r="I123" i="79"/>
  <c r="I129" i="79" s="1"/>
  <c r="I153" i="79"/>
  <c r="I159" i="79" s="1"/>
  <c r="I143" i="76"/>
  <c r="I144" i="76" s="1"/>
  <c r="I123" i="74"/>
  <c r="I124" i="74"/>
  <c r="I79" i="76"/>
  <c r="I78" i="76"/>
  <c r="I80" i="78"/>
  <c r="I63" i="75"/>
  <c r="I65" i="75"/>
  <c r="I63" i="78"/>
  <c r="I63" i="76"/>
  <c r="I65" i="76"/>
  <c r="I8" i="78"/>
  <c r="I9" i="78" s="1"/>
  <c r="I38" i="78"/>
  <c r="I33" i="78"/>
  <c r="I34" i="78"/>
  <c r="I80" i="75"/>
  <c r="I36" i="76"/>
  <c r="I39" i="76" s="1"/>
  <c r="I24" i="78"/>
  <c r="I69" i="78"/>
  <c r="I84" i="78"/>
  <c r="I24" i="77"/>
  <c r="I69" i="77"/>
  <c r="I84" i="77"/>
  <c r="I24" i="76"/>
  <c r="I69" i="76"/>
  <c r="I84" i="76"/>
  <c r="I35" i="75"/>
  <c r="I33" i="75"/>
  <c r="I34" i="75"/>
  <c r="I6" i="75"/>
  <c r="I5" i="75"/>
  <c r="I4" i="75"/>
  <c r="I3" i="75"/>
  <c r="I9" i="75"/>
  <c r="I24" i="75"/>
  <c r="I69" i="75"/>
  <c r="I84" i="75"/>
  <c r="I20" i="74"/>
  <c r="I38" i="74"/>
  <c r="I39" i="74" s="1"/>
  <c r="I23" i="74"/>
  <c r="I24" i="74" s="1"/>
  <c r="I69" i="74"/>
  <c r="I48" i="73"/>
  <c r="I50" i="73"/>
  <c r="I78" i="74"/>
  <c r="I79" i="74"/>
  <c r="I69" i="73"/>
  <c r="I20" i="73"/>
  <c r="I24" i="73" s="1"/>
  <c r="I3" i="74"/>
  <c r="I4" i="74"/>
  <c r="I69" i="72"/>
  <c r="I143" i="73"/>
  <c r="I140" i="73"/>
  <c r="I144" i="73" s="1"/>
  <c r="I143" i="72"/>
  <c r="I140" i="72"/>
  <c r="I144" i="72" s="1"/>
  <c r="I113" i="73"/>
  <c r="I111" i="73"/>
  <c r="I33" i="73"/>
  <c r="I36" i="73"/>
  <c r="I81" i="72"/>
  <c r="I80" i="72"/>
  <c r="I84" i="72" s="1"/>
  <c r="I110" i="72"/>
  <c r="I114" i="72" s="1"/>
  <c r="I35" i="72"/>
  <c r="I33" i="72"/>
  <c r="I81" i="73"/>
  <c r="I84" i="73" s="1"/>
  <c r="I110" i="73"/>
  <c r="I114" i="73" s="1"/>
  <c r="I8" i="73"/>
  <c r="I9" i="73" s="1"/>
  <c r="I39" i="73"/>
  <c r="I39" i="72"/>
  <c r="I126" i="71"/>
  <c r="I125" i="71"/>
  <c r="I129" i="71" s="1"/>
  <c r="I111" i="71"/>
  <c r="I110" i="71"/>
  <c r="I114" i="71" s="1"/>
  <c r="I39" i="71"/>
  <c r="I23" i="70"/>
  <c r="I20" i="70"/>
  <c r="I24" i="70" s="1"/>
  <c r="I49" i="70"/>
  <c r="I53" i="70"/>
  <c r="I128" i="70"/>
  <c r="I129" i="70" s="1"/>
  <c r="I52" i="70"/>
  <c r="I51" i="70"/>
  <c r="I54" i="70" s="1"/>
  <c r="I110" i="70"/>
  <c r="I111" i="70"/>
  <c r="I113" i="70"/>
  <c r="I114" i="70" s="1"/>
  <c r="I128" i="69"/>
  <c r="I129" i="69" s="1"/>
  <c r="I113" i="69"/>
  <c r="I114" i="69" s="1"/>
  <c r="I38" i="70"/>
  <c r="I83" i="70"/>
  <c r="I84" i="70" s="1"/>
  <c r="I38" i="69"/>
  <c r="I33" i="69"/>
  <c r="I8" i="70"/>
  <c r="I9" i="70" s="1"/>
  <c r="I39" i="70"/>
  <c r="I18" i="69"/>
  <c r="I24" i="69"/>
  <c r="I39" i="69"/>
  <c r="I143" i="68"/>
  <c r="I144" i="68" s="1"/>
  <c r="I35" i="68"/>
  <c r="I39" i="68" s="1"/>
  <c r="I65" i="68"/>
  <c r="I69" i="68" s="1"/>
  <c r="I53" i="68"/>
  <c r="I49" i="68"/>
  <c r="I54" i="68" s="1"/>
  <c r="I23" i="68"/>
  <c r="I18" i="68"/>
  <c r="I83" i="68"/>
  <c r="I79" i="68"/>
  <c r="I78" i="68"/>
  <c r="I5" i="68"/>
  <c r="I9" i="68" s="1"/>
  <c r="I24" i="68"/>
  <c r="I84" i="68"/>
  <c r="I110" i="67"/>
  <c r="I108" i="65"/>
  <c r="I138" i="65"/>
  <c r="I65" i="65"/>
  <c r="I64" i="65"/>
  <c r="I53" i="65"/>
  <c r="I48" i="65"/>
  <c r="I53" i="63"/>
  <c r="I49" i="63"/>
  <c r="I48" i="63"/>
  <c r="I38" i="65"/>
  <c r="I33" i="65"/>
  <c r="I35" i="65"/>
  <c r="I63" i="67"/>
  <c r="I69" i="67" s="1"/>
  <c r="I68" i="65"/>
  <c r="I66" i="65"/>
  <c r="I63" i="65"/>
  <c r="I80" i="67"/>
  <c r="I5" i="67"/>
  <c r="I33" i="67"/>
  <c r="I39" i="67" s="1"/>
  <c r="I18" i="67"/>
  <c r="I24" i="67" s="1"/>
  <c r="I3" i="67"/>
  <c r="I9" i="67" s="1"/>
  <c r="I153" i="67"/>
  <c r="I159" i="67" s="1"/>
  <c r="I140" i="67"/>
  <c r="I138" i="67"/>
  <c r="I144" i="67" s="1"/>
  <c r="I123" i="67"/>
  <c r="I129" i="67" s="1"/>
  <c r="I108" i="67"/>
  <c r="I114" i="67" s="1"/>
  <c r="I93" i="67"/>
  <c r="I99" i="67" s="1"/>
  <c r="I78" i="67"/>
  <c r="I84" i="67" s="1"/>
  <c r="I53" i="67"/>
  <c r="I54" i="67"/>
  <c r="I94" i="65"/>
  <c r="I95" i="65"/>
  <c r="I98" i="65"/>
  <c r="I18" i="65"/>
  <c r="I123" i="65"/>
  <c r="I66" i="64"/>
  <c r="I63" i="64"/>
  <c r="I68" i="63"/>
  <c r="I66" i="63"/>
  <c r="I63" i="63"/>
  <c r="I66" i="62"/>
  <c r="I68" i="62"/>
  <c r="I123" i="63"/>
  <c r="I98" i="64"/>
  <c r="I99" i="64" s="1"/>
  <c r="I128" i="62"/>
  <c r="I143" i="63"/>
  <c r="I140" i="63"/>
  <c r="I141" i="63"/>
  <c r="I139" i="63"/>
  <c r="I113" i="64"/>
  <c r="I108" i="64"/>
  <c r="I98" i="63"/>
  <c r="I94" i="63"/>
  <c r="I95" i="63"/>
  <c r="I113" i="63"/>
  <c r="I143" i="62"/>
  <c r="I141" i="62"/>
  <c r="I142" i="62"/>
  <c r="I18" i="64"/>
  <c r="I38" i="63"/>
  <c r="I39" i="63" s="1"/>
  <c r="I20" i="62"/>
  <c r="I38" i="62"/>
  <c r="I94" i="62"/>
  <c r="I113" i="62"/>
  <c r="I112" i="62"/>
  <c r="I78" i="63"/>
  <c r="I80" i="63"/>
  <c r="I79" i="65"/>
  <c r="I84" i="65" s="1"/>
  <c r="I24" i="65"/>
  <c r="I54" i="65"/>
  <c r="I69" i="65"/>
  <c r="I114" i="65"/>
  <c r="I129" i="65"/>
  <c r="I144" i="65"/>
  <c r="I3" i="64"/>
  <c r="I8" i="64"/>
  <c r="I5" i="64"/>
  <c r="I4" i="64"/>
  <c r="I9" i="64"/>
  <c r="I24" i="64"/>
  <c r="I54" i="64"/>
  <c r="I69" i="64"/>
  <c r="I114" i="64"/>
  <c r="I129" i="64"/>
  <c r="I144" i="64"/>
  <c r="I8" i="63"/>
  <c r="I3" i="63"/>
  <c r="I5" i="63"/>
  <c r="I24" i="63"/>
  <c r="I54" i="63"/>
  <c r="I69" i="63"/>
  <c r="I114" i="63"/>
  <c r="I129" i="63"/>
  <c r="I144" i="63"/>
  <c r="I7" i="62"/>
  <c r="I81" i="62"/>
  <c r="I82" i="62"/>
  <c r="I138" i="61"/>
  <c r="I123" i="61"/>
  <c r="I18" i="61"/>
  <c r="I19" i="61"/>
  <c r="I108" i="61"/>
  <c r="I66" i="61"/>
  <c r="I68" i="61"/>
  <c r="I48" i="61"/>
  <c r="I49" i="61"/>
  <c r="I51" i="61"/>
  <c r="I50" i="61"/>
  <c r="I153" i="62"/>
  <c r="I159" i="62" s="1"/>
  <c r="I140" i="62"/>
  <c r="I138" i="62"/>
  <c r="I144" i="62" s="1"/>
  <c r="I123" i="62"/>
  <c r="I129" i="62" s="1"/>
  <c r="I110" i="62"/>
  <c r="I108" i="62"/>
  <c r="I114" i="62" s="1"/>
  <c r="I93" i="62"/>
  <c r="I99" i="62" s="1"/>
  <c r="I78" i="62"/>
  <c r="I84" i="62" s="1"/>
  <c r="I65" i="62"/>
  <c r="I63" i="62"/>
  <c r="I69" i="62" s="1"/>
  <c r="I50" i="62"/>
  <c r="I53" i="62"/>
  <c r="I48" i="62"/>
  <c r="I54" i="62" s="1"/>
  <c r="I35" i="62"/>
  <c r="I36" i="62"/>
  <c r="I33" i="62"/>
  <c r="I39" i="62" s="1"/>
  <c r="I23" i="62"/>
  <c r="I18" i="62"/>
  <c r="I24" i="62" s="1"/>
  <c r="I5" i="62"/>
  <c r="I3" i="62"/>
  <c r="I9" i="62" s="1"/>
  <c r="I35" i="61"/>
  <c r="I33" i="61"/>
  <c r="I78" i="61"/>
  <c r="I79" i="61"/>
  <c r="I3" i="61"/>
  <c r="I4" i="61"/>
  <c r="I9" i="61"/>
  <c r="I24" i="61"/>
  <c r="I39" i="61"/>
  <c r="I54" i="61"/>
  <c r="I69" i="61"/>
  <c r="I84" i="61"/>
  <c r="I114" i="61"/>
  <c r="I129" i="61"/>
  <c r="I144" i="61"/>
  <c r="I143" i="60"/>
  <c r="I138" i="60"/>
  <c r="I141" i="60"/>
  <c r="I128" i="60"/>
  <c r="I129" i="60" s="1"/>
  <c r="I63" i="60"/>
  <c r="I66" i="60"/>
  <c r="I64" i="60"/>
  <c r="I65" i="60"/>
  <c r="I53" i="60"/>
  <c r="I54" i="60" s="1"/>
  <c r="I113" i="60"/>
  <c r="I114" i="60" s="1"/>
  <c r="I38" i="60"/>
  <c r="I39" i="60" s="1"/>
  <c r="I21" i="60"/>
  <c r="I20" i="60"/>
  <c r="I23" i="60"/>
  <c r="I24" i="60" s="1"/>
  <c r="I83" i="60"/>
  <c r="I78" i="60"/>
  <c r="I81" i="60"/>
  <c r="I8" i="60"/>
  <c r="I3" i="60"/>
  <c r="I6" i="60"/>
  <c r="I54" i="85" l="1"/>
  <c r="I54" i="82"/>
  <c r="I129" i="83"/>
  <c r="I144" i="83"/>
  <c r="I54" i="83"/>
  <c r="I54" i="75"/>
  <c r="I144" i="79"/>
  <c r="I24" i="79"/>
  <c r="I9" i="76"/>
  <c r="I129" i="74"/>
  <c r="I39" i="78"/>
  <c r="I39" i="75"/>
  <c r="I54" i="73"/>
  <c r="I84" i="74"/>
  <c r="I9" i="74"/>
  <c r="I39" i="65"/>
  <c r="I99" i="65"/>
  <c r="I99" i="63"/>
  <c r="I84" i="63"/>
  <c r="I9" i="63"/>
  <c r="I144" i="60"/>
  <c r="I69" i="60"/>
  <c r="I84" i="60"/>
  <c r="I9" i="60"/>
</calcChain>
</file>

<file path=xl/sharedStrings.xml><?xml version="1.0" encoding="utf-8"?>
<sst xmlns="http://schemas.openxmlformats.org/spreadsheetml/2006/main" count="13267" uniqueCount="1733">
  <si>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</si>
  <si>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</si>
  <si>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</si>
  <si>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</si>
  <si>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</si>
  <si>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</si>
  <si>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</si>
  <si>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</si>
  <si>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</si>
  <si>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</si>
  <si>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</si>
  <si>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</si>
  <si>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</si>
  <si>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</si>
  <si>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</si>
  <si>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</si>
  <si>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</si>
  <si>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</si>
  <si>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</si>
  <si>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</si>
  <si>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</si>
  <si>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</si>
  <si>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</si>
  <si>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</si>
  <si>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</si>
  <si>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</si>
  <si>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</si>
  <si>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</si>
  <si>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</si>
  <si>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</si>
  <si>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</si>
  <si>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</si>
  <si>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</si>
  <si>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</si>
  <si>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</si>
  <si>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</si>
  <si>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</si>
  <si>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</si>
  <si>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</si>
  <si>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</si>
  <si>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</si>
  <si>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</si>
  <si>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</si>
  <si>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</si>
  <si>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</si>
  <si>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</si>
  <si>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</si>
  <si>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</si>
  <si>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</si>
  <si>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</si>
  <si>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</si>
  <si>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</si>
  <si>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</si>
  <si>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</si>
  <si>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</si>
  <si>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</si>
  <si>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</si>
  <si>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</si>
  <si>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</si>
  <si>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</si>
  <si>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</si>
  <si>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</si>
  <si>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</si>
  <si>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</si>
  <si>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</si>
  <si>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</si>
  <si>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</si>
  <si>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</si>
  <si>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</si>
  <si>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</si>
  <si>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</si>
  <si>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</si>
  <si>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</si>
  <si>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</si>
  <si>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</si>
  <si>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</si>
  <si>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</si>
  <si>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</si>
  <si>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</si>
  <si>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</si>
  <si>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</si>
  <si>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</si>
  <si>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</si>
  <si>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</si>
  <si>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</si>
  <si>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</si>
  <si>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</si>
  <si>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</si>
  <si>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</si>
  <si>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</si>
  <si>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</si>
  <si>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</si>
  <si>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</si>
  <si>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</si>
  <si>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</si>
  <si>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</si>
  <si>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</si>
  <si>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</si>
  <si>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</si>
  <si>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</si>
  <si>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</si>
  <si>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</si>
  <si>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</si>
  <si>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</si>
  <si>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</si>
  <si>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</si>
  <si>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</si>
  <si>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</si>
  <si>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</si>
  <si>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</si>
  <si>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</si>
  <si>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</si>
  <si>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</si>
  <si>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</si>
  <si>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</si>
  <si>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</si>
  <si>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</si>
  <si>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</si>
  <si>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</si>
  <si>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</si>
  <si>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</si>
  <si>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</si>
  <si>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</si>
  <si>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</si>
  <si>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</si>
  <si>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</si>
  <si>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</si>
  <si>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</si>
  <si>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</si>
  <si>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</si>
  <si>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</si>
  <si>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</si>
  <si>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</si>
  <si>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</si>
  <si>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</si>
  <si>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</si>
  <si>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</si>
  <si>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</si>
  <si>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</si>
  <si>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</si>
  <si>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</si>
  <si>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</si>
  <si>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</si>
  <si>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</si>
  <si>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</si>
  <si>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</si>
  <si>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</si>
  <si>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</si>
  <si>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</si>
  <si>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</si>
  <si>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</si>
  <si>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</si>
  <si>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</si>
  <si>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</si>
  <si>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</si>
  <si>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</si>
  <si>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</si>
  <si>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</si>
  <si>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</si>
  <si>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</si>
  <si>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</si>
  <si>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</si>
  <si>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</si>
  <si>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</si>
  <si>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</si>
  <si>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</si>
  <si>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</si>
  <si>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</si>
  <si>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</si>
  <si>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</si>
  <si>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</si>
  <si>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</si>
  <si>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</si>
  <si>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</si>
  <si>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</si>
  <si>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</si>
  <si>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</si>
  <si>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</si>
  <si>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</si>
  <si>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</si>
  <si>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</si>
  <si>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</si>
  <si>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</si>
  <si>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</si>
  <si>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</si>
  <si>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</si>
  <si>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</si>
  <si>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</si>
  <si>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</si>
  <si>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</si>
  <si>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</si>
  <si>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</si>
  <si>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</si>
  <si>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</si>
  <si>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</si>
  <si>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</si>
  <si>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</si>
  <si>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</si>
  <si>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</si>
  <si>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</si>
  <si>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</si>
  <si>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</si>
  <si>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</si>
  <si>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</si>
  <si>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</si>
  <si>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</si>
  <si>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</si>
  <si>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</si>
  <si>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</si>
  <si>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</si>
  <si>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</si>
  <si>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</si>
  <si>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</si>
  <si>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</si>
  <si>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</si>
  <si>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</si>
  <si>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</si>
  <si>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</si>
  <si>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</si>
  <si>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</si>
  <si>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</si>
  <si>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</si>
  <si>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</si>
  <si>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</si>
  <si>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</si>
  <si>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</si>
  <si>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</si>
  <si>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</si>
  <si>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</si>
  <si>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</si>
  <si>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</si>
  <si>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</si>
  <si>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</si>
  <si>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</si>
  <si>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</si>
  <si>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</si>
  <si>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</si>
  <si>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</si>
  <si>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</si>
  <si>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</si>
  <si>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</si>
  <si>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</si>
  <si>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</si>
  <si>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</si>
  <si>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</si>
  <si>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</si>
  <si>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</si>
  <si>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</si>
  <si>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</si>
  <si>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</si>
  <si>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</si>
  <si>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</si>
  <si>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</si>
  <si>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</si>
  <si>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</si>
  <si>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</si>
  <si>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</si>
  <si>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</si>
  <si>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</si>
  <si>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</si>
  <si>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</si>
  <si>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</si>
  <si>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</si>
  <si>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</si>
  <si>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</si>
  <si>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</si>
  <si>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</si>
  <si>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</si>
  <si>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</si>
  <si>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</si>
  <si>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</si>
  <si>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</si>
  <si>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</si>
  <si>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</si>
  <si>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</si>
  <si>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</si>
  <si>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</si>
  <si>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</si>
  <si>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</si>
  <si>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</si>
  <si>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</si>
  <si>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</si>
  <si>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</si>
  <si>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</si>
  <si>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</si>
  <si>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</si>
  <si>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</si>
  <si>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</si>
  <si>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</si>
  <si>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</si>
  <si>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</si>
  <si>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</si>
  <si>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</si>
  <si>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</si>
  <si>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</si>
  <si>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</si>
  <si>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</si>
  <si>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</si>
  <si>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</si>
  <si>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</si>
  <si>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</si>
  <si>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</si>
  <si>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</si>
  <si>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</si>
  <si>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</si>
  <si>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</si>
  <si>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</si>
  <si>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</si>
  <si>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</si>
  <si>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</si>
  <si>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</si>
  <si>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</si>
  <si>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</si>
  <si>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</si>
  <si>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</si>
  <si>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</si>
  <si>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</si>
  <si>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</si>
  <si>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</si>
  <si>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</si>
  <si>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</si>
  <si>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</si>
  <si>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</si>
  <si>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</si>
  <si>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</si>
  <si>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</si>
  <si>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</si>
  <si>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</si>
  <si>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</si>
  <si>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</si>
  <si>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</si>
  <si>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</si>
  <si>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</si>
  <si>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</si>
  <si>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</si>
  <si>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</si>
  <si>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</si>
  <si>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</si>
  <si>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</si>
  <si>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</si>
  <si>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</si>
  <si>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</si>
  <si>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employee,user verification layouts and estimation</t>
  </si>
  <si>
    <t>9.00-9.15 -Brainstorming
9.15-9.30-Creating admin side-employee page
9.30-10.30-Softskill session
10.30-11.00-Break
11.00.12.00-Explored on bootstrap(tables,modals)
12.00-12.50-Creating admin side-employee page
12.50-1.30-Lunch 
1.45-2.30-Review Session with Rafi
3.00-3.30-Team Discussion
3.30-4.00-Worked with the sample WebAPI
4.00-4.30-Break
4.30-5.00-Session with team about the Entity framework and code first approach</t>
  </si>
  <si>
    <t>5hr</t>
  </si>
  <si>
    <t>2hr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</si>
  <si>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</si>
  <si>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</si>
  <si>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</si>
  <si>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</si>
  <si>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</si>
  <si>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</si>
  <si>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</si>
  <si>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cards for Query page.</t>
  </si>
  <si>
    <t xml:space="preserve">6:40-7:25 - SeriLog  Logging  and exploring for editor                                                                                                                                                      9.00-9.15 -Brainstorming                                                                                 9:40-10:40 - Helped for Layout                                                                     11:10- 1:30 - Estimation for every pages.
2.30-3.00-Lunch
3.00-3.30 Team Discussion After the Review
3.30-3.45 Break
4.30-5.00 Session with team about the Entity framework and code first approach
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</si>
  <si>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</si>
  <si>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</si>
  <si>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Working on Reviewer layout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</si>
  <si>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</si>
  <si>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>05:30hrs</t>
  </si>
  <si>
    <t>f</t>
  </si>
  <si>
    <t>Working on Specific query,raise query,</t>
  </si>
  <si>
    <t xml:space="preserve">
9.00-9.15 -Brainstorming
9.15-9.30-Worked 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</si>
  <si>
    <t>3.10hours</t>
  </si>
  <si>
    <t>Worked on login,register,and Specific article</t>
  </si>
  <si>
    <t xml:space="preserve">
9.00-9.15 -Brainstorming
9.15-9.30-Refined the login page
9.30-10.30-Softskill session
10.30-11.00-Break
11.00-11.30-Timesheet and Estimation
11.30-1.00-Refined the login and register page,Article page
1.00-1.35-Lunch
1.45-2.30-Review Session with Rafi
2.30-3.00-Worked on Specific Article page
3.00-3.30-Discussion with team members
3.30-4.00-created an sample webapi and using swagger
4.00-4.30-Break
4.30-5.00-Explored on entityframework and webapi with team
5.00-6.00-Solved hardware problems</t>
  </si>
  <si>
    <t>5.15 Hours</t>
  </si>
  <si>
    <t>3.20 Hours</t>
  </si>
  <si>
    <t>Working on Spam Reports Layout</t>
  </si>
  <si>
    <t>9.00-9.15 -Brainstorming
9.15-9.30-Started working on spam report page
9.30-10.30-Softskill session
10.30-11.00-Break
11.00.11.30-learning about (Modal)
11.30-12.30-Working on Modals
12.30-1.30-Started working on the estimation for SpamReports Page(Admin side)
1.45-2.30-Review Session with Rafi
2.30-3.00-Lunch
3.00-3.30-Team Discussion after Review meeting
3.30-4.00-Worked with the sample WebAPI
4.00-4.30-Break
4.30-5.00-Software Installation</t>
  </si>
  <si>
    <t>4:00 hours</t>
  </si>
  <si>
    <t>3:00 hours</t>
  </si>
  <si>
    <t xml:space="preserve">Resource </t>
  </si>
  <si>
    <t>Task Name</t>
  </si>
  <si>
    <t>Task Type</t>
  </si>
  <si>
    <t>Start Time</t>
  </si>
  <si>
    <t>End Time</t>
  </si>
  <si>
    <t>Total Time</t>
  </si>
  <si>
    <t>Brainstorming with Team</t>
  </si>
  <si>
    <t xml:space="preserve">Meeting </t>
  </si>
  <si>
    <t>Split</t>
  </si>
  <si>
    <t>Time</t>
  </si>
  <si>
    <t>Project</t>
  </si>
  <si>
    <t>Worked on the Create Editor in the page</t>
  </si>
  <si>
    <t>Non Project</t>
  </si>
  <si>
    <t>Break</t>
  </si>
  <si>
    <t>Lunch and Break</t>
  </si>
  <si>
    <t xml:space="preserve">Exploration </t>
  </si>
  <si>
    <t>Resolved the problems on spam report and specific query page</t>
  </si>
  <si>
    <t>Team meeting about estimation</t>
  </si>
  <si>
    <t>Customer Review</t>
  </si>
  <si>
    <t xml:space="preserve">Worked on the Estimation for Create,updateArticle and report spam      </t>
  </si>
  <si>
    <t>Reviewed the estimation and otherpages done by teammates and updated the repository</t>
  </si>
  <si>
    <t>Lunch</t>
  </si>
  <si>
    <t>TOTAL</t>
  </si>
  <si>
    <t>Review With Rafi</t>
  </si>
  <si>
    <t>Team meeting after Review</t>
  </si>
  <si>
    <t>Working on the Responsiveness of report spam page and footer</t>
  </si>
  <si>
    <t>Angular Session by Training Department</t>
  </si>
  <si>
    <t>Explored on the bootstrap modal and CkEditor</t>
  </si>
  <si>
    <t>Working on responsiveness and create article page</t>
  </si>
  <si>
    <t>Team Meeting</t>
  </si>
  <si>
    <t>Created admin side (employee layout)</t>
  </si>
  <si>
    <t>Explored on bootstrap</t>
  </si>
  <si>
    <t>worked on estimation(admin side-employee,user verification)</t>
  </si>
  <si>
    <t>working on admin side- user verification</t>
  </si>
  <si>
    <t xml:space="preserve">Lunch </t>
  </si>
  <si>
    <t>Review  session with Rafi</t>
  </si>
  <si>
    <t>Angular Session by Training team</t>
  </si>
  <si>
    <t>In progress(admin side - user verification layout)</t>
  </si>
  <si>
    <t>Explored on CSS cards for Query</t>
  </si>
  <si>
    <t>Explored on Github Gist for Displaying code</t>
  </si>
  <si>
    <t>Morning Break</t>
  </si>
  <si>
    <t>Started working with Query Css Card in Html page</t>
  </si>
  <si>
    <t>Worked on the Estimation for Homepage,MyArticles,MyQueries</t>
  </si>
  <si>
    <t>Worked on Query CSS card</t>
  </si>
  <si>
    <t>Review Session With Rafi</t>
  </si>
  <si>
    <t>Explored on FlipFlop in css card</t>
  </si>
  <si>
    <t>Explored on Angular data binding</t>
  </si>
  <si>
    <t>WEB API Integration</t>
  </si>
  <si>
    <t>Worked on Reviewer side operational.(Responsive)</t>
  </si>
  <si>
    <t>Refined the Publish page.</t>
  </si>
  <si>
    <t>Worked on Estimation (To Review,Reviewer Dashboard,Article Reviewed,Rejection Page)</t>
  </si>
  <si>
    <t>Worked on Rejection page and Reason for Rejection.</t>
  </si>
  <si>
    <t>Lunch Break</t>
  </si>
  <si>
    <t>Review session With Rafi</t>
  </si>
  <si>
    <t>Explored on cards in Bootstrap</t>
  </si>
  <si>
    <t>Session by Taining Team</t>
  </si>
  <si>
    <t>Rectify the work what i done in that day and upload the folder in Onedrive</t>
  </si>
  <si>
    <t>Working on Responsiveness and  Reviewer Side</t>
  </si>
  <si>
    <t>Cards for Layout</t>
  </si>
  <si>
    <t>Layout for Queries</t>
  </si>
  <si>
    <t>Instructions about time sheet</t>
  </si>
  <si>
    <t>Meeting For Estimation</t>
  </si>
  <si>
    <t>Estimation Calculation</t>
  </si>
  <si>
    <t>Evening Break</t>
  </si>
  <si>
    <t>Learned Angular &lt;Topics&gt;</t>
  </si>
  <si>
    <t>Metting with team for splitting of works</t>
  </si>
  <si>
    <t>Fliiping of cards</t>
  </si>
  <si>
    <t>Session on Angular</t>
  </si>
  <si>
    <t>Reported for System Error</t>
  </si>
  <si>
    <t>Working on  layouts for Queries , Trending Queries, Latest Queries and My Queries.</t>
  </si>
  <si>
    <t>Brain Stroming with team</t>
  </si>
  <si>
    <t>Worked on Trending Articles Layout page</t>
  </si>
  <si>
    <t>Meeting on Estimation</t>
  </si>
  <si>
    <t>Identified the services needed for Articles,Trending Articles,trending Queries and calculated Estimation Time</t>
  </si>
  <si>
    <t>Review Meeting with Rafi</t>
  </si>
  <si>
    <t>Team Meeting after Review</t>
  </si>
  <si>
    <t>Worked on Responsiveness of Articles Page</t>
  </si>
  <si>
    <t>Session By Training Department on Angular</t>
  </si>
  <si>
    <t>Instruction about Timesheet with Rafi</t>
  </si>
  <si>
    <t>Worked on the Layout resolution of Articles Page</t>
  </si>
  <si>
    <t>Working Article page</t>
  </si>
  <si>
    <t>Soft Skill</t>
  </si>
  <si>
    <t>Customer Meeting</t>
  </si>
  <si>
    <t>Working on HTML layout</t>
  </si>
  <si>
    <t>Brainstroming with Team</t>
  </si>
  <si>
    <t xml:space="preserve">Worked on Specific Query </t>
  </si>
  <si>
    <t>Worked on Specific Query and Refined View Profile</t>
  </si>
  <si>
    <t>Worked on estimation and timesheet</t>
  </si>
  <si>
    <t>Explored and worked on collapsible in Specific Query</t>
  </si>
  <si>
    <t>Session with Rafi</t>
  </si>
  <si>
    <t>Refining Specific Query</t>
  </si>
  <si>
    <t>Angular Session</t>
  </si>
  <si>
    <t>Reviewed Responsive and explored on angular(types of binding)</t>
  </si>
  <si>
    <t>Working on specific query page</t>
  </si>
  <si>
    <t>Worked on Specific Article</t>
  </si>
  <si>
    <t>Worked On Specific Article</t>
  </si>
  <si>
    <t>Refined Login and Register Page</t>
  </si>
  <si>
    <t>Explored on Collapsible for Specific Article</t>
  </si>
  <si>
    <t>Worked on Timesheet and Estimation</t>
  </si>
  <si>
    <t>Working on Specific Article and Responsiveness</t>
  </si>
  <si>
    <t>Reported for system error</t>
  </si>
  <si>
    <t>Working on Comments,like ,share for layout</t>
  </si>
  <si>
    <t>Worked on spam report</t>
  </si>
  <si>
    <t>Team meeting bout Estimation</t>
  </si>
  <si>
    <t>Exploring About Modal in HTML</t>
  </si>
  <si>
    <t>Angular Session by Aspire Systems</t>
  </si>
  <si>
    <t>Working on Modal Implementation in Spam Reports Page</t>
  </si>
  <si>
    <t xml:space="preserve">Working on Estimation </t>
  </si>
  <si>
    <t>Resource Name 11</t>
  </si>
  <si>
    <t>Working on the Update Article page</t>
  </si>
  <si>
    <t>SoftSkill Session</t>
  </si>
  <si>
    <t>Started Working on the Responsiveness in User Side</t>
  </si>
  <si>
    <t>Worked on the Modal in spam Report page</t>
  </si>
  <si>
    <t>Reviewed the Estimation and Worked on the Responsiveness in admin side</t>
  </si>
  <si>
    <t>Meeting after the Review</t>
  </si>
  <si>
    <t>Explored about the DataTable jquery plugin</t>
  </si>
  <si>
    <t>Worked on responsiveness in the Admin and Reviewer Side</t>
  </si>
  <si>
    <t>Worked on the navigatability of the application in the user side</t>
  </si>
  <si>
    <t>Explored about the Sticky footer and  Data Table Plugin</t>
  </si>
  <si>
    <t>Worked on the Data Table in the Employee page</t>
  </si>
  <si>
    <t>Working on the Responsiveness in the Table</t>
  </si>
  <si>
    <t>worked on (admin side-user verification)</t>
  </si>
  <si>
    <t>Explored on angular components</t>
  </si>
  <si>
    <t>worked on estimation for employee &amp; user verification</t>
  </si>
  <si>
    <t>worked on responsiveness in the user verification &amp; employee</t>
  </si>
  <si>
    <t xml:space="preserve">Lunch Break </t>
  </si>
  <si>
    <t>Meeting with Rafi</t>
  </si>
  <si>
    <t>Team meeting</t>
  </si>
  <si>
    <t>worked on sample web api &amp; code first approach</t>
  </si>
  <si>
    <t>explored bootstrap for search bar &amp; filters</t>
  </si>
  <si>
    <t>break</t>
  </si>
  <si>
    <t xml:space="preserve">worked on (admin side- employee &amp; user verification) change the searchbar &amp; placed a filter </t>
  </si>
  <si>
    <t>Continued Exploring on Angular components</t>
  </si>
  <si>
    <t xml:space="preserve">Explored Angular API Integration </t>
  </si>
  <si>
    <t>Brainstorming &amp; Timesheet of Previous day</t>
  </si>
  <si>
    <t>Refined Web API - changed ActionResult return type and reolved some bugs.</t>
  </si>
  <si>
    <t>Reviewed the Estimation and Html Pages</t>
  </si>
  <si>
    <t>Started Refining Web API with Exceptions and Validation</t>
  </si>
  <si>
    <t>Explored in codefirst Github Example</t>
  </si>
  <si>
    <t>Refining Web API by separated context,interfaces and factory in different folders</t>
  </si>
  <si>
    <t>Explored github samples for WebAPI Service Implementaion</t>
  </si>
  <si>
    <t>Refining WEB API , Exception handling , logging</t>
  </si>
  <si>
    <t>Explored  Angular material concept(Api reference) and updated Timesheet.</t>
  </si>
  <si>
    <t>Created Admin dashboard and include piechart in that.</t>
  </si>
  <si>
    <t>Checked the responsiveness in Article page and Reviewed page.</t>
  </si>
  <si>
    <t>Created Home page layout .</t>
  </si>
  <si>
    <t>Added Trending Articles,Queries and Latest Articles,Queries in Home page.</t>
  </si>
  <si>
    <t>Explored Stepper,Collapse concept in Angular material.</t>
  </si>
  <si>
    <t>Test WEB API and Controllers in WEB API</t>
  </si>
  <si>
    <t>Worked on  layouts for Queries , Trending Queries, Latest Queries and My Queries.</t>
  </si>
  <si>
    <t>Softskill Session</t>
  </si>
  <si>
    <t>Complaint System for Error(Buffering Screen) , Checked and temporarly resolved</t>
  </si>
  <si>
    <t>Meetting with Rafi and system error has heen retified (Monitor has been changed)</t>
  </si>
  <si>
    <t>Explored about the article services for webapi</t>
  </si>
  <si>
    <t>Worked on WebApi for Article Services</t>
  </si>
  <si>
    <t>Explored about post,get,put,delete in webapi</t>
  </si>
  <si>
    <t>Working on Validations in webapi.</t>
  </si>
  <si>
    <t xml:space="preserve">Worked on Queries page </t>
  </si>
  <si>
    <t xml:space="preserve">Started to work on the refining of Latest and trending queries </t>
  </si>
  <si>
    <t>Refined the Filters in the Articles and Queries page filters</t>
  </si>
  <si>
    <t xml:space="preserve">Explored on how to make a pop up for invite users </t>
  </si>
  <si>
    <t xml:space="preserve">Created the Create Group invite Popup </t>
  </si>
  <si>
    <t>Checked the navigation and responsiveness of all pages</t>
  </si>
  <si>
    <t xml:space="preserve">Explored on the scrolling content </t>
  </si>
  <si>
    <t>Started to Worked on Spam View Page</t>
  </si>
  <si>
    <t>Worked on Spam View Page</t>
  </si>
  <si>
    <t>Working on spam view page</t>
  </si>
  <si>
    <t>Exploring on WEB API</t>
  </si>
  <si>
    <t>Worked on Responsive for Query side Project</t>
  </si>
  <si>
    <t>Soft skill</t>
  </si>
  <si>
    <t>Worked on Code tag and view more in Query side</t>
  </si>
  <si>
    <t>Updated timesheet and estimation</t>
  </si>
  <si>
    <t>Refined the Raise query</t>
  </si>
  <si>
    <t>lunch</t>
  </si>
  <si>
    <t>Review with Rafi</t>
  </si>
  <si>
    <t xml:space="preserve">Meeting with team </t>
  </si>
  <si>
    <t xml:space="preserve">Explored on Codefirst </t>
  </si>
  <si>
    <t xml:space="preserve">started to work on Article side webapi  </t>
  </si>
  <si>
    <t>Worked on navigability for userside</t>
  </si>
  <si>
    <t>working on specific article page,Query layout</t>
  </si>
  <si>
    <t>Explored on WebApi crud and return type</t>
  </si>
  <si>
    <t>Worked on Code tag and collapsible in Query side layout</t>
  </si>
  <si>
    <t>System admin</t>
  </si>
  <si>
    <t>Working on Article view page</t>
  </si>
  <si>
    <t>Exploring on components in angular</t>
  </si>
  <si>
    <t>Working on  Article view page on Like,share,comment,make it responsive</t>
  </si>
  <si>
    <t>Checking Spam Verification Page</t>
  </si>
  <si>
    <t>Soft Skills</t>
  </si>
  <si>
    <t>Spam Verfication Modal Allignment</t>
  </si>
  <si>
    <t>Working On Estimation</t>
  </si>
  <si>
    <t>Team Discussion</t>
  </si>
  <si>
    <t>Explored On WEB API (Dotnet in tamil Youtube Channel)</t>
  </si>
  <si>
    <t>Worked On Sample WEB API(With Dummy Get and Post Method In Swagger)</t>
  </si>
  <si>
    <t>Draw an Idea about How to create WEB API for Article Page .</t>
  </si>
  <si>
    <t>Explored On WEB API (Dotnet in tamil Youtube Channel) Continued</t>
  </si>
  <si>
    <t>Wroking On WEB API</t>
  </si>
  <si>
    <t xml:space="preserve">Working on Validation and web api </t>
  </si>
  <si>
    <t>Identifying the Components for creating Angular components</t>
  </si>
  <si>
    <t>Started Working on the Responsiveness in Reviewer Side</t>
  </si>
  <si>
    <t>Fun Friday Activity</t>
  </si>
  <si>
    <t>Worked on Responsiveness in User Side</t>
  </si>
  <si>
    <t>Worked on Responsiveness in Admin Side</t>
  </si>
  <si>
    <t>Checked the navigatabillity in the User,Admin and Reviewer side</t>
  </si>
  <si>
    <t>Team Meeting After Review</t>
  </si>
  <si>
    <t xml:space="preserve">Refrained the Responsiveness </t>
  </si>
  <si>
    <t>Working on the Responsiveness in the User side</t>
  </si>
  <si>
    <t>Explored on the angular material components and worked with it</t>
  </si>
  <si>
    <t>TimeSheet Filled</t>
  </si>
  <si>
    <t>Explored Angular components</t>
  </si>
  <si>
    <t>Review  With Rafi</t>
  </si>
  <si>
    <t>created angular components(button,header)</t>
  </si>
  <si>
    <t>created angular components(header)</t>
  </si>
  <si>
    <t>Explored Angular components(breadcrumbs)</t>
  </si>
  <si>
    <t>Angular Exploration</t>
  </si>
  <si>
    <t>Timesheet of Previous day</t>
  </si>
  <si>
    <t>Refined WebAPI Services</t>
  </si>
  <si>
    <t>Refined Exception handling and logging in QueryService</t>
  </si>
  <si>
    <t xml:space="preserve">Reviewed My code </t>
  </si>
  <si>
    <t xml:space="preserve">Discussed about the Estimation plan </t>
  </si>
  <si>
    <t xml:space="preserve">Refining Web API </t>
  </si>
  <si>
    <t>Explored on WebAPI Github Samples</t>
  </si>
  <si>
    <t>Worked on Logger Helper service</t>
  </si>
  <si>
    <t>Learned webapi concept(Testwebapi,controller)</t>
  </si>
  <si>
    <t>Worked on Responsiveness(Reviewer side).</t>
  </si>
  <si>
    <t>Activity(Fun friday)</t>
  </si>
  <si>
    <t>Worked on Responsiveness in Admin and Reviewer table,search bar.</t>
  </si>
  <si>
    <t>Worked on Homepage layout</t>
  </si>
  <si>
    <t>Timesheet</t>
  </si>
  <si>
    <t xml:space="preserve">Worked on Homepage layout </t>
  </si>
  <si>
    <t xml:space="preserve">Team Meeting </t>
  </si>
  <si>
    <t>Worked on angular component(Admin and Reviewer side Dashboard).</t>
  </si>
  <si>
    <t>Learned webapi concept(Routing)</t>
  </si>
  <si>
    <t>Worked on Admin and Reviewer Dashboard(piechart).</t>
  </si>
  <si>
    <t xml:space="preserve">TimeSheet </t>
  </si>
  <si>
    <t>Worked on Validations For Query webapi</t>
  </si>
  <si>
    <t xml:space="preserve">Fun Friday </t>
  </si>
  <si>
    <t>Validaions for webapi</t>
  </si>
  <si>
    <t>Review with rafi</t>
  </si>
  <si>
    <t>Worked on webapi</t>
  </si>
  <si>
    <t>Explored about LLD</t>
  </si>
  <si>
    <t>Sequence Diagram exploration</t>
  </si>
  <si>
    <t>Worked on validations For Query webapi</t>
  </si>
  <si>
    <t>Refined the Spam View Page</t>
  </si>
  <si>
    <t>Overview of all loyout pages and its navigation</t>
  </si>
  <si>
    <t xml:space="preserve"> Review Session with Rafi</t>
  </si>
  <si>
    <t>Worked on the Responsiveness of the spam view Page</t>
  </si>
  <si>
    <t>Checked the responsiveness of the admin side pages</t>
  </si>
  <si>
    <t xml:space="preserve">Brainstorming and TimeSheet Filling </t>
  </si>
  <si>
    <t>Refined the ReViewer Side Page</t>
  </si>
  <si>
    <t>Worked on the Reviewer Side (toReview ,Reviewed)</t>
  </si>
  <si>
    <t xml:space="preserve">Explored on Api </t>
  </si>
  <si>
    <t>worked On Api</t>
  </si>
  <si>
    <t>Started working on Responsive for query</t>
  </si>
  <si>
    <t>started with identifing component</t>
  </si>
  <si>
    <t xml:space="preserve">Refined layout for specific query </t>
  </si>
  <si>
    <t>Explored on Angular material</t>
  </si>
  <si>
    <t>Refined Layout for user</t>
  </si>
  <si>
    <t>Meeting</t>
  </si>
  <si>
    <t>Installing angular and worked on layout</t>
  </si>
  <si>
    <t>Explored on angular binding</t>
  </si>
  <si>
    <t>Working on the article view page</t>
  </si>
  <si>
    <t xml:space="preserve"> exploring about angular component</t>
  </si>
  <si>
    <t>working on the responsive for article view page</t>
  </si>
  <si>
    <t>working on responsive for login and register page</t>
  </si>
  <si>
    <t>Installing angular and node js</t>
  </si>
  <si>
    <t>Working on angular component</t>
  </si>
  <si>
    <t xml:space="preserve">Brainstorming </t>
  </si>
  <si>
    <t>Working on validation for query  services</t>
  </si>
  <si>
    <t>Working on validation for query  services and  Timesheet Filling</t>
  </si>
  <si>
    <t>Had a look on angular components creation</t>
  </si>
  <si>
    <t>Discussed about estimation plan</t>
  </si>
  <si>
    <t>Microsoft Server sotware installed by admin</t>
  </si>
  <si>
    <t>Reviewing the Query services API</t>
  </si>
  <si>
    <t>Explored about creating a angular components</t>
  </si>
  <si>
    <t>Started Working on the Query Card Componerts</t>
  </si>
  <si>
    <t>Explored about passing the Dynamic vaue to the component</t>
  </si>
  <si>
    <t>Worked on passing a dynamic value to the query card component</t>
  </si>
  <si>
    <t>Started Working on the Article Card Components</t>
  </si>
  <si>
    <t>Worked with the DataTable Component</t>
  </si>
  <si>
    <t>Started Refining WebAPI</t>
  </si>
  <si>
    <t>BreakFast</t>
  </si>
  <si>
    <t xml:space="preserve">Worked with Validation </t>
  </si>
  <si>
    <t>Refined WebApi with logger functionalities and created Enum for Development Team</t>
  </si>
  <si>
    <t>Explored Angular routes and  Crud Operations</t>
  </si>
  <si>
    <t xml:space="preserve">Timesheet </t>
  </si>
  <si>
    <t>Learned webapi concept(Conventional routing and Attribute routing)</t>
  </si>
  <si>
    <t xml:space="preserve">Bank work </t>
  </si>
  <si>
    <t>worked on Api for articles</t>
  </si>
  <si>
    <t>Worked on responsiveness of Articles Page</t>
  </si>
  <si>
    <t>Worked on responsiveness of Home Pages</t>
  </si>
  <si>
    <t>Explored on angular installation and installed</t>
  </si>
  <si>
    <t>Explored on angular component</t>
  </si>
  <si>
    <t>Worked with Sample angular component</t>
  </si>
  <si>
    <t>Installed the node,angular in my lap and started working</t>
  </si>
  <si>
    <t>Explored on Api</t>
  </si>
  <si>
    <t>worked on Api</t>
  </si>
  <si>
    <t xml:space="preserve">worked on WebApi (logger functionalities) </t>
  </si>
  <si>
    <t>Worked on query component</t>
  </si>
  <si>
    <t>Worked on college project</t>
  </si>
  <si>
    <t>Review in college</t>
  </si>
  <si>
    <t>Worked on the specific article view on angular</t>
  </si>
  <si>
    <t>Worked on angular component</t>
  </si>
  <si>
    <t>Working on the typescript on angular</t>
  </si>
  <si>
    <t>worked on the article view component</t>
  </si>
  <si>
    <t>Attended Internal Exam at College ( E-commerce )</t>
  </si>
  <si>
    <t>Explored on logging , stack trace .</t>
  </si>
  <si>
    <t>Attended Internal Exam at College ( Cyber Forensics)</t>
  </si>
  <si>
    <t>Explored about Angular Components creation</t>
  </si>
  <si>
    <t>Worked on the Article Card Component</t>
  </si>
  <si>
    <t>Explored on the Angular Material Components</t>
  </si>
  <si>
    <t>Worked on the Button component</t>
  </si>
  <si>
    <t>Explored on the Datatable component in the Angular material</t>
  </si>
  <si>
    <t>Worked with Filter Component</t>
  </si>
  <si>
    <t>Started Working on the DataTable Component</t>
  </si>
  <si>
    <t>created navbar on adminside</t>
  </si>
  <si>
    <t>created sidenavbar on adminside(include list,icon)</t>
  </si>
  <si>
    <t>Explored on angular (breadcrumbs)</t>
  </si>
  <si>
    <t>working on breadcrumbs</t>
  </si>
  <si>
    <t>Explored on angular (paginator)</t>
  </si>
  <si>
    <t>working on pagination</t>
  </si>
  <si>
    <t>explored on angular(routing)</t>
  </si>
  <si>
    <t>worked on admin side</t>
  </si>
  <si>
    <t>Started Creating User and Its Master table models</t>
  </si>
  <si>
    <t>Created User Controller,User Services and UserRepository</t>
  </si>
  <si>
    <t>Explored about password hashing</t>
  </si>
  <si>
    <t>Worked with Password hashing</t>
  </si>
  <si>
    <t>Explored on Token Authentication</t>
  </si>
  <si>
    <t>Worked on user JWt Bearer Authentication</t>
  </si>
  <si>
    <t>ABSENT</t>
  </si>
  <si>
    <t xml:space="preserve">Creation of Footer Component </t>
  </si>
  <si>
    <t>Explored on the type not found error and fixed that error</t>
  </si>
  <si>
    <t>Worked on fixing the Footer in the bootom of the page</t>
  </si>
  <si>
    <t>Worked on the responsiveness of the footer</t>
  </si>
  <si>
    <t>Team Meeting about the progress of the work</t>
  </si>
  <si>
    <t>Explored on Navbar component creation</t>
  </si>
  <si>
    <t>Started working on Navbar Creation</t>
  </si>
  <si>
    <t>Worked on Dropdown List in the navbar</t>
  </si>
  <si>
    <t>Explored about Nested Dropdown</t>
  </si>
  <si>
    <t>Worked on the Nested Dropdown in Navbar Component</t>
  </si>
  <si>
    <t>Worked on Alignment of the Navbar</t>
  </si>
  <si>
    <t xml:space="preserve">explored on Angular </t>
  </si>
  <si>
    <t>worked on reviewer side</t>
  </si>
  <si>
    <t>Worked on query component in angular</t>
  </si>
  <si>
    <t>Refined query component</t>
  </si>
  <si>
    <t>Explored on routing</t>
  </si>
  <si>
    <t>Worked on routing</t>
  </si>
  <si>
    <t>Exploring on Web Api Integration</t>
  </si>
  <si>
    <t>Started Working on the Filter Component</t>
  </si>
  <si>
    <t>Explored on how to pass the List to the component and get the component dynamically</t>
  </si>
  <si>
    <t>Worked on passing a list to a query card component</t>
  </si>
  <si>
    <t>Explored on how to use all the components in the same page</t>
  </si>
  <si>
    <t>Created a Queries page with the Components created</t>
  </si>
  <si>
    <t>Worked on the Queries page</t>
  </si>
  <si>
    <t>Worked on the Article card passing a list</t>
  </si>
  <si>
    <t>created breadcrumb component</t>
  </si>
  <si>
    <t>created paginator component</t>
  </si>
  <si>
    <t xml:space="preserve"> expored on angular components(toolbar,menu button,sidenavbar)</t>
  </si>
  <si>
    <t xml:space="preserve">working on side navbar(adminside) </t>
  </si>
  <si>
    <t>working on side navbar(reviewerside)</t>
  </si>
  <si>
    <t xml:space="preserve">working on side navbar(adminside,reviewerside) </t>
  </si>
  <si>
    <t>Explored on JWT authentication</t>
  </si>
  <si>
    <t xml:space="preserve">Worked on Token Authentication </t>
  </si>
  <si>
    <t>Tried to get Cliams from Token</t>
  </si>
  <si>
    <t>Worked with web API</t>
  </si>
  <si>
    <t>Web API code bug fixes</t>
  </si>
  <si>
    <t>Worked on Webapi for article</t>
  </si>
  <si>
    <t xml:space="preserve">Angular Session </t>
  </si>
  <si>
    <t xml:space="preserve">Timesheet Filled </t>
  </si>
  <si>
    <t>Discussed about the changes to be made</t>
  </si>
  <si>
    <t>Worked on the changes and refined the Navbar And Footer</t>
  </si>
  <si>
    <t>Created the  Page using Components Created</t>
  </si>
  <si>
    <t>Checked the Responsiveness of the Page and Alligned</t>
  </si>
  <si>
    <t>Demo of Creating the sample components</t>
  </si>
  <si>
    <t>Angular session by training department</t>
  </si>
  <si>
    <t>Worked on the SideNav Collapse</t>
  </si>
  <si>
    <t>Worked on SideNavbar</t>
  </si>
  <si>
    <t>expored on angular component and materials</t>
  </si>
  <si>
    <t>worked on Reviewer Dashboard in Angualr</t>
  </si>
  <si>
    <t>worked on Reviewer side (Employee)in Angualr</t>
  </si>
  <si>
    <t>Worked on specificquery in angular</t>
  </si>
  <si>
    <t>Explored on services</t>
  </si>
  <si>
    <t>Worked on userside component</t>
  </si>
  <si>
    <t>Worked on queryside angular</t>
  </si>
  <si>
    <t>Worked on Raisequery and view query</t>
  </si>
  <si>
    <t>Started working on the login page component</t>
  </si>
  <si>
    <t>Working on the Register page component</t>
  </si>
  <si>
    <t>Exploring how to form binding</t>
  </si>
  <si>
    <t>worked on the merging of component</t>
  </si>
  <si>
    <t>Working on the specific page component</t>
  </si>
  <si>
    <t>working on the component</t>
  </si>
  <si>
    <t>Brain Stroming</t>
  </si>
  <si>
    <t>Explored about Web Api Integration</t>
  </si>
  <si>
    <t>Working on Queries Service</t>
  </si>
  <si>
    <t>Working on  Validation(Query,Article,User)</t>
  </si>
  <si>
    <t>Explored on Swashbuckle</t>
  </si>
  <si>
    <t>Worked on SideNavbar Component Creation</t>
  </si>
  <si>
    <t>Worked on the Article card</t>
  </si>
  <si>
    <t>Started working on the Article Filter component</t>
  </si>
  <si>
    <t>Worked on the Query card Component,Passing a list of data and limit the no of characters displaying</t>
  </si>
  <si>
    <t>Angular session</t>
  </si>
  <si>
    <t>Explored on limiting the characters displaying in the cards</t>
  </si>
  <si>
    <t>Created the Query page using the components created</t>
  </si>
  <si>
    <t>Worked on the query page with the components created</t>
  </si>
  <si>
    <t>Explored on angular table</t>
  </si>
  <si>
    <t>Worked on the Article page using the components created</t>
  </si>
  <si>
    <t>Started working on the editor component</t>
  </si>
  <si>
    <t>explored  on creating table in angular</t>
  </si>
  <si>
    <t>started working on creating table component</t>
  </si>
  <si>
    <t>Angular session by training team</t>
  </si>
  <si>
    <t>working on creating table component</t>
  </si>
  <si>
    <t>search for how to store the data in angular table</t>
  </si>
  <si>
    <t>started working with Trending Query and Latest query in WebAPI</t>
  </si>
  <si>
    <t>Exploring about Json serialization</t>
  </si>
  <si>
    <t>worked with Json serialization</t>
  </si>
  <si>
    <t>Worked with Web API Refining and Fixed bugs in it</t>
  </si>
  <si>
    <t>Started combining Article and Query page</t>
  </si>
  <si>
    <t>refined web api</t>
  </si>
  <si>
    <t>worked with Trending Articles and Latest articles ,added service operations for Article Likes</t>
  </si>
  <si>
    <t>Explored about API Integration in Angular</t>
  </si>
  <si>
    <t>Worked on Table component(angular).</t>
  </si>
  <si>
    <t>Worked on Navbar,Maticons(Reviewer and Adminside)</t>
  </si>
  <si>
    <t>Worked on Dashboard(Angular component)</t>
  </si>
  <si>
    <t>Discussed about the work to be done</t>
  </si>
  <si>
    <t>Explored on piechart components</t>
  </si>
  <si>
    <t>Started to create the piechart component</t>
  </si>
  <si>
    <t>Discussion with friends about the component creation</t>
  </si>
  <si>
    <t>Explored on piechart component dynamic response</t>
  </si>
  <si>
    <t>Worked on Piechart,Worked on Articles page using Components Created</t>
  </si>
  <si>
    <t>Worked on Alignment of the Page</t>
  </si>
  <si>
    <t>Created the admin page using the components created</t>
  </si>
  <si>
    <t>worked on Pagination in Angualr</t>
  </si>
  <si>
    <t>worked on view query and routing</t>
  </si>
  <si>
    <t>Angular session by Training team</t>
  </si>
  <si>
    <t>Worked on interpolation binding</t>
  </si>
  <si>
    <t>Working on raisequery</t>
  </si>
  <si>
    <t>Working on code layout component and binding</t>
  </si>
  <si>
    <t>Worked on viewquery services</t>
  </si>
  <si>
    <t>Explored on two way binding</t>
  </si>
  <si>
    <t>Created the component for  specific article</t>
  </si>
  <si>
    <t>Routing the component</t>
  </si>
  <si>
    <t>Worked on  specific component</t>
  </si>
  <si>
    <t>Expolored on angular table, form binding</t>
  </si>
  <si>
    <t>Working on the Login and register component</t>
  </si>
  <si>
    <t>Working on the spesific query</t>
  </si>
  <si>
    <t>BrainStroming</t>
  </si>
  <si>
    <t>Worked on Sample Integration</t>
  </si>
  <si>
    <t>Angular session by Aspire Systems</t>
  </si>
  <si>
    <t>Explored on angular routing</t>
  </si>
  <si>
    <t>Testing the query api services</t>
  </si>
  <si>
    <t xml:space="preserve">Testing the user api services </t>
  </si>
  <si>
    <t xml:space="preserve">Web Integration For query Services </t>
  </si>
  <si>
    <t>Started Working on the Articles and Queries Page</t>
  </si>
  <si>
    <t>Explored about the Ckeditor and use in the angular</t>
  </si>
  <si>
    <t>Started Creating the editor component</t>
  </si>
  <si>
    <t>Resolved the problems in login,register and specific query</t>
  </si>
  <si>
    <t xml:space="preserve">Worked on the ckeditor build </t>
  </si>
  <si>
    <t xml:space="preserve">Explored on the form binding </t>
  </si>
  <si>
    <t>Worked on the latest and trending articles and queries</t>
  </si>
  <si>
    <t>Review meeting with Rafi</t>
  </si>
  <si>
    <t>Team meeting after review</t>
  </si>
  <si>
    <t>Merged the Components in the project</t>
  </si>
  <si>
    <t>Worked on the editor component</t>
  </si>
  <si>
    <t>Worked on the datatable component</t>
  </si>
  <si>
    <t xml:space="preserve">expolred on table(angular)&amp;how to pass data through(typescript) </t>
  </si>
  <si>
    <t>worked on table component</t>
  </si>
  <si>
    <t>testing the query api service(swagger)</t>
  </si>
  <si>
    <t>worked on table component(with filter,paginator)</t>
  </si>
  <si>
    <t>Meeting with rafi</t>
  </si>
  <si>
    <t>helped girish to merge the components</t>
  </si>
  <si>
    <t>created homepage components</t>
  </si>
  <si>
    <t xml:space="preserve"> Exploring about API Integration</t>
  </si>
  <si>
    <t>Worked with API Integration for Query Page</t>
  </si>
  <si>
    <t>Explored and worked with  Passing data from one component to another via selector tags</t>
  </si>
  <si>
    <t xml:space="preserve">Refined Web API </t>
  </si>
  <si>
    <t>Worked on Article component and Displaying base64 image</t>
  </si>
  <si>
    <t>Fixed Errors in Web API</t>
  </si>
  <si>
    <t>Refined  validation class  and changes in Web API</t>
  </si>
  <si>
    <t>Helped to resolve  errors in  Web API Integration in Angular</t>
  </si>
  <si>
    <t>Worked on navigation bar(Both Admin and Reviewer side)</t>
  </si>
  <si>
    <t>Project Review(College)</t>
  </si>
  <si>
    <t>Explored Angular material component (Table,Toolbar)</t>
  </si>
  <si>
    <t>Worked on Toolbar(Admin side)</t>
  </si>
  <si>
    <t>Worked on Maticons nad sidenav.</t>
  </si>
  <si>
    <t>Team meeting.</t>
  </si>
  <si>
    <t>Worked on Reviewerside navigation</t>
  </si>
  <si>
    <t>Worked on table component.</t>
  </si>
  <si>
    <t>Worked on sidenav in Adminside.</t>
  </si>
  <si>
    <t>Worked on Articles for Web APi</t>
  </si>
  <si>
    <t>Explored on Integration for angular and api</t>
  </si>
  <si>
    <t>Worked on Integration</t>
  </si>
  <si>
    <t>Worked on api</t>
  </si>
  <si>
    <t>Brain Stroming and TimeSheet filling</t>
  </si>
  <si>
    <t>Refined the Piechart Component</t>
  </si>
  <si>
    <t>Worked on NavBar and admin Page</t>
  </si>
  <si>
    <t>College Review</t>
  </si>
  <si>
    <t>Worked on Components Merged</t>
  </si>
  <si>
    <t>Created the profile Page</t>
  </si>
  <si>
    <t>working on Dashboard (side Nav)</t>
  </si>
  <si>
    <t>working on Dashboard (side Nav) in angular</t>
  </si>
  <si>
    <t>working on Dashboard (Top Nav)</t>
  </si>
  <si>
    <t>working on Dashboard (Top Nav) in angular</t>
  </si>
  <si>
    <t>Worked on view query in angular</t>
  </si>
  <si>
    <t>Worked on raisequery in angular</t>
  </si>
  <si>
    <t>worked on reportspam</t>
  </si>
  <si>
    <t>Explored on routing and observable</t>
  </si>
  <si>
    <t>Worked on answers and add code in angular</t>
  </si>
  <si>
    <t>Refined query page and connected with model class</t>
  </si>
  <si>
    <t xml:space="preserve">Team meeting </t>
  </si>
  <si>
    <t>Worked on Reportspam responsive and article page</t>
  </si>
  <si>
    <t xml:space="preserve">Explored on formgroup </t>
  </si>
  <si>
    <t>Refined Raisequery with form and aligned the component</t>
  </si>
  <si>
    <t>Refining the specific article page</t>
  </si>
  <si>
    <t xml:space="preserve"> Explored how to form binding</t>
  </si>
  <si>
    <t>Exploration</t>
  </si>
  <si>
    <t xml:space="preserve">Worked on form binding for the login and register page </t>
  </si>
  <si>
    <t>Worked on the specific article page read more</t>
  </si>
  <si>
    <t>Refining the article page to view comment and like</t>
  </si>
  <si>
    <t>Set Routing path and pushing the work on git</t>
  </si>
  <si>
    <t xml:space="preserve">Brainstroming </t>
  </si>
  <si>
    <t>Working On Integration (Query Page)</t>
  </si>
  <si>
    <t>Working On Integration (Article Page)</t>
  </si>
  <si>
    <t>Timesheet Updated for (04-05-2022)</t>
  </si>
  <si>
    <t>Updating the integration side for latest query</t>
  </si>
  <si>
    <t>Working on integration (Latest query)</t>
  </si>
  <si>
    <t xml:space="preserve">Testing Trending query Web Api </t>
  </si>
  <si>
    <t>Working on angular ( Query, Article)</t>
  </si>
  <si>
    <t>Explored on Image to Binary converstion</t>
  </si>
  <si>
    <t>Worked on the view pages on the user side</t>
  </si>
  <si>
    <t>Explored on the Datatable component</t>
  </si>
  <si>
    <t>Created the Datatable component</t>
  </si>
  <si>
    <t>Implemented datatable in the view pages in the admin side</t>
  </si>
  <si>
    <t>Worked on the integration for the user side view pages</t>
  </si>
  <si>
    <t>Merged the code and worked in the github</t>
  </si>
  <si>
    <t>Review session with rafi</t>
  </si>
  <si>
    <t>Evening  break</t>
  </si>
  <si>
    <t xml:space="preserve">Explored on the Ck editor </t>
  </si>
  <si>
    <t xml:space="preserve">Worked on the Ck editor </t>
  </si>
  <si>
    <t>Created create article and update article page</t>
  </si>
  <si>
    <t>created article card home component(angular)</t>
  </si>
  <si>
    <t>created reviewer card home component(angular)</t>
  </si>
  <si>
    <t>created home page component(angular)</t>
  </si>
  <si>
    <t>created path to the components</t>
  </si>
  <si>
    <t>pass the dummy value for(article card, query card)</t>
  </si>
  <si>
    <t>view the controller .cs(which done by team mates)</t>
  </si>
  <si>
    <t>Started Refining Web API</t>
  </si>
  <si>
    <t>Implemented Update Operation in Article</t>
  </si>
  <si>
    <t>Added Additional services in article and User Serices</t>
  </si>
  <si>
    <t>Fixed some bugs in servicea arrived at API Integration</t>
  </si>
  <si>
    <t>Worked on Changes in WebAPI after Review</t>
  </si>
  <si>
    <t>Explored on Image to base64 in Typescript</t>
  </si>
  <si>
    <t>Worked on Adminside Employee page(Angular).</t>
  </si>
  <si>
    <t>Worked on User Verificationpage.</t>
  </si>
  <si>
    <t>Worked on Spam Report page.</t>
  </si>
  <si>
    <t>Worked on Adminside(Responsive).</t>
  </si>
  <si>
    <t>Worked on Table component.</t>
  </si>
  <si>
    <t>Added piechart in Dashboardpage.</t>
  </si>
  <si>
    <t>Explored on Notification component</t>
  </si>
  <si>
    <t>Worked on Responsiveness in adminside page</t>
  </si>
  <si>
    <t>Explored Angular materials.</t>
  </si>
  <si>
    <t>Brain Storming and TimeSheet Filled</t>
  </si>
  <si>
    <t>Explored on Routing in angular</t>
  </si>
  <si>
    <t xml:space="preserve"> </t>
  </si>
  <si>
    <t>Set the routing path for Articles,Queries,Profile Page</t>
  </si>
  <si>
    <t>Routed the trending and Latest Articles,Queries</t>
  </si>
  <si>
    <t>Reviewed the User Side Routing and made changes to be done</t>
  </si>
  <si>
    <t>Worked on myArticles and MyQueries Routing</t>
  </si>
  <si>
    <t>Understanding the query side Services using Debugger</t>
  </si>
  <si>
    <t>Understanding the validations done for all services</t>
  </si>
  <si>
    <t>Brain Storming and TimeSheet filling</t>
  </si>
  <si>
    <t>Worked on Reviewer side Toreview(Angular).</t>
  </si>
  <si>
    <t>changed navbar for reviewer Side</t>
  </si>
  <si>
    <t>Worked on Reviewer side dashboard(Angular).</t>
  </si>
  <si>
    <t>Worked on Responsiveness in Reviewer page</t>
  </si>
  <si>
    <t>Worked on view Query in angular</t>
  </si>
  <si>
    <t>Worked on Raise query and report spam</t>
  </si>
  <si>
    <t>Data integrating for query page</t>
  </si>
  <si>
    <t>Dataintegration for query</t>
  </si>
  <si>
    <t>Worked on Query integration</t>
  </si>
  <si>
    <t>Dataintegration for article</t>
  </si>
  <si>
    <t xml:space="preserve">Refining  the Specific article page for comment box </t>
  </si>
  <si>
    <t>Fixing the routing problem for the home page</t>
  </si>
  <si>
    <t xml:space="preserve">Exploring how to integrate the pages </t>
  </si>
  <si>
    <t>Working on the profile page</t>
  </si>
  <si>
    <t>Dataintegration for article page</t>
  </si>
  <si>
    <t xml:space="preserve">Brain Storming </t>
  </si>
  <si>
    <t>Working  on Web Api Integration (Trending Queries)</t>
  </si>
  <si>
    <t>Working  on Web Api Integration (Trending Articles)</t>
  </si>
  <si>
    <t>Working  on Web Api Integration (Latest Articles)</t>
  </si>
  <si>
    <t>Working  on Web Api Integration (Latest Queries)</t>
  </si>
  <si>
    <t>Working  on Web Api Integration (Specific Queries)</t>
  </si>
  <si>
    <t>Working on sample Image to base 64 converter</t>
  </si>
  <si>
    <t>Working On specific Ouery integration</t>
  </si>
  <si>
    <t>Started Working on Homepage Integration</t>
  </si>
  <si>
    <t>Worked on the Integration of web API and Angular</t>
  </si>
  <si>
    <t>Worked on the Update article and create article page</t>
  </si>
  <si>
    <t xml:space="preserve">Worked on the integration for Home page </t>
  </si>
  <si>
    <t>Started integrating Toreview and article reviewed Specific page</t>
  </si>
  <si>
    <t>change some alignment &amp; check the responsive for login page</t>
  </si>
  <si>
    <t>change css in article card</t>
  </si>
  <si>
    <t>Explored on JWT token Authentication</t>
  </si>
  <si>
    <t>testing the article api service(swagger)</t>
  </si>
  <si>
    <t>meeting</t>
  </si>
  <si>
    <t>Explored about creating and passing of anonymous objects</t>
  </si>
  <si>
    <t>Worked on Sending  response as anonymous objects in every services</t>
  </si>
  <si>
    <t>Refined anonymous objects</t>
  </si>
  <si>
    <t>Rectify publish and Reject button in Article publish page.</t>
  </si>
  <si>
    <t>Worked on services (Query Report).</t>
  </si>
  <si>
    <t>Understanding the Services in API</t>
  </si>
  <si>
    <t>Learned about Integration of webapi and Angular</t>
  </si>
  <si>
    <t>In my laptop,Rectified the errorr which occured while building API</t>
  </si>
  <si>
    <t>Created  datas for master table and table values</t>
  </si>
  <si>
    <t>worked on responsive reviewer side</t>
  </si>
  <si>
    <t>worked on buttons (same button)</t>
  </si>
  <si>
    <t>Explored on services in our project</t>
  </si>
  <si>
    <t>Worked on filter for register page</t>
  </si>
  <si>
    <t>Started Validation for register page</t>
  </si>
  <si>
    <t>Worked on Register Validation</t>
  </si>
  <si>
    <t>Worked on validation</t>
  </si>
  <si>
    <t>Worked on the filter dropdown for the register page</t>
  </si>
  <si>
    <t>Working on validation for the register page</t>
  </si>
  <si>
    <t>Working on Trending Query integration</t>
  </si>
  <si>
    <t>Testing Article Like Web API(Swagger)</t>
  </si>
  <si>
    <t>Made Correction in trending query page</t>
  </si>
  <si>
    <t>Working On ToReview Page Integration</t>
  </si>
  <si>
    <t>Working on Article Reviewed Page</t>
  </si>
  <si>
    <t xml:space="preserve">Started Working on the integration on profile page </t>
  </si>
  <si>
    <t>Worked on the ToReview specific page and article Reviewed Specific page</t>
  </si>
  <si>
    <t>Worked on the integration of employee page and user verification page</t>
  </si>
  <si>
    <t>Worked on the integration of admin and reviewer dashboard</t>
  </si>
  <si>
    <t>Worked on the integration of Article reviewed page and checked the integration on other pages</t>
  </si>
  <si>
    <t>Review Session with Rafi</t>
  </si>
  <si>
    <t xml:space="preserve">Explored on the JWT authentication and post method </t>
  </si>
  <si>
    <t>Started Working on the Raise Query page</t>
  </si>
  <si>
    <t>Started working on Services(Spam Report).</t>
  </si>
  <si>
    <t>Timesheet Update.</t>
  </si>
  <si>
    <t>Working on services.(spam Report).</t>
  </si>
  <si>
    <t>Worked on Adminside Dashboard(Responsiveness).</t>
  </si>
  <si>
    <t>Explored WebApi controllers and Paramater Binding.</t>
  </si>
  <si>
    <t>Angular Session.</t>
  </si>
  <si>
    <t>Review Session with Rafi.</t>
  </si>
  <si>
    <t>worked on the font awesome icons (eg:LogOut icons) in Angular and Responsive  in reviewer Side</t>
  </si>
  <si>
    <t>Worked on Pie Chart in Angular(Reviewerside Dashboard)</t>
  </si>
  <si>
    <t>worked on Buttons (kepts user side button for all the sides)</t>
  </si>
  <si>
    <t>Worked on Validation for Register page</t>
  </si>
  <si>
    <t>Refined Raisequery</t>
  </si>
  <si>
    <t>Explored on path to navigate with id</t>
  </si>
  <si>
    <t>Refined Validation for Registration</t>
  </si>
  <si>
    <t>Explored on post method</t>
  </si>
  <si>
    <t>Explored and worked on path for query side</t>
  </si>
  <si>
    <t>Integrating the specific article page</t>
  </si>
  <si>
    <t xml:space="preserve">Refined the routing for the specific query </t>
  </si>
  <si>
    <t xml:space="preserve">Exploring how to post </t>
  </si>
  <si>
    <t xml:space="preserve">worked on specific query responsive </t>
  </si>
  <si>
    <t>refined the validation for registration</t>
  </si>
  <si>
    <t xml:space="preserve">Brain Stroming </t>
  </si>
  <si>
    <t xml:space="preserve"> Working on the integration on profile page </t>
  </si>
  <si>
    <t>Working on the integration of employee page and user verification page</t>
  </si>
  <si>
    <t>Updating home page integration</t>
  </si>
  <si>
    <t>Worked on the Pie chart integration of admin and reviewer dashboard</t>
  </si>
  <si>
    <t>Explored on Pie chart integration</t>
  </si>
  <si>
    <t>Working On Page allignment for review</t>
  </si>
  <si>
    <t>Shown Integrated Pages to Rafi</t>
  </si>
  <si>
    <t>Worked on the integration of  employee and user verification pages</t>
  </si>
  <si>
    <t>Worked on the Create Article integration</t>
  </si>
  <si>
    <t>Worked on the integration of homepages and other article and query card pages</t>
  </si>
  <si>
    <t>Checked the Integration of other pages</t>
  </si>
  <si>
    <t>Resolved the Github conflicts</t>
  </si>
  <si>
    <t xml:space="preserve">Worked on the Create Article integration </t>
  </si>
  <si>
    <t>Worked on the Raise Query Integration</t>
  </si>
  <si>
    <t>Shown the Intergration pages to Rafi</t>
  </si>
  <si>
    <t xml:space="preserve">Started refining Web API </t>
  </si>
  <si>
    <t>Worked on Post Operation and data binding in Angular and WEB API</t>
  </si>
  <si>
    <t xml:space="preserve">Helped with Irfan for Spam Services in Web API </t>
  </si>
  <si>
    <t>Worked on WebAPI Refining</t>
  </si>
  <si>
    <t>Worked on Create article post integration and resolved bugs</t>
  </si>
  <si>
    <t>Worked on Displaying contents from html tags fetched from database</t>
  </si>
  <si>
    <t>Shown the Integrated pages to Raffi</t>
  </si>
  <si>
    <t>Sequence diagram for login page</t>
  </si>
  <si>
    <t>Changes in web api</t>
  </si>
  <si>
    <t>Team Meet</t>
  </si>
  <si>
    <t>Spams in webapi</t>
  </si>
  <si>
    <t>Brain Stroming and Time Sheet Filling</t>
  </si>
  <si>
    <t>Viewed the services in article side</t>
  </si>
  <si>
    <t xml:space="preserve">Created the Database </t>
  </si>
  <si>
    <t>Explored on the post method Integration</t>
  </si>
  <si>
    <t>Started to Integrate the comments</t>
  </si>
  <si>
    <t>Worked on the Comments Get Method in Specific article and Query page</t>
  </si>
  <si>
    <t xml:space="preserve">Worked on Validation in angular </t>
  </si>
  <si>
    <t xml:space="preserve">Worked on Register Validation in angular </t>
  </si>
  <si>
    <t>Worked on Login Validation in angular</t>
  </si>
  <si>
    <t>Explored on WebApi</t>
  </si>
  <si>
    <t>Worked on Routing</t>
  </si>
  <si>
    <t xml:space="preserve">Refined on Registration </t>
  </si>
  <si>
    <t>Rafi Meeting</t>
  </si>
  <si>
    <t>Refined User side functionality</t>
  </si>
  <si>
    <t>Shown Integration to Rafi</t>
  </si>
  <si>
    <t>BrainStorming</t>
  </si>
  <si>
    <t xml:space="preserve">Worked On Integration For employee page </t>
  </si>
  <si>
    <t>Working On integration on user verification Page</t>
  </si>
  <si>
    <t>Worked on updation on integrated pages</t>
  </si>
  <si>
    <t>Worked on register page integration</t>
  </si>
  <si>
    <t xml:space="preserve">Meeting with Rafi </t>
  </si>
  <si>
    <t>Worked On Get Comments Integration(Specific Quey and Specific article)</t>
  </si>
  <si>
    <t>Working On POST comments Integration(Specific Quey and Specific article)</t>
  </si>
  <si>
    <t>Explored on Website Deploying using AWS</t>
  </si>
  <si>
    <t>Worked on the  Integration on Reviewer dashboard</t>
  </si>
  <si>
    <t>worked on the Integration on Admin Dashboard</t>
  </si>
  <si>
    <t>Worked on the To Review and article Reviewed Specific page</t>
  </si>
  <si>
    <t>Worked on the Specific page of articles and queries</t>
  </si>
  <si>
    <t>Worked on the comments in articles and queries</t>
  </si>
  <si>
    <t>Worked on the Likes in specific article page</t>
  </si>
  <si>
    <t xml:space="preserve">Worked on the path routing </t>
  </si>
  <si>
    <t>Explored on the Filter in angular</t>
  </si>
  <si>
    <t>created database</t>
  </si>
  <si>
    <t>Checked the responsive for each pages</t>
  </si>
  <si>
    <t>lunch break</t>
  </si>
  <si>
    <t>Explored about sequence diagram</t>
  </si>
  <si>
    <t>draw the sequence diagram for admin dashboard</t>
  </si>
  <si>
    <t>Brainstroming and TimeSheet Filled</t>
  </si>
  <si>
    <t>worked on changes in spam services</t>
  </si>
  <si>
    <t>Helped Team Geneisis and Team Tenacious to solve their problem</t>
  </si>
  <si>
    <t>Explored on Jwt Authentication in Client Side</t>
  </si>
  <si>
    <t xml:space="preserve">Worked on Parameter Routing in Angular </t>
  </si>
  <si>
    <t>Worked on  Refining ApI</t>
  </si>
  <si>
    <t xml:space="preserve">Explored on solving error message comes with status code 200 in browser console </t>
  </si>
  <si>
    <t>Explored on Sessions in Angular</t>
  </si>
  <si>
    <t>Viewed the services.</t>
  </si>
  <si>
    <t>Started working on Sequence diagram(Register page).</t>
  </si>
  <si>
    <t>Sequence diagram for Trending Articles,Trending Queries.</t>
  </si>
  <si>
    <t>Sequence diagram for My Articles,My Queries</t>
  </si>
  <si>
    <t>Sequence diagram for Latest Articles,Latest Queries</t>
  </si>
  <si>
    <t>Sequence Diagram for List Of Articles,List of Queries</t>
  </si>
  <si>
    <t>Sequence diagram for Specific Article Page.</t>
  </si>
  <si>
    <t>Sequence diagram</t>
  </si>
  <si>
    <t>changes in web api</t>
  </si>
  <si>
    <t>Explored on Post Method integration</t>
  </si>
  <si>
    <t>Worked on the integration of Specific Article Comment (Post)</t>
  </si>
  <si>
    <t>Worked on the integration of Specific query Comment (Post)</t>
  </si>
  <si>
    <t>Worked on Add Code part in Specific Query Comment</t>
  </si>
  <si>
    <t>Worked on Get Comments part in Specific Article page</t>
  </si>
  <si>
    <t>Started to work on Pie Chart Integration</t>
  </si>
  <si>
    <t>Explored on path</t>
  </si>
  <si>
    <t>Worked on path for query</t>
  </si>
  <si>
    <t>Worked on path on query</t>
  </si>
  <si>
    <t>Worked on path</t>
  </si>
  <si>
    <t>Started exploring on filter</t>
  </si>
  <si>
    <t>Working on Filter</t>
  </si>
  <si>
    <t>Refined Validation</t>
  </si>
  <si>
    <t>Brainstorming</t>
  </si>
  <si>
    <t>Exploring on JWT authentication</t>
  </si>
  <si>
    <t>Exploring on Token Session storage</t>
  </si>
  <si>
    <t>Working on JWT authentication</t>
  </si>
  <si>
    <t xml:space="preserve">Working on JWT authentication </t>
  </si>
  <si>
    <t>Working on token storage</t>
  </si>
  <si>
    <t>Worked on the Path for specific article</t>
  </si>
  <si>
    <t>Worked on the path for specifc Query</t>
  </si>
  <si>
    <t>Started Working on the Routing</t>
  </si>
  <si>
    <t>Worked on the Filter in Query card</t>
  </si>
  <si>
    <t>Started Working on the Filter in Article card</t>
  </si>
  <si>
    <t>Worked on the search filter in the article card</t>
  </si>
  <si>
    <t>Explored on date Filter in the search and radio filter</t>
  </si>
  <si>
    <t>Started Working on the sequence diagram(employee page)</t>
  </si>
  <si>
    <t>Filled Previous day Timesheet</t>
  </si>
  <si>
    <t>Started Reifining Web API</t>
  </si>
  <si>
    <t>Explored on Session storage and Local storage in Angular</t>
  </si>
  <si>
    <t xml:space="preserve">Fixed showing error message in browser console  when response came from api </t>
  </si>
  <si>
    <t>Refining Web API with additional services</t>
  </si>
  <si>
    <t>Added functionalities for title filter in Angular</t>
  </si>
  <si>
    <t>Explored about jwt authentication in client side</t>
  </si>
  <si>
    <t>Sequence diagram for Create Article Page,Create Query Page</t>
  </si>
  <si>
    <t>Sequence diagram for Get User,List of Reported Spam</t>
  </si>
  <si>
    <t>Sequence diagram for Specific Query Page</t>
  </si>
  <si>
    <t>Sequence diagram for Update Article Page</t>
  </si>
  <si>
    <t>Sequence diagram for List of Articles,Query Page.</t>
  </si>
  <si>
    <t>Worked on web api</t>
  </si>
  <si>
    <t>worked on web api</t>
  </si>
  <si>
    <t xml:space="preserve">Explored on Piechart Integration </t>
  </si>
  <si>
    <t>Worked on the piechart and passed the object value</t>
  </si>
  <si>
    <t>Explored on How to pass specific fields in piechart</t>
  </si>
  <si>
    <t>Worked on passing the values dynamically in piechart for admin side</t>
  </si>
  <si>
    <t>Worked on the piechart of Reviewer side</t>
  </si>
  <si>
    <t>Worked on Admin Side and Reviewer Side Dashboard by adding piechart in it</t>
  </si>
  <si>
    <t>Explored on Filter</t>
  </si>
  <si>
    <t>Worked on Filter</t>
  </si>
  <si>
    <t>Worked on Filter in query</t>
  </si>
  <si>
    <t>Working on Filter in query</t>
  </si>
  <si>
    <t>Explored and worked on angular seen by session</t>
  </si>
  <si>
    <t>Worked on the profile page</t>
  </si>
  <si>
    <t>Integration the Spam view page</t>
  </si>
  <si>
    <t>Worked on the Validation in the register page</t>
  </si>
  <si>
    <t>Worked with the date validation in the register page</t>
  </si>
  <si>
    <t>Brainstroming</t>
  </si>
  <si>
    <t>Worked On Spam report page</t>
  </si>
  <si>
    <t>Worked on specific spam view Page</t>
  </si>
  <si>
    <t>worked on report spam page (POST)</t>
  </si>
  <si>
    <t xml:space="preserve">Checking the piechart work </t>
  </si>
  <si>
    <t>Explored on Jwt Authentication in angular</t>
  </si>
  <si>
    <t>Explored on Home page model</t>
  </si>
  <si>
    <t>Started working on the integration the comment page</t>
  </si>
  <si>
    <t xml:space="preserve">Worked on the article filter </t>
  </si>
  <si>
    <t>Worked on the Query Filter</t>
  </si>
  <si>
    <t>Worked on sending object instead of passing string</t>
  </si>
  <si>
    <t>Discussed with the Team about the today's plan</t>
  </si>
  <si>
    <t>Explored on Jwt Authentication in Client Side(Angular)</t>
  </si>
  <si>
    <t>worked on stored tokens</t>
  </si>
  <si>
    <t xml:space="preserve">Worked with Anular filter page </t>
  </si>
  <si>
    <t>Worked on Sequence Diagram</t>
  </si>
  <si>
    <t>Worked on Sequence Diagram(Register Page)</t>
  </si>
  <si>
    <t>Worked on Sequence Diagram(Article View Page)</t>
  </si>
  <si>
    <t>Refined sequence diagram in Trending Articles and Trending Query page</t>
  </si>
  <si>
    <t>Worked on Sequence Diagram In Reviewer side</t>
  </si>
  <si>
    <t>Web api Interfaces</t>
  </si>
  <si>
    <t>Web api refining</t>
  </si>
  <si>
    <t>Worked on Report Spam page merging component</t>
  </si>
  <si>
    <t>Worked on Report Spam page get Method</t>
  </si>
  <si>
    <t>Worked on Report Spam Page Post Method</t>
  </si>
  <si>
    <t>Had Error in Post Method in report spam page ,explored and solved it</t>
  </si>
  <si>
    <t>Absent went for college review</t>
  </si>
  <si>
    <t>Refining the spam report list page</t>
  </si>
  <si>
    <t>Refining Specific spam view page</t>
  </si>
  <si>
    <t>Explored about testing</t>
  </si>
  <si>
    <t>Testing the complete web api (Swagger)</t>
  </si>
  <si>
    <t>Explored on Nunit Application</t>
  </si>
  <si>
    <t>Working On Report Spam (POST)</t>
  </si>
  <si>
    <t>Went for college Review</t>
  </si>
  <si>
    <t>Absent -Went to college for Project Review</t>
  </si>
  <si>
    <t>Absent (Health Issues)</t>
  </si>
  <si>
    <t>Worked on the Angular integration for the put method</t>
  </si>
  <si>
    <t>Explored about the put method and patch method</t>
  </si>
  <si>
    <t>Worked on the Angular integration</t>
  </si>
  <si>
    <t>Worked on the angular components</t>
  </si>
  <si>
    <t>ABSENT went for college review</t>
  </si>
  <si>
    <t>Worked on Angular Json Server</t>
  </si>
  <si>
    <t>Worked on JWt local storage and session storage in login ang Queries page</t>
  </si>
  <si>
    <t>Worked on Angular bearer token passing  through every request</t>
  </si>
  <si>
    <t>College work</t>
  </si>
  <si>
    <t>Web api Validations refining</t>
  </si>
  <si>
    <t>Rafi session</t>
  </si>
  <si>
    <t xml:space="preserve">Web api interfaces </t>
  </si>
  <si>
    <t>Session With Rafi</t>
  </si>
  <si>
    <t>Absent(Went to college)</t>
  </si>
  <si>
    <t>Worked on the login authentication in the user side</t>
  </si>
  <si>
    <t>Angular session on post method and routing</t>
  </si>
  <si>
    <t>Worked on the login authentication in the user side and routing after token</t>
  </si>
  <si>
    <t>Checked the user side integration</t>
  </si>
  <si>
    <t>Checked the reviewer side integration</t>
  </si>
  <si>
    <t>List the pending works in the user side and reviewer side</t>
  </si>
  <si>
    <t>Check the integration in the admin side</t>
  </si>
  <si>
    <t>Worked on the admin and reviewer dash board</t>
  </si>
  <si>
    <t>ABSENT Went for college review</t>
  </si>
  <si>
    <t>Worked on Angular routing</t>
  </si>
  <si>
    <t>Worked on Email Services in web api</t>
  </si>
  <si>
    <t>Explored on Interceptors</t>
  </si>
  <si>
    <t>Refined web API</t>
  </si>
  <si>
    <t>Worked with handling token and passing via each request</t>
  </si>
  <si>
    <t>Angular session with Saraswathi</t>
  </si>
  <si>
    <t>Web api  refining</t>
  </si>
  <si>
    <t>Angular session .</t>
  </si>
  <si>
    <t>Breakfast</t>
  </si>
  <si>
    <t>Web api mail services</t>
  </si>
  <si>
    <t>Absent (Went to college for Project Work)</t>
  </si>
  <si>
    <t>Explored On AWS Pipeline</t>
  </si>
  <si>
    <t>Testing the Swagger old methods and new methods</t>
  </si>
  <si>
    <t>working on homepage Integration</t>
  </si>
  <si>
    <t>Working for college project</t>
  </si>
  <si>
    <t>Worked on the angular assignment</t>
  </si>
  <si>
    <t>Started working on the patch method</t>
  </si>
  <si>
    <t>General catch up</t>
  </si>
  <si>
    <t>Worked on the patch method in the user verification page</t>
  </si>
  <si>
    <t>Worked on the disable user in the employee page</t>
  </si>
  <si>
    <t xml:space="preserve">Explored about put method </t>
  </si>
  <si>
    <t>worked on the verify article status</t>
  </si>
  <si>
    <t>Worked on the Spam page integration</t>
  </si>
  <si>
    <t>Absent (Went to College for Review)</t>
  </si>
  <si>
    <t>Worked on Angular Assignment</t>
  </si>
  <si>
    <t xml:space="preserve">General catchUp call with Savitha </t>
  </si>
  <si>
    <t>Worked on Refining Token Services</t>
  </si>
  <si>
    <t>wriiten method for getting current User</t>
  </si>
  <si>
    <t>Worked on Interceptors in Sample Angular App</t>
  </si>
  <si>
    <t xml:space="preserve">Helped Girish with API Integration </t>
  </si>
  <si>
    <t>Absent (Went to College for project)</t>
  </si>
  <si>
    <t>Lnnch</t>
  </si>
  <si>
    <t>Web api Mail service</t>
  </si>
  <si>
    <t>Web api Mail services</t>
  </si>
  <si>
    <t>Went for College Review</t>
  </si>
  <si>
    <t xml:space="preserve">Break </t>
  </si>
  <si>
    <t>Explored Unit test cases</t>
  </si>
  <si>
    <t xml:space="preserve">Working on writing own test cases </t>
  </si>
  <si>
    <t>Rest</t>
  </si>
  <si>
    <t>Dinner</t>
  </si>
  <si>
    <t>Filled Timesheet</t>
  </si>
  <si>
    <t>Started working on the disable,accept and reject user</t>
  </si>
  <si>
    <t>Worked on the publish and reject article</t>
  </si>
  <si>
    <t>Worked on the Home page integration</t>
  </si>
  <si>
    <t>Worked on the URL and Routing</t>
  </si>
  <si>
    <t>Explored on the automatic reload after the request</t>
  </si>
  <si>
    <t>Worked on the Spam view page</t>
  </si>
  <si>
    <t>Explored on web api (code)</t>
  </si>
  <si>
    <t>completed sequence diagram for admin side(dashboard)</t>
  </si>
  <si>
    <t>completed sequence diagram for admin side(employee details)</t>
  </si>
  <si>
    <t>completed sequence diagram for admin side(user verification)</t>
  </si>
  <si>
    <t>completed sequence diagram for admin side(spam reports)</t>
  </si>
  <si>
    <t>completed sequence diagram for reviewer side(dashboard)</t>
  </si>
  <si>
    <t>Worked on Angular parameter routing</t>
  </si>
  <si>
    <t>Working on Auth Service in Angular</t>
  </si>
  <si>
    <t>Worked on Once Login - navigating to home page or admin dashboard page based on User role in Angular</t>
  </si>
  <si>
    <t>Helped Girish for implemented Disable functions and fixed bugs while integration</t>
  </si>
  <si>
    <t>Explored Angular cli test</t>
  </si>
  <si>
    <t>Angular session with saraswathi</t>
  </si>
  <si>
    <t>College Work</t>
  </si>
  <si>
    <t>web api mail services</t>
  </si>
  <si>
    <t>Exploration on Unit Testing</t>
  </si>
  <si>
    <t>College Project Review</t>
  </si>
  <si>
    <t>Started working on Admin SideNav Bar</t>
  </si>
  <si>
    <t>Integrated the sidenav with Admindashboard and worked on collapse and responsiveness</t>
  </si>
  <si>
    <t>Seen the activities in our application</t>
  </si>
  <si>
    <t>Explored on Modal for accept,reject</t>
  </si>
  <si>
    <t>Worked on Database data filling in my lap</t>
  </si>
  <si>
    <t>Worked on Modal popup</t>
  </si>
  <si>
    <t>Explored on Tdf</t>
  </si>
  <si>
    <t>Working on Unit test case writing</t>
  </si>
  <si>
    <t>Exploring on AWS pipeline  and EC2</t>
  </si>
  <si>
    <t>Testing Mail Services in create article and comments</t>
  </si>
  <si>
    <t>Discussion with some teammate via phone call</t>
  </si>
  <si>
    <t>Doctor Consultation Regarding my Health Problems</t>
  </si>
  <si>
    <t>Worked on the Angular assignment</t>
  </si>
  <si>
    <t>Checked the integration in the user side</t>
  </si>
  <si>
    <t>Worked on the Admin dashboard navbar and sidebar</t>
  </si>
  <si>
    <t>Worked on the Responsiveness in the user side</t>
  </si>
  <si>
    <t>Worked on the Article filter feature</t>
  </si>
  <si>
    <t>Worked on the integration of the spam view page</t>
  </si>
  <si>
    <t>Explored on how to filter the data by getting value from radio button</t>
  </si>
  <si>
    <t>Went to college for Project Review</t>
  </si>
  <si>
    <t>completed sequence diagram for reviewer side(article reviewed)</t>
  </si>
  <si>
    <t>completed sequence diagram for reviewer side(article to be reviewed)</t>
  </si>
  <si>
    <t>explored on bussines logic</t>
  </si>
  <si>
    <t>started creating on business logic(LLD)</t>
  </si>
  <si>
    <t>Went to college for Project Review and Profile Verification</t>
  </si>
  <si>
    <t>Helped Girish with Article filter using date</t>
  </si>
  <si>
    <t>Working on presentation Layer (LLD)</t>
  </si>
  <si>
    <t>Working on Sequence Diagram(Article and Query Page)</t>
  </si>
  <si>
    <t>Working on Sequence Diagram(Homepage and Spam Report)</t>
  </si>
  <si>
    <t>Timesheet Updated in Github</t>
  </si>
  <si>
    <t xml:space="preserve">Work on web api mail services in user mails </t>
  </si>
  <si>
    <t>Web api refining mail services</t>
  </si>
  <si>
    <t>Worked on Angular No Items found Page Component</t>
  </si>
  <si>
    <t>Worked on No Items Found Page</t>
  </si>
  <si>
    <t>Explored on how to get the value by using search filter</t>
  </si>
  <si>
    <t>College Report Work</t>
  </si>
  <si>
    <t>Worked on Responsiveness of sidebar</t>
  </si>
  <si>
    <t>Explored on dialogbox for project</t>
  </si>
  <si>
    <t>Worked on popup for userverification</t>
  </si>
  <si>
    <t>Worked on popup for employee and reviewer page</t>
  </si>
  <si>
    <t>Worked on spamview</t>
  </si>
  <si>
    <t>Worked on checkbox in employee</t>
  </si>
  <si>
    <t>Explored on tdf</t>
  </si>
  <si>
    <t>College project report work</t>
  </si>
  <si>
    <t>college review</t>
  </si>
  <si>
    <t xml:space="preserve">College project </t>
  </si>
  <si>
    <t>created database data and worked on it</t>
  </si>
  <si>
    <t>Time Sheet filled for previous day</t>
  </si>
  <si>
    <t>Exploring on AWS S3 Bucket</t>
  </si>
  <si>
    <t>Gone through the  news</t>
  </si>
  <si>
    <t xml:space="preserve">Worked on checking side nav bar </t>
  </si>
  <si>
    <t>Working on unit testing</t>
  </si>
  <si>
    <t>Exploring on S3 bucket</t>
  </si>
  <si>
    <t xml:space="preserve">Working On College project </t>
  </si>
  <si>
    <t>Worked for college project</t>
  </si>
  <si>
    <t>Viewed the edit article page integrated with other pages</t>
  </si>
  <si>
    <t>Worked on Designing new Article card</t>
  </si>
  <si>
    <t>Fixed bugs in Angular in multiple coponents</t>
  </si>
  <si>
    <t>Explored on AWS</t>
  </si>
  <si>
    <t>Worked on Web API with code refracturing</t>
  </si>
  <si>
    <t>Went to College</t>
  </si>
  <si>
    <t>Working on Presentation Layer</t>
  </si>
  <si>
    <t>Timesheet Updated</t>
  </si>
  <si>
    <t>Time Sheet Updated</t>
  </si>
  <si>
    <t>Worked on responsiveness of side bar</t>
  </si>
  <si>
    <t>Worked on admin side dashboard by fixing sidebar</t>
  </si>
  <si>
    <t xml:space="preserve">Worked on dialog model </t>
  </si>
  <si>
    <t xml:space="preserve">created component for edit for myarticle </t>
  </si>
  <si>
    <t>Explored on routing,Angular material in angular</t>
  </si>
  <si>
    <t>Leave because of health issue (Stomach Ache and dysentry)</t>
  </si>
  <si>
    <t>Went to college for review</t>
  </si>
  <si>
    <t>Went to College for project Documentation Review</t>
  </si>
  <si>
    <t xml:space="preserve">Explored about Xunit testing </t>
  </si>
  <si>
    <t>Working on presentation layer(Reviewer side)</t>
  </si>
  <si>
    <t>Explore business layer</t>
  </si>
  <si>
    <t>Working on presentation layer(Admin side)</t>
  </si>
  <si>
    <t>Working on presentation layer</t>
  </si>
  <si>
    <t>Refined mistakes in Sequence diagram</t>
  </si>
  <si>
    <t>Explored on filters on the query side</t>
  </si>
  <si>
    <t>Worked on query filter</t>
  </si>
  <si>
    <t>Explored and worked on Search by title filter</t>
  </si>
  <si>
    <t>Fixed the problem in viewing Queries page</t>
  </si>
  <si>
    <t xml:space="preserve">Explored on ratio button filter </t>
  </si>
  <si>
    <t>Worked on Solved and Unsolved Query Filter</t>
  </si>
  <si>
    <t>gave laptop to service</t>
  </si>
  <si>
    <t>Lunch and reached home</t>
  </si>
  <si>
    <t xml:space="preserve">Explored on template driven,reactive form,decorations and validation in angular </t>
  </si>
  <si>
    <t>Went for college work</t>
  </si>
  <si>
    <t>Integrated the Query filter with all the query pages</t>
  </si>
  <si>
    <t>Worked on the update article page</t>
  </si>
  <si>
    <t>Checked through the angular integration of post methods</t>
  </si>
  <si>
    <t>Explored on the put method</t>
  </si>
  <si>
    <t xml:space="preserve">Went to college  for Document Verfication </t>
  </si>
  <si>
    <t>Went to college for project work</t>
  </si>
  <si>
    <t>Absent(Went to college for Project work)</t>
  </si>
  <si>
    <t>Lap Service</t>
  </si>
  <si>
    <t xml:space="preserve">Installed all software again and added datas </t>
  </si>
  <si>
    <t>Explored on eventbinding and reactive form validation</t>
  </si>
  <si>
    <t>Leave because of health issue</t>
  </si>
  <si>
    <t>Went College of internal Exams</t>
  </si>
  <si>
    <t>Refered the Worked done by team mates</t>
  </si>
  <si>
    <t>Worked on the filter in the Register page</t>
  </si>
  <si>
    <t>Went to college for Final theis submission and PPT Review</t>
  </si>
  <si>
    <t>Went to college fo Project work</t>
  </si>
  <si>
    <t>Absent(Went to college for project work)</t>
  </si>
  <si>
    <t xml:space="preserve">Worked on registration filter </t>
  </si>
  <si>
    <t>Done Routing for all pages</t>
  </si>
  <si>
    <t>Explored on form validation,patch,put integration</t>
  </si>
  <si>
    <t>Went ton college for project work</t>
  </si>
  <si>
    <t xml:space="preserve">Went to college for annual day function </t>
  </si>
  <si>
    <t>Went to college for Culturals day Award Function</t>
  </si>
  <si>
    <t>Went to college for Project work</t>
  </si>
  <si>
    <t xml:space="preserve">Refined Routing </t>
  </si>
  <si>
    <t xml:space="preserve">Tested all pages </t>
  </si>
  <si>
    <t>Went to bank</t>
  </si>
  <si>
    <t xml:space="preserve">Preparing report for project </t>
  </si>
  <si>
    <t>Worked on the integration of update article</t>
  </si>
  <si>
    <t>Worked on the integration in the reviewer side and admin side</t>
  </si>
  <si>
    <t>Woked on  Implementing Private Article functionalities</t>
  </si>
  <si>
    <t>Worked on Update Article page in Angular</t>
  </si>
  <si>
    <t>Explored Presentation Layer In LLD(User side)</t>
  </si>
  <si>
    <t>Worked on Presentation layer</t>
  </si>
  <si>
    <t>Explored about unit test case</t>
  </si>
  <si>
    <t>Worked on Sample Test case</t>
  </si>
  <si>
    <t>Worked on Bugs in user side</t>
  </si>
  <si>
    <t>Lap Problem,went to centre</t>
  </si>
  <si>
    <t>Savitha catch up meeting</t>
  </si>
  <si>
    <t xml:space="preserve">Preparing logbook for project </t>
  </si>
  <si>
    <t>Went for college for internal exams</t>
  </si>
  <si>
    <t>Absent - Went to Hospital for Fathers Health Issues.</t>
  </si>
  <si>
    <t>Worked on Presentation Layer(LLD).</t>
  </si>
  <si>
    <t>Explored about Unit testing.</t>
  </si>
  <si>
    <t>Worked on sample test case for Query controller</t>
  </si>
  <si>
    <t>Inserted data in sql</t>
  </si>
  <si>
    <t>Worked on Authorization for all pages</t>
  </si>
  <si>
    <t>Worked on dropdown validation in register</t>
  </si>
  <si>
    <t>Took all pages screenshot for lld</t>
  </si>
  <si>
    <t>Worked on login validation</t>
  </si>
  <si>
    <t>Worked on loading spinning</t>
  </si>
  <si>
    <t xml:space="preserve">Added database </t>
  </si>
  <si>
    <t>Working on validation on register page</t>
  </si>
  <si>
    <t>Xunit testing</t>
  </si>
  <si>
    <t>Went to college For No due and Final PPT Verification</t>
  </si>
  <si>
    <t>Went to college for Final Review</t>
  </si>
  <si>
    <t>Went to college for final viva voice</t>
  </si>
  <si>
    <t xml:space="preserve">Worked on spinner for login </t>
  </si>
  <si>
    <t xml:space="preserve">Worked on dropdown validation </t>
  </si>
  <si>
    <t>Changed tdf to rf for register</t>
  </si>
  <si>
    <t>Worked on form validation</t>
  </si>
  <si>
    <t>Worked on the college project and prepared for it</t>
  </si>
  <si>
    <t>Went to college For Project Viva</t>
  </si>
  <si>
    <t>Went to college for collecting Course completion certificate.</t>
  </si>
  <si>
    <t>Went for college for Project viva</t>
  </si>
  <si>
    <t>Went to college For Project Submission</t>
  </si>
  <si>
    <t>Worked on Sequence diagram in LLD.</t>
  </si>
  <si>
    <t>Rectify mistakes in Presentation layer</t>
  </si>
  <si>
    <t>Explored on functional requirement detatiled design (LLD).</t>
  </si>
  <si>
    <t>Refrained the pages in the angular and made changes in the angular code</t>
  </si>
  <si>
    <t>Worked on the navigatablity and integration</t>
  </si>
  <si>
    <t>Worked on Presentation layer(Screen) in LLD.</t>
  </si>
  <si>
    <t>Explored about Database layer and class diagram</t>
  </si>
  <si>
    <t>Worked on the responsiveness of the pages</t>
  </si>
  <si>
    <t xml:space="preserve">Explored about the test cases </t>
  </si>
  <si>
    <t>refrained the code and worked on the spam view</t>
  </si>
  <si>
    <t>Worked on Database layer</t>
  </si>
  <si>
    <t>Explored query service concept for unit testing.</t>
  </si>
  <si>
    <t>Worked on testing(Query service).</t>
  </si>
  <si>
    <t>Worked on testing for query service(Get query,Get all,Get Trending queries).</t>
  </si>
  <si>
    <t>Lunch break</t>
  </si>
  <si>
    <t>Worked on testing for query service(Get Trending queries,Get queries by id,Get Trending queries).</t>
  </si>
  <si>
    <t>Rectift doubts with Mani</t>
  </si>
  <si>
    <t>Went for college for semester exams</t>
  </si>
  <si>
    <t>Worked on Class diagram Preparation for LLD</t>
  </si>
  <si>
    <t>Explored about swagger documentation</t>
  </si>
  <si>
    <t>Worked on Swagger documentation</t>
  </si>
  <si>
    <t>Explored about Unit Testing and Started to create Test project</t>
  </si>
  <si>
    <t>Started Working On Unit Testing</t>
  </si>
  <si>
    <t>Worked on Unit testing For Spam Controller (Add Spam,GetSpams)</t>
  </si>
  <si>
    <t>Worked on Unit testing For Spam,QueryController (Update SpamStatus,Mark Queryas Solved)</t>
  </si>
  <si>
    <t>Worked on spam functionality in angular</t>
  </si>
  <si>
    <t>debugged and refined query page</t>
  </si>
  <si>
    <t>Explored on unit testing</t>
  </si>
  <si>
    <t>Worked on unit testing for article</t>
  </si>
  <si>
    <t>Explored unit testing .</t>
  </si>
  <si>
    <t>Worked on testing for Query controller.(Get query,Get all query).</t>
  </si>
  <si>
    <t>Worked on testing (Query controller)</t>
  </si>
  <si>
    <t>Worked on testing for Query controller.(Get Trending Query,Get Latest Query).</t>
  </si>
  <si>
    <t>Worked on testing for Query controller.(Get Query By id,Get Latest Query).</t>
  </si>
  <si>
    <t>Timesheet updated</t>
  </si>
  <si>
    <t>Worked on refining the angular code</t>
  </si>
  <si>
    <t>Worked on the status excel</t>
  </si>
  <si>
    <t>Worked on refining the angular and fixed the bugs</t>
  </si>
  <si>
    <t>Fixed the bugs in the project</t>
  </si>
  <si>
    <t>Working on the problems addressed in the review meeting</t>
  </si>
  <si>
    <t>Explored on radio button filter</t>
  </si>
  <si>
    <t>Worked on refining code using sonarQube</t>
  </si>
  <si>
    <t>s</t>
  </si>
  <si>
    <t>Adding Data to the Database and testing the functionalities in Angular Application</t>
  </si>
  <si>
    <t>Testing and fixing bugs in Angular Application</t>
  </si>
  <si>
    <t>Exploring and working on HomePage Bugs in Retrieving data</t>
  </si>
  <si>
    <t>Worked on swagger documentation.</t>
  </si>
  <si>
    <t>Worked on LLD(Business layer).</t>
  </si>
  <si>
    <t>Added data in Database and Checked all the pages in application.</t>
  </si>
  <si>
    <t>Worked on Presentation layer(Security group).</t>
  </si>
  <si>
    <t>Worked on Detailed Design for Functional Requirement Cross Reference Matrix .</t>
  </si>
  <si>
    <t>Explored about Angular Component Testing</t>
  </si>
  <si>
    <t>Tested the Angular by filling the data in database</t>
  </si>
  <si>
    <t>Checked the Angular after filling data</t>
  </si>
  <si>
    <t>Searched for a comment in previous MOMs</t>
  </si>
  <si>
    <t>Tried to fix admin Navbar</t>
  </si>
  <si>
    <t>Worked on fixiing Admin-Navbar</t>
  </si>
  <si>
    <t>Explored and tried the angular testing</t>
  </si>
  <si>
    <t>Rafi's meeting</t>
  </si>
  <si>
    <t>Refined validation for register page</t>
  </si>
  <si>
    <t>Checked the toast message and button functionality</t>
  </si>
  <si>
    <t>Tested front end side</t>
  </si>
  <si>
    <t>Rafi's project</t>
  </si>
  <si>
    <t>Fixed bug in admin side while collecting data</t>
  </si>
  <si>
    <t>Explored on angular testing</t>
  </si>
  <si>
    <t xml:space="preserve">Tried side navbar </t>
  </si>
  <si>
    <t>Worked on the Unit testing for controller and service</t>
  </si>
  <si>
    <t xml:space="preserve">Worked on the Unit testing for repository </t>
  </si>
  <si>
    <t>Worked on fixing the alignment for article card</t>
  </si>
  <si>
    <t>Fixing the userverification page for collecting the data</t>
  </si>
  <si>
    <t>Working on the specific article page to share article</t>
  </si>
  <si>
    <t>Explored on the angular chips</t>
  </si>
  <si>
    <t>Worked on the create private article page</t>
  </si>
  <si>
    <t>Worked on the create private article angular ngx chips</t>
  </si>
  <si>
    <t>Worked on refining the code</t>
  </si>
  <si>
    <t>Customer review with rafi</t>
  </si>
  <si>
    <t>Worked on the ngx chips</t>
  </si>
  <si>
    <t>Explored on the angular chips data getting</t>
  </si>
  <si>
    <t>Updated Timesheet of previous day</t>
  </si>
  <si>
    <t xml:space="preserve">Worked on Configring SonarQube in Pooja'S laptop </t>
  </si>
  <si>
    <t>Worked with displaying mails in Angular chips</t>
  </si>
  <si>
    <t>Started Debugging the bug in Getting Homepage bug  in Web API</t>
  </si>
  <si>
    <t>Fixed bugs in HomePgae</t>
  </si>
  <si>
    <t>Worked on Refining Web API  and started writing comments</t>
  </si>
  <si>
    <t>Explored on Encrypting jwt tokens</t>
  </si>
  <si>
    <t>Worked on Responsiveness of reviewer side.</t>
  </si>
  <si>
    <t>Worked on detailed design on functional requirement.</t>
  </si>
  <si>
    <t>Timesheet filled</t>
  </si>
  <si>
    <t>Worked on reviewer side allignment.</t>
  </si>
  <si>
    <t>Explored about code coverage</t>
  </si>
  <si>
    <t>Worked on Code Coverage</t>
  </si>
  <si>
    <t>Worked on Admin Navbar with some corrections</t>
  </si>
  <si>
    <t>filled Timesheet</t>
  </si>
  <si>
    <t>Worked on the error occured by path in environment Variable</t>
  </si>
  <si>
    <t>Worked on Responsiveness of Admin side</t>
  </si>
  <si>
    <t>Tested linting with the user created Errors</t>
  </si>
  <si>
    <t>Started Working on Configuration Setup Document</t>
  </si>
  <si>
    <t>Worked on Configuration Setup Document</t>
  </si>
  <si>
    <t>Refined datamodel for admin page</t>
  </si>
  <si>
    <t>Refined datamodel for Reviewer page</t>
  </si>
  <si>
    <t xml:space="preserve">Checked responsive for user </t>
  </si>
  <si>
    <t>checked responsive for admin</t>
  </si>
  <si>
    <t>Helped for sharebutton to fix</t>
  </si>
  <si>
    <t>Explored and worked on sonarqube</t>
  </si>
  <si>
    <t>Explored on the angular ngx share button</t>
  </si>
  <si>
    <t>Worked on the angular for specific article page</t>
  </si>
  <si>
    <t>Updating  angular version</t>
  </si>
  <si>
    <t>Refining the errors while introducing the ngxshare module</t>
  </si>
  <si>
    <t>Filling timesheet</t>
  </si>
  <si>
    <t>Worked on the responsive for specific article page</t>
  </si>
  <si>
    <t>Wroked on the node module errors while using ngxshare</t>
  </si>
  <si>
    <t xml:space="preserve">Working on the share button </t>
  </si>
  <si>
    <t>Working on the userverification to get data</t>
  </si>
  <si>
    <t>Worked on the Create Private article page</t>
  </si>
  <si>
    <t>Asked doubt to rafi about the chips component</t>
  </si>
  <si>
    <t>Customer review</t>
  </si>
  <si>
    <t>Worked on shared with me page</t>
  </si>
  <si>
    <t xml:space="preserve">Worked on the To Review page for showimg under review and to review page </t>
  </si>
  <si>
    <t>Requested to Support Team for IIS Installation</t>
  </si>
  <si>
    <t>Explored on Deployment of Angular and Web API In IIS</t>
  </si>
  <si>
    <t>Meeting with Raffi</t>
  </si>
  <si>
    <t xml:space="preserve">Requested Pam Access and tried deployment of the Angular Application </t>
  </si>
  <si>
    <t>Explored and Worked with Encrpting JWT Tokens</t>
  </si>
  <si>
    <t>Fixed Bugs in Web API</t>
  </si>
  <si>
    <t>Worked on code coverage.</t>
  </si>
  <si>
    <t>Timesheet Filled.</t>
  </si>
  <si>
    <t>Rectify the error in code coverage.</t>
  </si>
  <si>
    <t>Worked on Test Scenario User and Reviewer side.</t>
  </si>
  <si>
    <t>Explored about Sonarqube.</t>
  </si>
  <si>
    <t>Worked on sonarqube.</t>
  </si>
  <si>
    <t>Send Request for installation of IIS</t>
  </si>
  <si>
    <t>Connected In Remote and Installed IIS</t>
  </si>
  <si>
    <t>Send Request for SMTP</t>
  </si>
  <si>
    <t>Connected with the person and in loop</t>
  </si>
  <si>
    <t xml:space="preserve">Did Sonar Qube for old project </t>
  </si>
  <si>
    <t>Comments for Article Service</t>
  </si>
  <si>
    <t>Added Comments for Services and Repository</t>
  </si>
  <si>
    <t>How to deploy Anguler in IIS</t>
  </si>
  <si>
    <t>Stared Deploying</t>
  </si>
  <si>
    <t>Explored about Configuration setup document</t>
  </si>
  <si>
    <t>Started Creating Setup document</t>
  </si>
  <si>
    <t xml:space="preserve">Worked on Setup document </t>
  </si>
  <si>
    <t>Worked on Document for Linting,Code Coverage,Sonar Qube</t>
  </si>
  <si>
    <t>Worked on Admindashboard Responsiveness</t>
  </si>
  <si>
    <t>Worked on test scenarios for user and admin</t>
  </si>
  <si>
    <t>Rafi's Meeting</t>
  </si>
  <si>
    <t>Refined Raise query validation and boundary</t>
  </si>
  <si>
    <t>Refined Specific article,query boundary</t>
  </si>
  <si>
    <t>Refined Queryspecific boundary</t>
  </si>
  <si>
    <t>Worked  on the shared with me page</t>
  </si>
  <si>
    <t>Worked on the error showing from backend in register page and other input pages</t>
  </si>
  <si>
    <t>Found the defects in the project and logged in the defect log</t>
  </si>
  <si>
    <t>Worked on the errors showing in all pages</t>
  </si>
  <si>
    <t>Timesheet of previous Day</t>
  </si>
  <si>
    <t>Requested for IIS Access started Deploying Angular Application</t>
  </si>
  <si>
    <t xml:space="preserve">Explored on Error Occured in IIS </t>
  </si>
  <si>
    <t>Started Exploring and Working on Web API deployment</t>
  </si>
  <si>
    <t>Worked on Deploying Web API in IIS</t>
  </si>
  <si>
    <t>Deployed Web API in IIS</t>
  </si>
  <si>
    <t>Added comment in Angular(Admin and User page)</t>
  </si>
  <si>
    <t>Added comment in Angular.(Reviewer page and Connection services)</t>
  </si>
  <si>
    <t>Worked on Angular component(Refined comments)</t>
  </si>
  <si>
    <t>Worked on spinner in Angular component</t>
  </si>
  <si>
    <t>Timesheet filled.</t>
  </si>
  <si>
    <t>Filled TimeSheet</t>
  </si>
  <si>
    <t>Explored on Deploying in IIS angular side</t>
  </si>
  <si>
    <t>Deployed Angular in IIS</t>
  </si>
  <si>
    <t>Explored on Deploying in IIS Web API</t>
  </si>
  <si>
    <t>Client Review with Rafi</t>
  </si>
  <si>
    <t>Started deploying web api</t>
  </si>
  <si>
    <t>Explored on the error</t>
  </si>
  <si>
    <t>Rectifying the error</t>
  </si>
  <si>
    <t>Started Worked on Admin side dashboard Responsiveness</t>
  </si>
  <si>
    <t>Worked on admin and reviewer Dashboard responsiveness</t>
  </si>
  <si>
    <t>Worked on Dropdown list</t>
  </si>
  <si>
    <t>Started to work on Query filter responsiveness and working</t>
  </si>
  <si>
    <t>Worked on Query filter and article filter</t>
  </si>
  <si>
    <t>Worked on register page validation</t>
  </si>
  <si>
    <t>Worked on validation for create article</t>
  </si>
  <si>
    <t xml:space="preserve">Found the defects log </t>
  </si>
  <si>
    <t xml:space="preserve">Worked on validation for article </t>
  </si>
  <si>
    <t xml:space="preserve">Worked on validation for query </t>
  </si>
  <si>
    <t>Worked on code cleanup in angular</t>
  </si>
  <si>
    <t>Worked on code cleanup and fixed bugs</t>
  </si>
  <si>
    <t>Rafi meeting</t>
  </si>
  <si>
    <t>Worked on fixing bugs in angular</t>
  </si>
  <si>
    <t>Worked on the suggestion gived by rafi in meeting</t>
  </si>
  <si>
    <t>Worked on Angular Deployment Error</t>
  </si>
  <si>
    <t>Refined web API with code cleanup</t>
  </si>
  <si>
    <t>Meeting With Rafi</t>
  </si>
  <si>
    <t>Worked on Code CleanUp and ChangeRequest</t>
  </si>
  <si>
    <t>Explored and worked on Logging in IIS</t>
  </si>
  <si>
    <t>Removed Inline CSS in Angular.</t>
  </si>
  <si>
    <t>Timesheet Filled</t>
  </si>
  <si>
    <t>Using purifying css website to clear CSS in angular.</t>
  </si>
  <si>
    <t>Final check and pushed angular in Github.</t>
  </si>
  <si>
    <t>Worked on Query filter  Solved and Unsolved search</t>
  </si>
  <si>
    <t>Worked on Query filter and Article filter</t>
  </si>
  <si>
    <t>Started to work on Reviewer side check in</t>
  </si>
  <si>
    <t>Worked on reviewer side check in</t>
  </si>
  <si>
    <t xml:space="preserve">Worked on Login page client side validation </t>
  </si>
  <si>
    <t>Refined boundary check and validation for article and query</t>
  </si>
  <si>
    <t>Pushed and pulled our works from github</t>
  </si>
  <si>
    <t>Worked on Create Article Validation</t>
  </si>
  <si>
    <t>Worked on Reason input validation</t>
  </si>
  <si>
    <t>Refined validation for Login and Cleanup Register page</t>
  </si>
  <si>
    <t>Refined Login Page and cleanedup</t>
  </si>
  <si>
    <t xml:space="preserve">Refined Register page </t>
  </si>
  <si>
    <t>ab</t>
  </si>
  <si>
    <t>Worked on the code cleanup and fixing the bugs in angular</t>
  </si>
  <si>
    <t>Worked on code cleanup</t>
  </si>
  <si>
    <t>Refined Register page validation</t>
  </si>
  <si>
    <t>Refined image validation for create article page</t>
  </si>
  <si>
    <t>Refined Login Page(Setted unverified user not to allow)</t>
  </si>
  <si>
    <t>Went out</t>
  </si>
  <si>
    <t>Worked on the Reviewer dashboard after optimizing the code in api</t>
  </si>
  <si>
    <t>Worked on the Admin dashboard after optimizing the code in api</t>
  </si>
  <si>
    <t>Explored on error in the datatable</t>
  </si>
  <si>
    <t>Checked the application for error and found some bugs</t>
  </si>
  <si>
    <t>Fixed bugs in angular</t>
  </si>
  <si>
    <t>Review meeting with rafi</t>
  </si>
  <si>
    <t>Worked on toreview page for showing reviewer name</t>
  </si>
  <si>
    <t>Worked on the Toreview page</t>
  </si>
  <si>
    <t>Snigdha session in hydra</t>
  </si>
  <si>
    <t>Waiting in hydra</t>
  </si>
  <si>
    <t>Got the ID card</t>
  </si>
  <si>
    <t>Got the laptop</t>
  </si>
  <si>
    <t>Meating with rafi</t>
  </si>
  <si>
    <t>Got the laptop access</t>
  </si>
  <si>
    <t>Filled Timesheet of Previous Day</t>
  </si>
  <si>
    <t>Worked on web API optimization in Repository layer</t>
  </si>
  <si>
    <t>Explored on IIS logging and erros fixing</t>
  </si>
  <si>
    <t>Worked on Refining Web API</t>
  </si>
  <si>
    <t>Explored on Tracing in Web API</t>
  </si>
  <si>
    <t>Worked on Range in Trending Articles and Queries</t>
  </si>
  <si>
    <t xml:space="preserve">Worked on updatearticle validation </t>
  </si>
  <si>
    <t>Refined validation for few pages</t>
  </si>
  <si>
    <t>Tested and fixed bugs</t>
  </si>
  <si>
    <t>Fixed bug in angular</t>
  </si>
  <si>
    <t>cleanedup css</t>
  </si>
  <si>
    <t>Worked on angular defects</t>
  </si>
  <si>
    <t>Tested the angular compponents</t>
  </si>
  <si>
    <t>Worked  on thee share button</t>
  </si>
  <si>
    <t>Explored on the lighthouse</t>
  </si>
  <si>
    <t>Worked on lighthouse</t>
  </si>
  <si>
    <t>Waiting for temporary ID Card</t>
  </si>
  <si>
    <t xml:space="preserve">Waiting in hydra </t>
  </si>
  <si>
    <t>Temporary ID and Access card</t>
  </si>
  <si>
    <t xml:space="preserve">Laptop and software installation </t>
  </si>
  <si>
    <t>software installtion</t>
  </si>
  <si>
    <t>Worked on ToReview page for showing toreview and underreview status</t>
  </si>
  <si>
    <t>Checked whether the user is admin and reviewer and respective pages</t>
  </si>
  <si>
    <t>Worked on the defects found in customer review</t>
  </si>
  <si>
    <t>Worked on the suggestion given in the review</t>
  </si>
  <si>
    <t>Done code cleanup</t>
  </si>
  <si>
    <t>Started working on showing invite people for edit</t>
  </si>
  <si>
    <t>Worked on update article page</t>
  </si>
  <si>
    <t xml:space="preserve">Explored on Method Execution Time and worked on Tracing </t>
  </si>
  <si>
    <t>Helped Irfan for Jmeter</t>
  </si>
  <si>
    <t>Explored and Tried to Use custom Attribute for Tracing</t>
  </si>
  <si>
    <t>Worked on Bugs in Trending Articles</t>
  </si>
  <si>
    <t>Worked on retrieving Private Users for the Private Article.</t>
  </si>
  <si>
    <t>Explored on Jmeter and download it.</t>
  </si>
  <si>
    <t>Started working on Jmeter get method</t>
  </si>
  <si>
    <t>Worked on getmethod(User) and connected with localhost</t>
  </si>
  <si>
    <t>Worked on post method in Jmeter and rectify mistakes.</t>
  </si>
  <si>
    <t>Worked on put and delete method in Jmeter.</t>
  </si>
  <si>
    <t>Explored on refresh error in angular</t>
  </si>
  <si>
    <t>Started Resolving the error change 404 error to login refresh error</t>
  </si>
  <si>
    <t>Explored on web.config url file</t>
  </si>
  <si>
    <t>deployed with new push.</t>
  </si>
  <si>
    <t>Added Commands in web api</t>
  </si>
  <si>
    <t>Deployed Db with new push and hepled alpha</t>
  </si>
  <si>
    <t xml:space="preserve">Explored and Downloaded Jmeter  </t>
  </si>
  <si>
    <t>Explored on how to work on Jmeter</t>
  </si>
  <si>
    <t>Worked on Simple Get Methods and connected our Local Host</t>
  </si>
  <si>
    <t>Started to work on Post Method CreateUser</t>
  </si>
  <si>
    <t>Worked on Post and Patch Method</t>
  </si>
  <si>
    <t>Removed unwanted css</t>
  </si>
  <si>
    <t>Worked on css to reuse the class</t>
  </si>
  <si>
    <t>found defects in project</t>
  </si>
  <si>
    <t>fixed bugs that found in defects log</t>
  </si>
  <si>
    <t>Refined the styles while checking lighthouse</t>
  </si>
  <si>
    <t>Refined styles.css</t>
  </si>
  <si>
    <t xml:space="preserve">Worked on the lighthouse to generate report </t>
  </si>
  <si>
    <t>Explored  how to increase the perfomance</t>
  </si>
  <si>
    <t>Worked on the angular to increase the accessibility</t>
  </si>
  <si>
    <t>Worked on the defect logging</t>
  </si>
  <si>
    <t xml:space="preserve">Working on HTML layout </t>
  </si>
  <si>
    <t>Software Installation</t>
  </si>
  <si>
    <t>Attended ISMS Test</t>
  </si>
  <si>
    <t>Working on rejection page</t>
  </si>
  <si>
    <t>Gain PAM access for my personal laptop</t>
  </si>
  <si>
    <t>Prism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</si>
</sst>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  <xf numFmtId="0" fontId="17" fillId="3" borderId="1" xfId="0" applyFont="1" applyFill="1" applyBorder="1"/>
    <xf numFmtId="164" fontId="17" fillId="3" borderId="1" xfId="0" applyNumberFormat="1" applyFont="1" applyFill="1" applyBorder="1"/>
    <xf numFmtId="0" fontId="17" fillId="0" borderId="0" xfId="0" applyFont="1"/>
    <xf numFmtId="164" fontId="0" fillId="0" borderId="1" xfId="0" applyNumberFormat="1" applyBorder="1"/>
    <xf numFmtId="0" fontId="17" fillId="0" borderId="1" xfId="0" applyFont="1" applyBorder="1"/>
    <xf numFmtId="164" fontId="0" fillId="0" borderId="0" xfId="0" applyNumberFormat="1"/>
    <xf numFmtId="0" fontId="18" fillId="0" borderId="0" xfId="0" applyFont="1"/>
    <xf numFmtId="21" fontId="18" fillId="0" borderId="0" xfId="0" applyNumberFormat="1" applyFont="1"/>
    <xf numFmtId="0" fontId="10" fillId="0" borderId="1" xfId="0" applyFont="1" applyBorder="1" applyAlignment="1">
      <alignment wrapText="1"/>
    </xf>
    <xf numFmtId="165" fontId="10" fillId="4" borderId="0" xfId="0" applyNumberFormat="1" applyFont="1" applyFill="1"/>
    <xf numFmtId="0" fontId="7" fillId="0" borderId="1" xfId="0" applyFont="1" applyBorder="1"/>
    <xf numFmtId="21" fontId="7" fillId="0" borderId="2" xfId="0" applyNumberFormat="1" applyFont="1" applyBorder="1"/>
    <xf numFmtId="0" fontId="7" fillId="0" borderId="4" xfId="0" applyFont="1" applyBorder="1"/>
    <xf numFmtId="21" fontId="7" fillId="0" borderId="4" xfId="0" applyNumberFormat="1" applyFont="1" applyBorder="1"/>
    <xf numFmtId="0" fontId="7" fillId="0" borderId="3" xfId="0" applyFont="1" applyBorder="1"/>
    <xf numFmtId="0" fontId="7" fillId="0" borderId="11" xfId="0" applyFont="1" applyBorder="1"/>
    <xf numFmtId="0" fontId="0" fillId="0" borderId="12" xfId="0" applyBorder="1"/>
    <xf numFmtId="0" fontId="0" fillId="4" borderId="1" xfId="0" applyFill="1" applyBorder="1"/>
    <xf numFmtId="164" fontId="19" fillId="0" borderId="0" xfId="0" quotePrefix="1" applyNumberFormat="1" applyFont="1"/>
    <xf numFmtId="0" fontId="17" fillId="3" borderId="1" xfId="0" applyFont="1" applyFill="1" applyBorder="1" applyAlignment="1">
      <alignment horizontal="left" vertical="top"/>
    </xf>
    <xf numFmtId="0" fontId="17" fillId="3" borderId="9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7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7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6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7:K22"/>
  <sheetViews>
    <sheetView topLeftCell="A5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E7:K22"/>
  <sheetViews>
    <sheetView topLeftCell="A6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 ht="26.25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E7:K22"/>
  <sheetViews>
    <sheetView topLeftCell="A14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27" customHeight="1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H6:N16"/>
  <sheetViews>
    <sheetView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30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E7:K22"/>
  <sheetViews>
    <sheetView topLeftCell="A11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E7:N22"/>
  <sheetViews>
    <sheetView topLeftCell="D18" zoomScaleNormal="100" workbookViewId="0">
      <selection activeCell="G19" sqref="G19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 t="s">
        <v>342</v>
      </c>
      <c r="G14" s="48" t="s">
        <v>343</v>
      </c>
      <c r="H14" s="48"/>
      <c r="I14" s="48" t="s">
        <v>344</v>
      </c>
      <c r="J14" s="48" t="s">
        <v>345</v>
      </c>
      <c r="K14" s="49" t="s">
        <v>60</v>
      </c>
    </row>
    <row r="15" spans="5:11" ht="186.75" customHeight="1">
      <c r="E15" s="47" t="s">
        <v>11</v>
      </c>
      <c r="F15" s="48" t="s">
        <v>346</v>
      </c>
      <c r="G15" s="48" t="s">
        <v>347</v>
      </c>
      <c r="H15" s="50"/>
      <c r="I15" s="48" t="s">
        <v>311</v>
      </c>
      <c r="J15" s="48" t="s">
        <v>348</v>
      </c>
      <c r="K15" s="51" t="s">
        <v>60</v>
      </c>
    </row>
    <row r="16" spans="5:11" ht="181.5" customHeight="1">
      <c r="E16" s="47" t="s">
        <v>12</v>
      </c>
      <c r="F16" s="50" t="s">
        <v>349</v>
      </c>
      <c r="G16" s="52" t="s">
        <v>350</v>
      </c>
      <c r="H16" s="48" t="s">
        <v>60</v>
      </c>
      <c r="I16" s="48" t="s">
        <v>351</v>
      </c>
      <c r="J16" s="50" t="s">
        <v>352</v>
      </c>
      <c r="K16" s="49" t="s">
        <v>60</v>
      </c>
    </row>
    <row r="17" spans="5:14" ht="227.25" customHeight="1">
      <c r="E17" s="47" t="s">
        <v>13</v>
      </c>
      <c r="F17" s="48" t="s">
        <v>353</v>
      </c>
      <c r="G17" s="52" t="s">
        <v>354</v>
      </c>
      <c r="H17" s="48" t="s">
        <v>60</v>
      </c>
      <c r="I17" s="55">
        <v>0.22916666666666666</v>
      </c>
      <c r="J17" s="50">
        <v>3</v>
      </c>
      <c r="K17" s="51" t="s">
        <v>60</v>
      </c>
    </row>
    <row r="18" spans="5:14" ht="179.25" customHeight="1">
      <c r="E18" s="47" t="s">
        <v>14</v>
      </c>
      <c r="F18" s="48" t="s">
        <v>355</v>
      </c>
      <c r="G18" s="42" t="s">
        <v>356</v>
      </c>
      <c r="H18" s="48"/>
      <c r="I18" s="48" t="s">
        <v>299</v>
      </c>
      <c r="J18" s="48" t="s">
        <v>232</v>
      </c>
      <c r="K18" s="49" t="s">
        <v>60</v>
      </c>
    </row>
    <row r="19" spans="5:14" ht="207.75" customHeight="1">
      <c r="E19" s="47" t="s">
        <v>15</v>
      </c>
      <c r="F19" s="48" t="s">
        <v>357</v>
      </c>
      <c r="G19" s="48" t="s">
        <v>358</v>
      </c>
      <c r="H19" s="48" t="s">
        <v>60</v>
      </c>
      <c r="I19" s="55" t="s">
        <v>359</v>
      </c>
      <c r="J19" s="48" t="s">
        <v>323</v>
      </c>
      <c r="K19" s="49" t="s">
        <v>60</v>
      </c>
      <c r="N19" t="s">
        <v>360</v>
      </c>
    </row>
    <row r="20" spans="5:14" ht="225" customHeight="1">
      <c r="E20" s="47" t="s">
        <v>16</v>
      </c>
      <c r="F20" s="48" t="s">
        <v>361</v>
      </c>
      <c r="G20" s="48" t="s">
        <v>362</v>
      </c>
      <c r="H20" s="48" t="s">
        <v>60</v>
      </c>
      <c r="I20" s="48" t="s">
        <v>144</v>
      </c>
      <c r="J20" s="48" t="s">
        <v>363</v>
      </c>
      <c r="K20" s="49" t="s">
        <v>60</v>
      </c>
    </row>
    <row r="21" spans="5:14" ht="222.75" customHeight="1">
      <c r="E21" s="47" t="s">
        <v>17</v>
      </c>
      <c r="F21" s="48" t="s">
        <v>364</v>
      </c>
      <c r="G21" s="48" t="s">
        <v>365</v>
      </c>
      <c r="H21" s="48" t="s">
        <v>60</v>
      </c>
      <c r="I21" s="48" t="s">
        <v>366</v>
      </c>
      <c r="J21" s="48" t="s">
        <v>367</v>
      </c>
      <c r="K21" s="49" t="s">
        <v>60</v>
      </c>
    </row>
    <row r="22" spans="5:14" ht="217.5" customHeight="1">
      <c r="E22" s="47" t="s">
        <v>18</v>
      </c>
      <c r="F22" s="48" t="s">
        <v>368</v>
      </c>
      <c r="G22" s="48" t="s">
        <v>369</v>
      </c>
      <c r="H22" s="48" t="s">
        <v>60</v>
      </c>
      <c r="I22" s="55" t="s">
        <v>370</v>
      </c>
      <c r="J22" s="55" t="s">
        <v>371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66"/>
  <sheetViews>
    <sheetView workbookViewId="0">
      <selection activeCell="H58" sqref="H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378</v>
      </c>
      <c r="C2" s="43" t="s">
        <v>379</v>
      </c>
      <c r="D2" s="59">
        <v>0.375</v>
      </c>
      <c r="E2" s="59">
        <v>0.38541666666666669</v>
      </c>
      <c r="F2" s="59">
        <f>E2-D2</f>
        <v>1.0416666666666685E-2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383</v>
      </c>
      <c r="C3" s="43" t="s">
        <v>382</v>
      </c>
      <c r="D3" s="59">
        <v>0.38541666666666669</v>
      </c>
      <c r="E3" s="59">
        <v>0.4375</v>
      </c>
      <c r="F3" s="59">
        <f t="shared" ref="F3:F66" si="0">E3-D3</f>
        <v>5.2083333333333315E-2</v>
      </c>
      <c r="H3" s="60" t="s">
        <v>382</v>
      </c>
      <c r="I3" s="59">
        <f>SUMIFS(F2:F16, C2:C16,H3)</f>
        <v>0.15277777777777779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0.4375</v>
      </c>
      <c r="E4" s="59">
        <v>0.45833333333333331</v>
      </c>
      <c r="F4" s="59">
        <f t="shared" si="0"/>
        <v>2.0833333333333315E-2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43" t="s">
        <v>388</v>
      </c>
      <c r="C5" s="43" t="s">
        <v>382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0.10416666666666663</v>
      </c>
      <c r="Q5" t="s">
        <v>379</v>
      </c>
    </row>
    <row r="6" spans="1:17">
      <c r="A6" s="75"/>
      <c r="B6" s="43" t="s">
        <v>389</v>
      </c>
      <c r="C6" s="43" t="s">
        <v>379</v>
      </c>
      <c r="D6" s="59">
        <v>0.47916666666666669</v>
      </c>
      <c r="E6" s="59">
        <v>0.48958333333333331</v>
      </c>
      <c r="F6" s="59">
        <f t="shared" si="0"/>
        <v>1.041666666666663E-2</v>
      </c>
      <c r="H6" s="60" t="s">
        <v>379</v>
      </c>
      <c r="I6" s="59">
        <f>SUMIFS(F2:F16, C2:C16,H6)</f>
        <v>3.6111111111111149E-2</v>
      </c>
      <c r="Q6" t="s">
        <v>390</v>
      </c>
    </row>
    <row r="7" spans="1:17">
      <c r="A7" s="75"/>
      <c r="B7" s="43" t="s">
        <v>391</v>
      </c>
      <c r="C7" s="43" t="s">
        <v>382</v>
      </c>
      <c r="D7" s="59">
        <v>0.48958333333333331</v>
      </c>
      <c r="E7" s="59">
        <v>0.52083333333333337</v>
      </c>
      <c r="F7" s="59">
        <f>E7-D7</f>
        <v>3.1250000000000056E-2</v>
      </c>
      <c r="H7" s="60" t="s">
        <v>390</v>
      </c>
      <c r="I7" s="59">
        <f>SUMIFS(F2:F16, C2:C16,H7)</f>
        <v>2.430555555555558E-2</v>
      </c>
      <c r="Q7" t="s">
        <v>386</v>
      </c>
    </row>
    <row r="8" spans="1:17">
      <c r="A8" s="75"/>
      <c r="B8" s="43" t="s">
        <v>392</v>
      </c>
      <c r="C8" s="43" t="s">
        <v>382</v>
      </c>
      <c r="D8" s="59">
        <v>0.52083333333333337</v>
      </c>
      <c r="E8" s="59">
        <v>0.55208333333333337</v>
      </c>
      <c r="F8" s="59">
        <f t="shared" si="0"/>
        <v>3.125E-2</v>
      </c>
      <c r="H8" s="60" t="s">
        <v>386</v>
      </c>
      <c r="I8" s="59">
        <f>SUMIFS(F2:F16, C2:C16,H8)</f>
        <v>4.1666666666666685E-2</v>
      </c>
    </row>
    <row r="9" spans="1:17">
      <c r="A9" s="75"/>
      <c r="B9" s="43" t="s">
        <v>393</v>
      </c>
      <c r="C9" s="43" t="s">
        <v>386</v>
      </c>
      <c r="D9" s="59">
        <v>0.55208333333333337</v>
      </c>
      <c r="E9" s="59">
        <v>0.5625</v>
      </c>
      <c r="F9" s="59">
        <f t="shared" si="0"/>
        <v>1.041666666666663E-2</v>
      </c>
      <c r="H9" s="56" t="s">
        <v>394</v>
      </c>
      <c r="I9" s="57">
        <f>SUM(I3:I8)</f>
        <v>0.35902777777777783</v>
      </c>
    </row>
    <row r="10" spans="1:17">
      <c r="A10" s="75"/>
      <c r="B10" s="43" t="s">
        <v>395</v>
      </c>
      <c r="C10" s="43" t="s">
        <v>390</v>
      </c>
      <c r="D10" s="59">
        <v>0.57291666666666663</v>
      </c>
      <c r="E10" s="59">
        <v>0.59722222222222221</v>
      </c>
      <c r="F10" s="59">
        <f t="shared" si="0"/>
        <v>2.430555555555558E-2</v>
      </c>
      <c r="I10" s="61"/>
    </row>
    <row r="11" spans="1:17">
      <c r="A11" s="75"/>
      <c r="B11" s="43" t="s">
        <v>396</v>
      </c>
      <c r="C11" s="43" t="s">
        <v>379</v>
      </c>
      <c r="D11" s="59">
        <v>0.60277777777777775</v>
      </c>
      <c r="E11" s="59">
        <v>0.61805555555555558</v>
      </c>
      <c r="F11" s="59">
        <f t="shared" si="0"/>
        <v>1.5277777777777835E-2</v>
      </c>
      <c r="I11" s="61"/>
    </row>
    <row r="12" spans="1:17">
      <c r="A12" s="75"/>
      <c r="B12" s="43" t="s">
        <v>397</v>
      </c>
      <c r="C12" s="43" t="s">
        <v>382</v>
      </c>
      <c r="D12" s="59">
        <v>0.61805555555555558</v>
      </c>
      <c r="E12" s="59">
        <v>0.63541666666666663</v>
      </c>
      <c r="F12" s="59">
        <f t="shared" si="0"/>
        <v>1.7361111111111049E-2</v>
      </c>
    </row>
    <row r="13" spans="1:17">
      <c r="A13" s="75"/>
      <c r="B13" s="43" t="s">
        <v>385</v>
      </c>
      <c r="C13" s="43" t="s">
        <v>386</v>
      </c>
      <c r="D13" s="59">
        <v>0.63541666666666663</v>
      </c>
      <c r="E13" s="59">
        <v>0.64583333333333337</v>
      </c>
      <c r="F13" s="59">
        <f t="shared" si="0"/>
        <v>1.0416666666666741E-2</v>
      </c>
    </row>
    <row r="14" spans="1:17">
      <c r="A14" s="75"/>
      <c r="B14" s="43" t="s">
        <v>398</v>
      </c>
      <c r="C14" s="43" t="s">
        <v>387</v>
      </c>
      <c r="D14" s="59">
        <v>0.64583333333333337</v>
      </c>
      <c r="E14" s="59">
        <v>0.70833333333333337</v>
      </c>
      <c r="F14" s="59">
        <f t="shared" si="0"/>
        <v>6.25E-2</v>
      </c>
    </row>
    <row r="15" spans="1:17">
      <c r="A15" s="75"/>
      <c r="B15" s="43" t="s">
        <v>399</v>
      </c>
      <c r="C15" s="43" t="s">
        <v>387</v>
      </c>
      <c r="D15" s="59">
        <v>0.70833333333333337</v>
      </c>
      <c r="E15" s="59">
        <v>0.75</v>
      </c>
      <c r="F15" s="59">
        <f t="shared" si="0"/>
        <v>4.166666666666663E-2</v>
      </c>
    </row>
    <row r="16" spans="1:17">
      <c r="A16" s="75"/>
      <c r="B16" s="43" t="s">
        <v>400</v>
      </c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401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 t="s">
        <v>402</v>
      </c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 t="shared" ref="I18" si="1">SUMIFS(F17:F31, C17:C31,H18)</f>
        <v>0.11805555555555558</v>
      </c>
    </row>
    <row r="19" spans="1:9">
      <c r="A19" s="75"/>
      <c r="B19" s="43" t="s">
        <v>385</v>
      </c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 t="shared" ref="I19" si="2">SUMIFS(F17:F31, C17:C31,H19)</f>
        <v>0</v>
      </c>
    </row>
    <row r="20" spans="1:9">
      <c r="A20" s="75"/>
      <c r="B20" s="43" t="s">
        <v>403</v>
      </c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 t="shared" ref="I20" si="3">SUMIFS(F17:F31, C17:C31,H20)</f>
        <v>9.7222222222222265E-2</v>
      </c>
    </row>
    <row r="21" spans="1:9">
      <c r="A21" s="75"/>
      <c r="B21" s="43" t="s">
        <v>401</v>
      </c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 t="shared" ref="I21" si="4">SUMIFS(F17:F31, C17:C31,H21)</f>
        <v>3.6111111111111149E-2</v>
      </c>
    </row>
    <row r="22" spans="1:9">
      <c r="A22" s="75"/>
      <c r="B22" s="43" t="s">
        <v>404</v>
      </c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 t="shared" ref="I22" si="5">SUMIFS(F17:F31, C17:C31,H22)</f>
        <v>2.430555555555558E-2</v>
      </c>
    </row>
    <row r="23" spans="1:9">
      <c r="A23" s="75"/>
      <c r="B23" s="43" t="s">
        <v>405</v>
      </c>
      <c r="C23" s="43" t="s">
        <v>382</v>
      </c>
      <c r="D23" s="59">
        <v>0.50694444444444442</v>
      </c>
      <c r="E23" s="59">
        <v>0.54166666666666663</v>
      </c>
      <c r="F23" s="59">
        <f>E23-D23</f>
        <v>3.472222222222221E-2</v>
      </c>
      <c r="H23" s="60" t="s">
        <v>386</v>
      </c>
      <c r="I23" s="59">
        <f t="shared" ref="I23" si="6">SUMIFS(F17:F31, C17:C31,H23)</f>
        <v>4.8611111111111049E-2</v>
      </c>
    </row>
    <row r="24" spans="1:9">
      <c r="A24" s="75"/>
      <c r="B24" s="43" t="s">
        <v>406</v>
      </c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 t="shared" ref="I24" si="7">SUM(I18:I23)</f>
        <v>0.32430555555555562</v>
      </c>
    </row>
    <row r="25" spans="1:9">
      <c r="A25" s="75"/>
      <c r="B25" s="43" t="s">
        <v>407</v>
      </c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5"/>
      <c r="B26" s="43" t="s">
        <v>401</v>
      </c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5"/>
      <c r="B27" s="43" t="s">
        <v>405</v>
      </c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5"/>
      <c r="B28" s="43" t="s">
        <v>408</v>
      </c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5"/>
      <c r="B29" s="43" t="s">
        <v>385</v>
      </c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 t="s">
        <v>409</v>
      </c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378</v>
      </c>
      <c r="C32" s="43" t="s">
        <v>379</v>
      </c>
      <c r="D32" s="59">
        <v>0.375</v>
      </c>
      <c r="E32" s="59">
        <v>0.38541666666666669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410</v>
      </c>
      <c r="C33" s="43" t="s">
        <v>387</v>
      </c>
      <c r="D33" s="59">
        <v>0.38541666666666669</v>
      </c>
      <c r="E33" s="59">
        <v>0.41666666666666669</v>
      </c>
      <c r="F33" s="59">
        <f t="shared" si="0"/>
        <v>3.125E-2</v>
      </c>
      <c r="H33" s="60" t="s">
        <v>382</v>
      </c>
      <c r="I33" s="59">
        <f t="shared" ref="I33" si="8">SUMIFS(F32:F46, C32:C46,H33)</f>
        <v>0.11458333333333343</v>
      </c>
    </row>
    <row r="34" spans="1:9">
      <c r="A34" s="75"/>
      <c r="B34" s="43" t="s">
        <v>411</v>
      </c>
      <c r="C34" s="43" t="s">
        <v>382</v>
      </c>
      <c r="D34" s="59">
        <v>0.41666666666666669</v>
      </c>
      <c r="E34" s="59">
        <v>0.44791666666666669</v>
      </c>
      <c r="F34" s="59">
        <f t="shared" si="0"/>
        <v>3.125E-2</v>
      </c>
      <c r="H34" s="60" t="s">
        <v>384</v>
      </c>
      <c r="I34" s="59">
        <f t="shared" ref="I34" si="9">SUMIFS(F32:F46, C32:C46,H34)</f>
        <v>0</v>
      </c>
    </row>
    <row r="35" spans="1:9">
      <c r="A35" s="75"/>
      <c r="B35" s="43" t="s">
        <v>412</v>
      </c>
      <c r="C35" s="43" t="s">
        <v>386</v>
      </c>
      <c r="D35" s="59">
        <v>0.44791666666666669</v>
      </c>
      <c r="E35" s="59">
        <v>0.45833333333333331</v>
      </c>
      <c r="F35" s="59">
        <f t="shared" si="0"/>
        <v>1.041666666666663E-2</v>
      </c>
      <c r="H35" s="60" t="s">
        <v>387</v>
      </c>
      <c r="I35" s="59">
        <f t="shared" ref="I35" si="10">SUMIFS(F32:F46, C32:C46,H35)</f>
        <v>0.13888888888888895</v>
      </c>
    </row>
    <row r="36" spans="1:9">
      <c r="A36" s="75"/>
      <c r="B36" s="43" t="s">
        <v>413</v>
      </c>
      <c r="C36" s="43" t="s">
        <v>382</v>
      </c>
      <c r="D36" s="59">
        <v>0.45833333333333331</v>
      </c>
      <c r="E36" s="59">
        <v>0.47916666666666669</v>
      </c>
      <c r="F36" s="59">
        <f t="shared" si="0"/>
        <v>2.083333333333337E-2</v>
      </c>
      <c r="H36" s="60" t="s">
        <v>379</v>
      </c>
      <c r="I36" s="59">
        <f t="shared" ref="I36" si="11">SUMIFS(F32:F46, C32:C46,H36)</f>
        <v>3.6111111111111149E-2</v>
      </c>
    </row>
    <row r="37" spans="1:9">
      <c r="A37" s="75"/>
      <c r="B37" s="43" t="s">
        <v>389</v>
      </c>
      <c r="C37" s="43" t="s">
        <v>379</v>
      </c>
      <c r="D37" s="59">
        <v>0.47916666666666669</v>
      </c>
      <c r="E37" s="59">
        <v>0.48958333333333331</v>
      </c>
      <c r="F37" s="59">
        <f t="shared" si="0"/>
        <v>1.041666666666663E-2</v>
      </c>
      <c r="H37" s="60" t="s">
        <v>390</v>
      </c>
      <c r="I37" s="59">
        <f t="shared" ref="I37" si="12">SUMIFS(F32:F46, C32:C46,H37)</f>
        <v>2.430555555555558E-2</v>
      </c>
    </row>
    <row r="38" spans="1:9">
      <c r="A38" s="75"/>
      <c r="B38" s="43" t="s">
        <v>414</v>
      </c>
      <c r="C38" s="43" t="s">
        <v>382</v>
      </c>
      <c r="D38" s="59">
        <v>0.48958333333333331</v>
      </c>
      <c r="E38" s="59">
        <v>0.52083333333333337</v>
      </c>
      <c r="F38" s="59">
        <f t="shared" si="0"/>
        <v>3.1250000000000056E-2</v>
      </c>
      <c r="H38" s="60" t="s">
        <v>386</v>
      </c>
      <c r="I38" s="59">
        <f t="shared" ref="I38" si="13">SUMIFS(F32:F46, C32:C46,H38)</f>
        <v>2.4305555555555469E-2</v>
      </c>
    </row>
    <row r="39" spans="1:9">
      <c r="A39" s="75"/>
      <c r="B39" s="43" t="s">
        <v>415</v>
      </c>
      <c r="C39" s="43" t="s">
        <v>382</v>
      </c>
      <c r="D39" s="59">
        <v>0.52083333333333337</v>
      </c>
      <c r="E39" s="59">
        <v>0.55208333333333337</v>
      </c>
      <c r="F39" s="59">
        <f t="shared" si="0"/>
        <v>3.125E-2</v>
      </c>
      <c r="H39" s="56" t="s">
        <v>394</v>
      </c>
      <c r="I39" s="57">
        <f t="shared" ref="I39" si="14">SUM(I33:I38)</f>
        <v>0.33819444444444458</v>
      </c>
    </row>
    <row r="40" spans="1:9">
      <c r="A40" s="75"/>
      <c r="B40" s="43" t="s">
        <v>406</v>
      </c>
      <c r="C40" s="43" t="s">
        <v>386</v>
      </c>
      <c r="D40" s="59">
        <v>0.55208333333333337</v>
      </c>
      <c r="E40" s="59">
        <v>0.56597222222222221</v>
      </c>
      <c r="F40" s="59">
        <f t="shared" si="0"/>
        <v>1.388888888888884E-2</v>
      </c>
      <c r="I40" s="61"/>
    </row>
    <row r="41" spans="1:9">
      <c r="A41" s="75"/>
      <c r="B41" s="43" t="s">
        <v>416</v>
      </c>
      <c r="C41" s="43" t="s">
        <v>390</v>
      </c>
      <c r="D41" s="59">
        <v>0.57291666666666663</v>
      </c>
      <c r="E41" s="59">
        <v>0.59722222222222221</v>
      </c>
      <c r="F41" s="59">
        <f t="shared" si="0"/>
        <v>2.430555555555558E-2</v>
      </c>
      <c r="I41" s="61"/>
    </row>
    <row r="42" spans="1:9">
      <c r="A42" s="75"/>
      <c r="B42" s="43" t="s">
        <v>396</v>
      </c>
      <c r="C42" s="43" t="s">
        <v>379</v>
      </c>
      <c r="D42" s="59">
        <v>0.60277777777777775</v>
      </c>
      <c r="E42" s="59">
        <v>0.61805555555555558</v>
      </c>
      <c r="F42" s="59">
        <f t="shared" si="0"/>
        <v>1.5277777777777835E-2</v>
      </c>
    </row>
    <row r="43" spans="1:9">
      <c r="A43" s="75"/>
      <c r="B43" s="43" t="s">
        <v>417</v>
      </c>
      <c r="C43" s="43" t="s">
        <v>387</v>
      </c>
      <c r="D43" s="59">
        <v>0.61805555555555558</v>
      </c>
      <c r="E43" s="59">
        <v>0.64583333333333337</v>
      </c>
      <c r="F43" s="59">
        <f t="shared" si="0"/>
        <v>2.777777777777779E-2</v>
      </c>
    </row>
    <row r="44" spans="1:9">
      <c r="A44" s="75"/>
      <c r="B44" s="43" t="s">
        <v>398</v>
      </c>
      <c r="C44" s="43" t="s">
        <v>387</v>
      </c>
      <c r="D44" s="59">
        <v>0.64583333333333337</v>
      </c>
      <c r="E44" s="59">
        <v>0.70833333333333337</v>
      </c>
      <c r="F44" s="59">
        <f t="shared" si="0"/>
        <v>6.25E-2</v>
      </c>
    </row>
    <row r="45" spans="1:9">
      <c r="A45" s="75"/>
      <c r="B45" s="43" t="s">
        <v>418</v>
      </c>
      <c r="C45" s="43" t="s">
        <v>387</v>
      </c>
      <c r="D45" s="59">
        <v>0.70833333333333337</v>
      </c>
      <c r="E45" s="59">
        <v>0.72569444444444453</v>
      </c>
      <c r="F45" s="59">
        <f t="shared" si="0"/>
        <v>1.736111111111116E-2</v>
      </c>
    </row>
    <row r="46" spans="1:9">
      <c r="A46" s="75"/>
      <c r="B46" s="43" t="s">
        <v>419</v>
      </c>
      <c r="C46" s="43"/>
      <c r="D46" s="59"/>
      <c r="E46" s="59"/>
      <c r="F46" s="59">
        <f t="shared" si="0"/>
        <v>0</v>
      </c>
    </row>
    <row r="47" spans="1:9">
      <c r="A47" s="75" t="s">
        <v>12</v>
      </c>
      <c r="B47" s="43" t="s">
        <v>401</v>
      </c>
      <c r="C47" s="43" t="s">
        <v>379</v>
      </c>
      <c r="D47" s="59">
        <v>0.375</v>
      </c>
      <c r="E47" s="59">
        <v>0.38541666666666669</v>
      </c>
      <c r="F47" s="59">
        <f t="shared" si="0"/>
        <v>1.0416666666666685E-2</v>
      </c>
      <c r="H47" s="57" t="s">
        <v>380</v>
      </c>
      <c r="I47" s="57" t="s">
        <v>381</v>
      </c>
    </row>
    <row r="48" spans="1:9">
      <c r="A48" s="75"/>
      <c r="B48" s="43" t="s">
        <v>420</v>
      </c>
      <c r="C48" s="43" t="s">
        <v>382</v>
      </c>
      <c r="D48" s="59">
        <v>0.38541666666666669</v>
      </c>
      <c r="E48" s="59">
        <v>0.44791666666666669</v>
      </c>
      <c r="F48" s="59">
        <f t="shared" si="0"/>
        <v>6.25E-2</v>
      </c>
      <c r="H48" s="60" t="s">
        <v>382</v>
      </c>
      <c r="I48" s="59">
        <f>SUMIFS(F47:F61, C47:C61,H48)</f>
        <v>0.16666666666666669</v>
      </c>
    </row>
    <row r="49" spans="1:9">
      <c r="A49" s="75"/>
      <c r="B49" s="43" t="s">
        <v>385</v>
      </c>
      <c r="C49" s="43" t="s">
        <v>386</v>
      </c>
      <c r="D49" s="59">
        <v>0.44791666666666669</v>
      </c>
      <c r="E49" s="59">
        <v>0.45833333333333331</v>
      </c>
      <c r="F49" s="59">
        <f t="shared" si="0"/>
        <v>1.041666666666663E-2</v>
      </c>
      <c r="H49" s="60" t="s">
        <v>384</v>
      </c>
      <c r="I49" s="59">
        <f t="shared" ref="I49" si="15">SUMIFS(F47:F61, C47:C61,H49)</f>
        <v>0</v>
      </c>
    </row>
    <row r="50" spans="1:9">
      <c r="A50" s="75"/>
      <c r="B50" s="43" t="s">
        <v>421</v>
      </c>
      <c r="C50" s="43" t="s">
        <v>382</v>
      </c>
      <c r="D50" s="59">
        <v>0.45833333333333331</v>
      </c>
      <c r="E50" s="59">
        <v>0.47916666666666669</v>
      </c>
      <c r="F50" s="59">
        <f t="shared" si="0"/>
        <v>2.083333333333337E-2</v>
      </c>
      <c r="H50" s="60" t="s">
        <v>387</v>
      </c>
      <c r="I50" s="59">
        <f t="shared" ref="I50" si="16">SUMIFS(F47:F61, C47:C61,H50)</f>
        <v>9.027777777777779E-2</v>
      </c>
    </row>
    <row r="51" spans="1:9">
      <c r="A51" s="75"/>
      <c r="B51" s="43" t="s">
        <v>389</v>
      </c>
      <c r="C51" s="43" t="s">
        <v>379</v>
      </c>
      <c r="D51" s="59">
        <v>0.47916666666666669</v>
      </c>
      <c r="E51" s="59">
        <v>0.48958333333333331</v>
      </c>
      <c r="F51" s="59">
        <f t="shared" si="0"/>
        <v>1.041666666666663E-2</v>
      </c>
      <c r="H51" s="60" t="s">
        <v>379</v>
      </c>
      <c r="I51" s="59">
        <f t="shared" ref="I51" si="17">SUMIFS(F47:F61, C47:C61,H51)</f>
        <v>3.6111111111111149E-2</v>
      </c>
    </row>
    <row r="52" spans="1:9">
      <c r="A52" s="75"/>
      <c r="B52" s="43" t="s">
        <v>422</v>
      </c>
      <c r="C52" s="43" t="s">
        <v>382</v>
      </c>
      <c r="D52" s="59">
        <v>0.48958333333333331</v>
      </c>
      <c r="E52" s="59">
        <v>0.52777777777777779</v>
      </c>
      <c r="F52" s="59">
        <f t="shared" si="0"/>
        <v>3.8194444444444475E-2</v>
      </c>
      <c r="H52" s="60" t="s">
        <v>390</v>
      </c>
      <c r="I52" s="59">
        <f t="shared" ref="I52" si="18">SUMIFS(F47:F61, C47:C61,H52)</f>
        <v>2.430555555555558E-2</v>
      </c>
    </row>
    <row r="53" spans="1:9">
      <c r="A53" s="75"/>
      <c r="B53" s="43" t="s">
        <v>423</v>
      </c>
      <c r="C53" s="43" t="s">
        <v>382</v>
      </c>
      <c r="D53" s="59">
        <v>0.52777777777777779</v>
      </c>
      <c r="E53" s="59">
        <v>0.55208333333333337</v>
      </c>
      <c r="F53" s="59">
        <f t="shared" si="0"/>
        <v>2.430555555555558E-2</v>
      </c>
      <c r="H53" s="60" t="s">
        <v>386</v>
      </c>
      <c r="I53" s="59">
        <f t="shared" ref="I53" si="19">SUMIFS(F47:F61, C47:C61,H53)</f>
        <v>4.5138888888888729E-2</v>
      </c>
    </row>
    <row r="54" spans="1:9">
      <c r="A54" s="75"/>
      <c r="B54" s="43" t="s">
        <v>424</v>
      </c>
      <c r="C54" s="43" t="s">
        <v>386</v>
      </c>
      <c r="D54" s="59">
        <v>0.55208333333333337</v>
      </c>
      <c r="E54" s="59">
        <v>0.57291666666666663</v>
      </c>
      <c r="F54" s="59">
        <f t="shared" si="0"/>
        <v>2.0833333333333259E-2</v>
      </c>
      <c r="H54" s="56" t="s">
        <v>394</v>
      </c>
      <c r="I54" s="57">
        <f t="shared" ref="I54" si="20">SUM(I48:I53)</f>
        <v>0.36249999999999993</v>
      </c>
    </row>
    <row r="55" spans="1:9">
      <c r="A55" s="75"/>
      <c r="B55" s="43" t="s">
        <v>425</v>
      </c>
      <c r="C55" s="43" t="s">
        <v>390</v>
      </c>
      <c r="D55" s="59">
        <v>0.57291666666666663</v>
      </c>
      <c r="E55" s="59">
        <v>0.59722222222222221</v>
      </c>
      <c r="F55" s="59">
        <f t="shared" si="0"/>
        <v>2.430555555555558E-2</v>
      </c>
      <c r="I55" s="61"/>
    </row>
    <row r="56" spans="1:9">
      <c r="A56" s="75"/>
      <c r="B56" s="43" t="s">
        <v>396</v>
      </c>
      <c r="C56" s="43" t="s">
        <v>379</v>
      </c>
      <c r="D56" s="59">
        <v>0.60277777777777775</v>
      </c>
      <c r="E56" s="59">
        <v>0.61805555555555558</v>
      </c>
      <c r="F56" s="59">
        <f t="shared" si="0"/>
        <v>1.5277777777777835E-2</v>
      </c>
      <c r="I56" s="61"/>
    </row>
    <row r="57" spans="1:9">
      <c r="A57" s="75"/>
      <c r="B57" s="43" t="s">
        <v>426</v>
      </c>
      <c r="C57" s="43" t="s">
        <v>387</v>
      </c>
      <c r="D57" s="59">
        <v>0.61805555555555558</v>
      </c>
      <c r="E57" s="59">
        <v>0.64583333333333337</v>
      </c>
      <c r="F57" s="59">
        <f t="shared" si="0"/>
        <v>2.777777777777779E-2</v>
      </c>
    </row>
    <row r="58" spans="1:9">
      <c r="A58" s="75"/>
      <c r="B58" s="43" t="s">
        <v>427</v>
      </c>
      <c r="C58" s="43" t="s">
        <v>387</v>
      </c>
      <c r="D58" s="59">
        <v>0.64583333333333337</v>
      </c>
      <c r="E58" s="59">
        <v>0.70833333333333337</v>
      </c>
      <c r="F58" s="59">
        <f t="shared" si="0"/>
        <v>6.25E-2</v>
      </c>
    </row>
    <row r="59" spans="1:9">
      <c r="A59" s="75"/>
      <c r="B59" s="43" t="s">
        <v>385</v>
      </c>
      <c r="C59" s="43" t="s">
        <v>386</v>
      </c>
      <c r="D59" s="59">
        <v>0.70833333333333337</v>
      </c>
      <c r="E59" s="59">
        <v>0.72222222222222221</v>
      </c>
      <c r="F59" s="59">
        <f t="shared" si="0"/>
        <v>1.388888888888884E-2</v>
      </c>
    </row>
    <row r="60" spans="1:9">
      <c r="A60" s="75"/>
      <c r="B60" s="43" t="s">
        <v>428</v>
      </c>
      <c r="C60" s="43" t="s">
        <v>382</v>
      </c>
      <c r="D60" s="59">
        <v>0.72222222222222221</v>
      </c>
      <c r="E60" s="59">
        <v>0.74305555555555547</v>
      </c>
      <c r="F60" s="59">
        <f t="shared" si="0"/>
        <v>2.0833333333333259E-2</v>
      </c>
    </row>
    <row r="61" spans="1:9">
      <c r="A61" s="75"/>
      <c r="B61" s="43" t="s">
        <v>429</v>
      </c>
      <c r="C61" s="43"/>
      <c r="D61" s="59"/>
      <c r="E61" s="59"/>
      <c r="F61" s="59">
        <f t="shared" si="0"/>
        <v>0</v>
      </c>
    </row>
    <row r="62" spans="1:9">
      <c r="A62" s="75" t="s">
        <v>13</v>
      </c>
      <c r="B62" s="43" t="s">
        <v>401</v>
      </c>
      <c r="C62" s="43" t="s">
        <v>379</v>
      </c>
      <c r="D62" s="59">
        <v>0.375</v>
      </c>
      <c r="E62" s="59">
        <v>0.38541666666666669</v>
      </c>
      <c r="F62" s="59">
        <f t="shared" si="0"/>
        <v>1.0416666666666685E-2</v>
      </c>
      <c r="H62" s="57" t="s">
        <v>380</v>
      </c>
      <c r="I62" s="57" t="s">
        <v>381</v>
      </c>
    </row>
    <row r="63" spans="1:9">
      <c r="A63" s="75"/>
      <c r="B63" s="43" t="s">
        <v>430</v>
      </c>
      <c r="C63" s="43" t="s">
        <v>387</v>
      </c>
      <c r="D63" s="59">
        <v>0.39583333333333331</v>
      </c>
      <c r="E63" s="59">
        <v>0.43055555555555558</v>
      </c>
      <c r="F63" s="59">
        <f t="shared" si="0"/>
        <v>3.4722222222222265E-2</v>
      </c>
      <c r="H63" s="60" t="s">
        <v>382</v>
      </c>
      <c r="I63" s="59">
        <f t="shared" ref="I63" si="21">SUMIFS(F62:F76, C62:C76,H63)</f>
        <v>7.5000000000000011E-2</v>
      </c>
    </row>
    <row r="64" spans="1:9">
      <c r="A64" s="75"/>
      <c r="B64" s="43" t="s">
        <v>431</v>
      </c>
      <c r="C64" s="43" t="s">
        <v>382</v>
      </c>
      <c r="D64" s="59">
        <v>0.4375</v>
      </c>
      <c r="E64" s="59">
        <v>0.45833333333333331</v>
      </c>
      <c r="F64" s="59">
        <f t="shared" si="0"/>
        <v>2.0833333333333315E-2</v>
      </c>
      <c r="H64" s="60" t="s">
        <v>384</v>
      </c>
      <c r="I64" s="59">
        <f t="shared" ref="I64" si="22">SUMIFS(F62:F76, C62:C76,H64)</f>
        <v>2.777777777777779E-2</v>
      </c>
    </row>
    <row r="65" spans="1:9">
      <c r="A65" s="75"/>
      <c r="B65" s="43" t="s">
        <v>432</v>
      </c>
      <c r="C65" s="43" t="s">
        <v>382</v>
      </c>
      <c r="D65" s="59">
        <v>0.46666666666666662</v>
      </c>
      <c r="E65" s="59">
        <v>0.47222222222222227</v>
      </c>
      <c r="F65" s="59">
        <f t="shared" si="0"/>
        <v>5.5555555555556468E-3</v>
      </c>
      <c r="H65" s="60" t="s">
        <v>387</v>
      </c>
      <c r="I65" s="59">
        <f t="shared" ref="I65" si="23">SUMIFS(F62:F76, C62:C76,H65)</f>
        <v>0.11458333333333331</v>
      </c>
    </row>
    <row r="66" spans="1:9">
      <c r="A66" s="75"/>
      <c r="B66" s="43" t="s">
        <v>433</v>
      </c>
      <c r="C66" s="43" t="s">
        <v>379</v>
      </c>
      <c r="D66" s="59">
        <v>0.47916666666666669</v>
      </c>
      <c r="E66" s="59">
        <v>0.48958333333333331</v>
      </c>
      <c r="F66" s="59">
        <f t="shared" si="0"/>
        <v>1.041666666666663E-2</v>
      </c>
      <c r="H66" s="60" t="s">
        <v>379</v>
      </c>
      <c r="I66" s="59">
        <f t="shared" ref="I66" si="24">SUMIFS(F62:F76, C62:C76,H66)</f>
        <v>3.6111111111111149E-2</v>
      </c>
    </row>
    <row r="67" spans="1:9">
      <c r="A67" s="75"/>
      <c r="B67" s="43" t="s">
        <v>434</v>
      </c>
      <c r="C67" s="43" t="s">
        <v>382</v>
      </c>
      <c r="D67" s="59">
        <v>0.5</v>
      </c>
      <c r="E67" s="59">
        <v>0.54861111111111105</v>
      </c>
      <c r="F67" s="59">
        <f t="shared" ref="F67:F130" si="25">E67-D67</f>
        <v>4.8611111111111049E-2</v>
      </c>
      <c r="H67" s="60" t="s">
        <v>390</v>
      </c>
      <c r="I67" s="59">
        <f t="shared" ref="I67" si="26">SUMIFS(F62:F76, C62:C76,H67)</f>
        <v>2.430555555555558E-2</v>
      </c>
    </row>
    <row r="68" spans="1:9">
      <c r="A68" s="75"/>
      <c r="B68" s="43" t="s">
        <v>435</v>
      </c>
      <c r="C68" s="43" t="s">
        <v>386</v>
      </c>
      <c r="D68" s="59">
        <v>0.55069444444444449</v>
      </c>
      <c r="E68" s="59">
        <v>0.5625</v>
      </c>
      <c r="F68" s="59">
        <f t="shared" si="25"/>
        <v>1.1805555555555514E-2</v>
      </c>
      <c r="H68" s="60" t="s">
        <v>386</v>
      </c>
      <c r="I68" s="59">
        <f t="shared" ref="I68" si="27">SUMIFS(F62:F76, C62:C76,H68)</f>
        <v>1.1805555555555514E-2</v>
      </c>
    </row>
    <row r="69" spans="1:9">
      <c r="A69" s="75"/>
      <c r="B69" s="43" t="s">
        <v>436</v>
      </c>
      <c r="C69" s="43" t="s">
        <v>390</v>
      </c>
      <c r="D69" s="59">
        <v>0.57291666666666663</v>
      </c>
      <c r="E69" s="59">
        <v>0.59722222222222221</v>
      </c>
      <c r="F69" s="59">
        <f t="shared" si="25"/>
        <v>2.430555555555558E-2</v>
      </c>
      <c r="H69" s="56" t="s">
        <v>394</v>
      </c>
      <c r="I69" s="57">
        <f t="shared" ref="I69" si="28">SUM(I63:I68)</f>
        <v>0.28958333333333336</v>
      </c>
    </row>
    <row r="70" spans="1:9">
      <c r="A70" s="75"/>
      <c r="B70" s="43" t="s">
        <v>437</v>
      </c>
      <c r="C70" s="43" t="s">
        <v>379</v>
      </c>
      <c r="D70" s="59">
        <v>0.60277777777777775</v>
      </c>
      <c r="E70" s="59">
        <v>0.61805555555555558</v>
      </c>
      <c r="F70" s="59">
        <f t="shared" si="25"/>
        <v>1.5277777777777835E-2</v>
      </c>
      <c r="I70" s="61"/>
    </row>
    <row r="71" spans="1:9">
      <c r="A71" s="75"/>
      <c r="B71" s="43" t="s">
        <v>438</v>
      </c>
      <c r="C71" s="43" t="s">
        <v>387</v>
      </c>
      <c r="D71" s="59">
        <v>0.625</v>
      </c>
      <c r="E71" s="59">
        <v>0.64236111111111105</v>
      </c>
      <c r="F71" s="59">
        <f t="shared" si="25"/>
        <v>1.7361111111111049E-2</v>
      </c>
      <c r="I71" s="61"/>
    </row>
    <row r="72" spans="1:9">
      <c r="A72" s="75"/>
      <c r="B72" s="43" t="s">
        <v>439</v>
      </c>
      <c r="C72" s="43" t="s">
        <v>387</v>
      </c>
      <c r="D72" s="59">
        <v>0.64583333333333337</v>
      </c>
      <c r="E72" s="59">
        <v>0.70833333333333337</v>
      </c>
      <c r="F72" s="59">
        <f t="shared" si="25"/>
        <v>6.25E-2</v>
      </c>
    </row>
    <row r="73" spans="1:9">
      <c r="A73" s="75"/>
      <c r="B73" s="43" t="s">
        <v>440</v>
      </c>
      <c r="C73" s="43" t="s">
        <v>384</v>
      </c>
      <c r="D73" s="59">
        <v>0.72222222222222221</v>
      </c>
      <c r="E73" s="59">
        <v>0.75</v>
      </c>
      <c r="F73" s="59">
        <f t="shared" si="25"/>
        <v>2.777777777777779E-2</v>
      </c>
    </row>
    <row r="74" spans="1:9">
      <c r="A74" s="75"/>
      <c r="B74" s="43"/>
      <c r="C74" s="43"/>
      <c r="D74" s="59"/>
      <c r="E74" s="59"/>
      <c r="F74" s="59">
        <f t="shared" si="25"/>
        <v>0</v>
      </c>
    </row>
    <row r="75" spans="1:9">
      <c r="A75" s="75"/>
      <c r="B75" s="43" t="s">
        <v>441</v>
      </c>
      <c r="C75" s="43"/>
      <c r="D75" s="59"/>
      <c r="E75" s="59"/>
      <c r="F75" s="59">
        <f t="shared" si="25"/>
        <v>0</v>
      </c>
    </row>
    <row r="76" spans="1:9">
      <c r="A76" s="75"/>
      <c r="B76" s="43"/>
      <c r="C76" s="43"/>
      <c r="D76" s="59"/>
      <c r="E76" s="59"/>
      <c r="F76" s="59">
        <f t="shared" si="25"/>
        <v>0</v>
      </c>
    </row>
    <row r="77" spans="1:9">
      <c r="A77" s="75" t="s">
        <v>14</v>
      </c>
      <c r="B77" s="43" t="s">
        <v>442</v>
      </c>
      <c r="C77" s="43" t="s">
        <v>379</v>
      </c>
      <c r="D77" s="59">
        <v>0.375</v>
      </c>
      <c r="E77" s="59">
        <v>0.38541666666666669</v>
      </c>
      <c r="F77" s="59">
        <f t="shared" si="25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443</v>
      </c>
      <c r="C78" s="43" t="s">
        <v>382</v>
      </c>
      <c r="D78" s="59">
        <v>0.38541666666666669</v>
      </c>
      <c r="E78" s="59">
        <v>0.44791666666666669</v>
      </c>
      <c r="F78" s="59">
        <f t="shared" si="25"/>
        <v>6.25E-2</v>
      </c>
      <c r="H78" s="60" t="s">
        <v>382</v>
      </c>
      <c r="I78" s="59">
        <f t="shared" ref="I78" si="29">SUMIFS(F77:F91, C77:C91,H78)</f>
        <v>0.17222222222222228</v>
      </c>
    </row>
    <row r="79" spans="1:9">
      <c r="A79" s="75"/>
      <c r="B79" s="43" t="s">
        <v>385</v>
      </c>
      <c r="C79" s="43" t="s">
        <v>386</v>
      </c>
      <c r="D79" s="59">
        <v>0.44791666666666669</v>
      </c>
      <c r="E79" s="59">
        <v>0.45833333333333331</v>
      </c>
      <c r="F79" s="59">
        <f t="shared" si="25"/>
        <v>1.041666666666663E-2</v>
      </c>
      <c r="H79" s="60" t="s">
        <v>384</v>
      </c>
      <c r="I79" s="59">
        <f t="shared" ref="I79" si="30">SUMIFS(F77:F91, C77:C91,H79)</f>
        <v>0</v>
      </c>
    </row>
    <row r="80" spans="1:9">
      <c r="A80" s="75"/>
      <c r="B80" s="43" t="s">
        <v>444</v>
      </c>
      <c r="C80" s="43" t="s">
        <v>379</v>
      </c>
      <c r="D80" s="59">
        <v>0.47916666666666669</v>
      </c>
      <c r="E80" s="59">
        <v>0.48958333333333331</v>
      </c>
      <c r="F80" s="59">
        <f t="shared" si="25"/>
        <v>1.041666666666663E-2</v>
      </c>
      <c r="H80" s="60" t="s">
        <v>387</v>
      </c>
      <c r="I80" s="59">
        <f t="shared" ref="I80" si="31">SUMIFS(F77:F91, C77:C91,H80)</f>
        <v>6.25E-2</v>
      </c>
    </row>
    <row r="81" spans="1:9">
      <c r="A81" s="75"/>
      <c r="B81" s="43" t="s">
        <v>445</v>
      </c>
      <c r="C81" s="43" t="s">
        <v>382</v>
      </c>
      <c r="D81" s="59">
        <v>0.49305555555555558</v>
      </c>
      <c r="E81" s="59">
        <v>0.52083333333333337</v>
      </c>
      <c r="F81" s="59">
        <f t="shared" si="25"/>
        <v>2.777777777777779E-2</v>
      </c>
      <c r="H81" s="60" t="s">
        <v>379</v>
      </c>
      <c r="I81" s="59">
        <f t="shared" ref="I81" si="32">SUMIFS(F77:F91, C77:C91,H81)</f>
        <v>3.6111111111111149E-2</v>
      </c>
    </row>
    <row r="82" spans="1:9">
      <c r="A82" s="75"/>
      <c r="B82" s="43" t="s">
        <v>406</v>
      </c>
      <c r="C82" s="43" t="s">
        <v>386</v>
      </c>
      <c r="D82" s="59">
        <v>0.54166666666666663</v>
      </c>
      <c r="E82" s="59">
        <v>0.5625</v>
      </c>
      <c r="F82" s="59">
        <f t="shared" si="25"/>
        <v>2.083333333333337E-2</v>
      </c>
      <c r="H82" s="60" t="s">
        <v>390</v>
      </c>
      <c r="I82" s="59">
        <f t="shared" ref="I82" si="33">SUMIFS(F77:F91, C77:C91,H82)</f>
        <v>3.125E-2</v>
      </c>
    </row>
    <row r="83" spans="1:9">
      <c r="A83" s="75"/>
      <c r="B83" s="43" t="s">
        <v>446</v>
      </c>
      <c r="C83" s="43" t="s">
        <v>390</v>
      </c>
      <c r="D83" s="59">
        <v>0.57291666666666663</v>
      </c>
      <c r="E83" s="59">
        <v>0.60416666666666663</v>
      </c>
      <c r="F83" s="59">
        <f t="shared" si="25"/>
        <v>3.125E-2</v>
      </c>
      <c r="H83" s="60" t="s">
        <v>386</v>
      </c>
      <c r="I83" s="59">
        <f t="shared" ref="I83" si="34">SUMIFS(F77:F91, C77:C91,H83)</f>
        <v>4.1666666666666741E-2</v>
      </c>
    </row>
    <row r="84" spans="1:9">
      <c r="A84" s="75"/>
      <c r="B84" s="43" t="s">
        <v>447</v>
      </c>
      <c r="C84" s="43" t="s">
        <v>379</v>
      </c>
      <c r="D84" s="59">
        <v>0.60277777777777775</v>
      </c>
      <c r="E84" s="59">
        <v>0.61805555555555558</v>
      </c>
      <c r="F84" s="59">
        <f t="shared" si="25"/>
        <v>1.5277777777777835E-2</v>
      </c>
      <c r="H84" s="56" t="s">
        <v>394</v>
      </c>
      <c r="I84" s="57">
        <f t="shared" ref="I84" si="35">SUM(I78:I83)</f>
        <v>0.34375000000000017</v>
      </c>
    </row>
    <row r="85" spans="1:9">
      <c r="A85" s="75"/>
      <c r="B85" s="43" t="s">
        <v>448</v>
      </c>
      <c r="C85" s="43" t="s">
        <v>382</v>
      </c>
      <c r="D85" s="59">
        <v>0.61805555555555558</v>
      </c>
      <c r="E85" s="59">
        <v>0.63194444444444442</v>
      </c>
      <c r="F85" s="59">
        <f t="shared" si="25"/>
        <v>1.388888888888884E-2</v>
      </c>
      <c r="I85" s="61"/>
    </row>
    <row r="86" spans="1:9">
      <c r="A86" s="75"/>
      <c r="B86" s="43" t="s">
        <v>385</v>
      </c>
      <c r="C86" s="43" t="s">
        <v>386</v>
      </c>
      <c r="D86" s="59">
        <v>0.63541666666666663</v>
      </c>
      <c r="E86" s="59">
        <v>0.64583333333333337</v>
      </c>
      <c r="F86" s="59">
        <f t="shared" si="25"/>
        <v>1.0416666666666741E-2</v>
      </c>
      <c r="I86" s="61"/>
    </row>
    <row r="87" spans="1:9">
      <c r="A87" s="75"/>
      <c r="B87" s="43" t="s">
        <v>449</v>
      </c>
      <c r="C87" s="43" t="s">
        <v>387</v>
      </c>
      <c r="D87" s="59">
        <v>0.64583333333333337</v>
      </c>
      <c r="E87" s="59">
        <v>0.70833333333333337</v>
      </c>
      <c r="F87" s="59">
        <f t="shared" si="25"/>
        <v>6.25E-2</v>
      </c>
    </row>
    <row r="88" spans="1:9">
      <c r="A88" s="75"/>
      <c r="B88" s="43" t="s">
        <v>450</v>
      </c>
      <c r="C88" s="43" t="s">
        <v>382</v>
      </c>
      <c r="D88" s="59">
        <v>0.46666666666666662</v>
      </c>
      <c r="E88" s="59">
        <v>0.47222222222222227</v>
      </c>
      <c r="F88" s="59">
        <f t="shared" si="25"/>
        <v>5.5555555555556468E-3</v>
      </c>
    </row>
    <row r="89" spans="1:9">
      <c r="A89" s="75"/>
      <c r="B89" s="43" t="s">
        <v>451</v>
      </c>
      <c r="C89" s="43" t="s">
        <v>382</v>
      </c>
      <c r="D89" s="59">
        <v>0.83333333333333337</v>
      </c>
      <c r="E89" s="59">
        <v>0.89583333333333337</v>
      </c>
      <c r="F89" s="59">
        <f t="shared" si="25"/>
        <v>6.25E-2</v>
      </c>
    </row>
    <row r="90" spans="1:9">
      <c r="A90" s="75"/>
      <c r="B90" s="43"/>
      <c r="C90" s="43"/>
      <c r="D90" s="59"/>
      <c r="E90" s="59"/>
      <c r="F90" s="59">
        <f t="shared" si="25"/>
        <v>0</v>
      </c>
    </row>
    <row r="91" spans="1:9">
      <c r="A91" s="75"/>
      <c r="B91" s="43" t="s">
        <v>452</v>
      </c>
      <c r="C91" s="43"/>
      <c r="D91" s="59"/>
      <c r="E91" s="59"/>
      <c r="F91" s="59">
        <f t="shared" si="25"/>
        <v>0</v>
      </c>
    </row>
    <row r="92" spans="1:9">
      <c r="A92" s="75" t="s">
        <v>15</v>
      </c>
      <c r="B92" s="43" t="s">
        <v>401</v>
      </c>
      <c r="C92" s="43" t="s">
        <v>382</v>
      </c>
      <c r="D92" s="59">
        <v>0.41666666666666669</v>
      </c>
      <c r="E92" s="59">
        <v>0.4236111111111111</v>
      </c>
      <c r="F92" s="59">
        <f t="shared" si="25"/>
        <v>6.9444444444444198E-3</v>
      </c>
      <c r="H92" s="57" t="s">
        <v>380</v>
      </c>
      <c r="I92" s="57" t="s">
        <v>381</v>
      </c>
    </row>
    <row r="93" spans="1:9">
      <c r="A93" s="75"/>
      <c r="B93" s="43" t="s">
        <v>453</v>
      </c>
      <c r="C93" s="43" t="s">
        <v>384</v>
      </c>
      <c r="D93" s="59">
        <v>0.42708333333333331</v>
      </c>
      <c r="E93" s="59">
        <v>0.45833333333333331</v>
      </c>
      <c r="F93" s="59">
        <f t="shared" si="25"/>
        <v>3.125E-2</v>
      </c>
      <c r="H93" s="60" t="s">
        <v>382</v>
      </c>
      <c r="I93" s="59">
        <f t="shared" ref="I93" si="36">SUMIFS(F92:F106, C92:C106,H93)</f>
        <v>0.22916666666666674</v>
      </c>
    </row>
    <row r="94" spans="1:9">
      <c r="A94" s="75"/>
      <c r="B94" s="43" t="s">
        <v>454</v>
      </c>
      <c r="C94" s="43" t="s">
        <v>382</v>
      </c>
      <c r="D94" s="59">
        <v>0.45833333333333331</v>
      </c>
      <c r="E94" s="59">
        <v>0.47222222222222227</v>
      </c>
      <c r="F94" s="59">
        <f t="shared" si="25"/>
        <v>1.3888888888888951E-2</v>
      </c>
      <c r="H94" s="60" t="s">
        <v>384</v>
      </c>
      <c r="I94" s="59">
        <f t="shared" ref="I94" si="37">SUMIFS(F92:F106, C92:C106,H94)</f>
        <v>7.2916666666666685E-2</v>
      </c>
    </row>
    <row r="95" spans="1:9">
      <c r="A95" s="75"/>
      <c r="B95" s="43" t="s">
        <v>453</v>
      </c>
      <c r="C95" s="43" t="s">
        <v>384</v>
      </c>
      <c r="D95" s="59">
        <v>0.47916666666666669</v>
      </c>
      <c r="E95" s="59">
        <v>0.52083333333333337</v>
      </c>
      <c r="F95" s="59">
        <f t="shared" si="25"/>
        <v>4.1666666666666685E-2</v>
      </c>
      <c r="H95" s="60" t="s">
        <v>387</v>
      </c>
      <c r="I95" s="59">
        <f t="shared" ref="I95" si="38">SUMIFS(F92:F106, C92:C106,H95)</f>
        <v>0</v>
      </c>
    </row>
    <row r="96" spans="1:9">
      <c r="A96" s="75"/>
      <c r="B96" s="43" t="s">
        <v>406</v>
      </c>
      <c r="C96" s="43" t="s">
        <v>386</v>
      </c>
      <c r="D96" s="59">
        <v>0.52083333333333337</v>
      </c>
      <c r="E96" s="59">
        <v>0.54166666666666663</v>
      </c>
      <c r="F96" s="59">
        <f t="shared" si="25"/>
        <v>2.0833333333333259E-2</v>
      </c>
      <c r="H96" s="60" t="s">
        <v>379</v>
      </c>
      <c r="I96" s="59">
        <f t="shared" ref="I96" si="39">SUMIFS(F92:F106, C92:C106,H96)</f>
        <v>0</v>
      </c>
    </row>
    <row r="97" spans="1:9">
      <c r="A97" s="75"/>
      <c r="B97" s="43" t="s">
        <v>412</v>
      </c>
      <c r="C97" s="43" t="s">
        <v>386</v>
      </c>
      <c r="D97" s="59">
        <v>0.47222222222222227</v>
      </c>
      <c r="E97" s="59">
        <v>0.47916666666666669</v>
      </c>
      <c r="F97" s="59">
        <f t="shared" si="25"/>
        <v>6.9444444444444198E-3</v>
      </c>
      <c r="H97" s="60" t="s">
        <v>390</v>
      </c>
      <c r="I97" s="59">
        <f t="shared" ref="I97" si="40">SUMIFS(F92:F106, C92:C106,H97)</f>
        <v>0</v>
      </c>
    </row>
    <row r="98" spans="1:9">
      <c r="A98" s="75"/>
      <c r="B98" s="43" t="s">
        <v>435</v>
      </c>
      <c r="C98" s="43" t="s">
        <v>386</v>
      </c>
      <c r="D98" s="59">
        <v>0.65625</v>
      </c>
      <c r="E98" s="59">
        <v>0.66666666666666663</v>
      </c>
      <c r="F98" s="59">
        <f t="shared" si="25"/>
        <v>1.041666666666663E-2</v>
      </c>
      <c r="H98" s="60" t="s">
        <v>386</v>
      </c>
      <c r="I98" s="59">
        <f t="shared" ref="I98" si="41">SUMIFS(F92:F106, C92:C106,H98)</f>
        <v>3.8194444444444309E-2</v>
      </c>
    </row>
    <row r="99" spans="1:9">
      <c r="A99" s="75"/>
      <c r="B99" s="43" t="s">
        <v>436</v>
      </c>
      <c r="C99" s="43" t="s">
        <v>382</v>
      </c>
      <c r="D99" s="59">
        <v>0.66666666666666663</v>
      </c>
      <c r="E99" s="59">
        <v>0.75</v>
      </c>
      <c r="F99" s="59">
        <f t="shared" si="25"/>
        <v>8.333333333333337E-2</v>
      </c>
      <c r="H99" s="56" t="s">
        <v>394</v>
      </c>
      <c r="I99" s="57">
        <f t="shared" ref="I99" si="42">SUM(I93:I98)</f>
        <v>0.34027777777777773</v>
      </c>
    </row>
    <row r="100" spans="1:9">
      <c r="A100" s="75"/>
      <c r="B100" s="43" t="s">
        <v>455</v>
      </c>
      <c r="C100" s="43" t="s">
        <v>382</v>
      </c>
      <c r="D100" s="59">
        <v>0.75</v>
      </c>
      <c r="E100" s="59">
        <v>0.875</v>
      </c>
      <c r="F100" s="59">
        <f t="shared" si="25"/>
        <v>0.125</v>
      </c>
      <c r="I100" s="61"/>
    </row>
    <row r="101" spans="1:9">
      <c r="A101" s="75"/>
      <c r="B101" s="43"/>
      <c r="C101" s="43"/>
      <c r="D101" s="59"/>
      <c r="E101" s="59"/>
      <c r="F101" s="59">
        <f t="shared" si="25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5"/>
        <v>0</v>
      </c>
    </row>
    <row r="103" spans="1:9">
      <c r="A103" s="75"/>
      <c r="B103" s="43"/>
      <c r="C103" s="43"/>
      <c r="D103" s="59"/>
      <c r="E103" s="59"/>
      <c r="F103" s="59">
        <f t="shared" si="25"/>
        <v>0</v>
      </c>
    </row>
    <row r="104" spans="1:9">
      <c r="A104" s="75"/>
      <c r="B104" s="43"/>
      <c r="C104" s="43"/>
      <c r="D104" s="59"/>
      <c r="E104" s="59"/>
      <c r="F104" s="59">
        <f t="shared" si="25"/>
        <v>0</v>
      </c>
    </row>
    <row r="105" spans="1:9">
      <c r="A105" s="75"/>
      <c r="B105" s="43"/>
      <c r="C105" s="43"/>
      <c r="D105" s="59"/>
      <c r="E105" s="59"/>
      <c r="F105" s="59">
        <f t="shared" si="25"/>
        <v>0</v>
      </c>
    </row>
    <row r="106" spans="1:9">
      <c r="A106" s="75"/>
      <c r="B106" s="43"/>
      <c r="C106" s="43"/>
      <c r="D106" s="59"/>
      <c r="E106" s="59"/>
      <c r="F106" s="59">
        <f t="shared" si="25"/>
        <v>0</v>
      </c>
    </row>
    <row r="107" spans="1:9">
      <c r="A107" s="75" t="s">
        <v>16</v>
      </c>
      <c r="B107" s="43" t="s">
        <v>456</v>
      </c>
      <c r="C107" s="43" t="s">
        <v>379</v>
      </c>
      <c r="D107" s="59">
        <v>0.375</v>
      </c>
      <c r="E107" s="59">
        <v>0.38541666666666669</v>
      </c>
      <c r="F107" s="59">
        <f t="shared" si="25"/>
        <v>1.0416666666666685E-2</v>
      </c>
      <c r="H107" s="57" t="s">
        <v>380</v>
      </c>
      <c r="I107" s="57" t="s">
        <v>381</v>
      </c>
    </row>
    <row r="108" spans="1:9">
      <c r="A108" s="75"/>
      <c r="B108" s="43" t="s">
        <v>457</v>
      </c>
      <c r="C108" s="43" t="s">
        <v>382</v>
      </c>
      <c r="D108" s="59">
        <v>0.38541666666666669</v>
      </c>
      <c r="E108" s="59">
        <v>0.4375</v>
      </c>
      <c r="F108" s="59">
        <f t="shared" si="25"/>
        <v>5.2083333333333315E-2</v>
      </c>
      <c r="H108" s="60" t="s">
        <v>382</v>
      </c>
      <c r="I108" s="59">
        <f t="shared" ref="I108" si="43">SUMIFS(F107:F121, C107:C121,H108)</f>
        <v>0.13194444444444453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0.44444444444444442</v>
      </c>
      <c r="F109" s="59">
        <f t="shared" si="25"/>
        <v>6.9444444444444198E-3</v>
      </c>
      <c r="H109" s="60" t="s">
        <v>384</v>
      </c>
      <c r="I109" s="59">
        <f t="shared" ref="I109" si="44">SUMIFS(F107:F121, C107:C121,H109)</f>
        <v>0</v>
      </c>
    </row>
    <row r="110" spans="1:9">
      <c r="A110" s="75"/>
      <c r="B110" s="43" t="s">
        <v>458</v>
      </c>
      <c r="C110" s="43" t="s">
        <v>382</v>
      </c>
      <c r="D110" s="59">
        <v>0.44444444444444442</v>
      </c>
      <c r="E110" s="59">
        <v>0.46666666666666662</v>
      </c>
      <c r="F110" s="59">
        <f t="shared" si="25"/>
        <v>2.2222222222222199E-2</v>
      </c>
      <c r="H110" s="60" t="s">
        <v>387</v>
      </c>
      <c r="I110" s="59">
        <f t="shared" ref="I110" si="45">SUMIFS(F107:F121, C107:C121,H110)</f>
        <v>0.15624999999999994</v>
      </c>
    </row>
    <row r="111" spans="1:9">
      <c r="A111" s="75"/>
      <c r="B111" s="43" t="s">
        <v>450</v>
      </c>
      <c r="C111" s="43" t="s">
        <v>382</v>
      </c>
      <c r="D111" s="59">
        <v>0.46666666666666662</v>
      </c>
      <c r="E111" s="59">
        <v>0.47222222222222227</v>
      </c>
      <c r="F111" s="59">
        <f t="shared" si="25"/>
        <v>5.5555555555556468E-3</v>
      </c>
      <c r="H111" s="60" t="s">
        <v>379</v>
      </c>
      <c r="I111" s="59">
        <f t="shared" ref="I111" si="46">SUMIFS(F107:F121, C107:C121,H111)</f>
        <v>2.569444444444452E-2</v>
      </c>
    </row>
    <row r="112" spans="1:9">
      <c r="A112" s="75"/>
      <c r="B112" s="43" t="s">
        <v>459</v>
      </c>
      <c r="C112" s="43" t="s">
        <v>382</v>
      </c>
      <c r="D112" s="59">
        <v>0.47222222222222227</v>
      </c>
      <c r="E112" s="59">
        <v>0.48958333333333331</v>
      </c>
      <c r="F112" s="59">
        <f t="shared" si="25"/>
        <v>1.7361111111111049E-2</v>
      </c>
      <c r="H112" s="60" t="s">
        <v>390</v>
      </c>
      <c r="I112" s="59">
        <f t="shared" ref="I112" si="47">SUMIFS(F107:F121, C107:C121,H112)</f>
        <v>2.430555555555558E-2</v>
      </c>
    </row>
    <row r="113" spans="1:9">
      <c r="A113" s="75"/>
      <c r="B113" s="43" t="s">
        <v>460</v>
      </c>
      <c r="C113" s="43" t="s">
        <v>387</v>
      </c>
      <c r="D113" s="59">
        <v>0.48958333333333331</v>
      </c>
      <c r="E113" s="59">
        <v>0.54166666666666663</v>
      </c>
      <c r="F113" s="59">
        <f t="shared" si="25"/>
        <v>5.2083333333333315E-2</v>
      </c>
      <c r="H113" s="60" t="s">
        <v>386</v>
      </c>
      <c r="I113" s="59">
        <f t="shared" ref="I113" si="48">SUMIFS(F107:F121, C107:C121,H113)</f>
        <v>3.472222222222221E-2</v>
      </c>
    </row>
    <row r="114" spans="1:9">
      <c r="A114" s="75"/>
      <c r="B114" s="43" t="s">
        <v>406</v>
      </c>
      <c r="C114" s="43" t="s">
        <v>386</v>
      </c>
      <c r="D114" s="59">
        <v>0.54166666666666663</v>
      </c>
      <c r="E114" s="59">
        <v>0.56944444444444442</v>
      </c>
      <c r="F114" s="59">
        <f t="shared" si="25"/>
        <v>2.777777777777779E-2</v>
      </c>
      <c r="H114" s="56" t="s">
        <v>394</v>
      </c>
      <c r="I114" s="57">
        <f t="shared" ref="I114" si="49">SUM(I108:I113)</f>
        <v>0.37291666666666679</v>
      </c>
    </row>
    <row r="115" spans="1:9">
      <c r="A115" s="75"/>
      <c r="B115" s="43" t="s">
        <v>461</v>
      </c>
      <c r="C115" s="43" t="s">
        <v>390</v>
      </c>
      <c r="D115" s="59">
        <v>0.57291666666666663</v>
      </c>
      <c r="E115" s="59">
        <v>0.59722222222222221</v>
      </c>
      <c r="F115" s="59">
        <f t="shared" si="25"/>
        <v>2.430555555555558E-2</v>
      </c>
      <c r="I115" s="61"/>
    </row>
    <row r="116" spans="1:9">
      <c r="A116" s="75"/>
      <c r="B116" s="43" t="s">
        <v>447</v>
      </c>
      <c r="C116" s="43" t="s">
        <v>379</v>
      </c>
      <c r="D116" s="59">
        <v>0.60277777777777775</v>
      </c>
      <c r="E116" s="59">
        <v>0.61805555555555558</v>
      </c>
      <c r="F116" s="59">
        <f t="shared" si="25"/>
        <v>1.5277777777777835E-2</v>
      </c>
      <c r="I116" s="61"/>
    </row>
    <row r="117" spans="1:9">
      <c r="A117" s="75"/>
      <c r="B117" s="43" t="s">
        <v>462</v>
      </c>
      <c r="C117" s="43" t="s">
        <v>382</v>
      </c>
      <c r="D117" s="59">
        <v>0.61111111111111105</v>
      </c>
      <c r="E117" s="59">
        <v>0.64583333333333337</v>
      </c>
      <c r="F117" s="59">
        <f t="shared" si="25"/>
        <v>3.4722222222222321E-2</v>
      </c>
    </row>
    <row r="118" spans="1:9">
      <c r="A118" s="75"/>
      <c r="B118" s="43" t="s">
        <v>463</v>
      </c>
      <c r="C118" s="43" t="s">
        <v>387</v>
      </c>
      <c r="D118" s="59">
        <v>0.64583333333333337</v>
      </c>
      <c r="E118" s="59">
        <v>0.70833333333333337</v>
      </c>
      <c r="F118" s="59">
        <f t="shared" si="25"/>
        <v>6.25E-2</v>
      </c>
    </row>
    <row r="119" spans="1:9">
      <c r="A119" s="75"/>
      <c r="B119" s="43" t="s">
        <v>464</v>
      </c>
      <c r="C119" s="43" t="s">
        <v>387</v>
      </c>
      <c r="D119" s="59">
        <v>0.70833333333333337</v>
      </c>
      <c r="E119" s="59">
        <v>0.75</v>
      </c>
      <c r="F119" s="59">
        <f t="shared" si="25"/>
        <v>4.166666666666663E-2</v>
      </c>
    </row>
    <row r="120" spans="1:9">
      <c r="A120" s="75"/>
      <c r="B120" s="43"/>
      <c r="C120" s="43"/>
      <c r="D120" s="59"/>
      <c r="E120" s="59"/>
      <c r="F120" s="59">
        <f t="shared" si="25"/>
        <v>0</v>
      </c>
    </row>
    <row r="121" spans="1:9">
      <c r="A121" s="75"/>
      <c r="B121" s="43" t="s">
        <v>465</v>
      </c>
      <c r="C121" s="43"/>
      <c r="D121" s="59"/>
      <c r="E121" s="59"/>
      <c r="F121" s="59">
        <f t="shared" si="25"/>
        <v>0</v>
      </c>
    </row>
    <row r="122" spans="1:9">
      <c r="A122" s="75" t="s">
        <v>17</v>
      </c>
      <c r="B122" s="43" t="s">
        <v>456</v>
      </c>
      <c r="C122" s="43" t="s">
        <v>379</v>
      </c>
      <c r="D122" s="59">
        <v>0.375</v>
      </c>
      <c r="E122" s="59">
        <v>0.38541666666666669</v>
      </c>
      <c r="F122" s="59">
        <f t="shared" si="25"/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466</v>
      </c>
      <c r="C123" s="43" t="s">
        <v>382</v>
      </c>
      <c r="D123" s="59">
        <v>0.38541666666666669</v>
      </c>
      <c r="E123" s="59">
        <v>0.44791666666666669</v>
      </c>
      <c r="F123" s="59">
        <f t="shared" si="25"/>
        <v>6.25E-2</v>
      </c>
      <c r="H123" s="60" t="s">
        <v>382</v>
      </c>
      <c r="I123" s="59">
        <f t="shared" ref="I123" si="50">SUMIFS(F122:F136, C122:C136,H123)</f>
        <v>0.22222222222222227</v>
      </c>
    </row>
    <row r="124" spans="1:9">
      <c r="A124" s="75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25"/>
        <v>1.041666666666663E-2</v>
      </c>
      <c r="H124" s="60" t="s">
        <v>384</v>
      </c>
      <c r="I124" s="59">
        <f t="shared" ref="I124" si="51">SUMIFS(F122:F136, C122:C136,H124)</f>
        <v>4.166666666666663E-2</v>
      </c>
    </row>
    <row r="125" spans="1:9">
      <c r="A125" s="75"/>
      <c r="B125" s="43" t="s">
        <v>467</v>
      </c>
      <c r="C125" s="43" t="s">
        <v>382</v>
      </c>
      <c r="D125" s="59">
        <v>0.45833333333333331</v>
      </c>
      <c r="E125" s="59">
        <v>0.46666666666666662</v>
      </c>
      <c r="F125" s="59">
        <f t="shared" si="25"/>
        <v>8.3333333333333037E-3</v>
      </c>
      <c r="H125" s="60" t="s">
        <v>387</v>
      </c>
      <c r="I125" s="59">
        <f t="shared" ref="I125" si="52">SUMIFS(F122:F136, C122:C136,H125)</f>
        <v>6.25E-2</v>
      </c>
    </row>
    <row r="126" spans="1:9">
      <c r="A126" s="75"/>
      <c r="B126" s="43" t="s">
        <v>450</v>
      </c>
      <c r="C126" s="43" t="s">
        <v>382</v>
      </c>
      <c r="D126" s="59">
        <v>0.46666666666666662</v>
      </c>
      <c r="E126" s="59">
        <v>0.47222222222222227</v>
      </c>
      <c r="F126" s="59">
        <f t="shared" si="25"/>
        <v>5.5555555555556468E-3</v>
      </c>
      <c r="H126" s="60" t="s">
        <v>379</v>
      </c>
      <c r="I126" s="59">
        <f t="shared" ref="I126" si="53">SUMIFS(F122:F136, C122:C136,H126)</f>
        <v>2.569444444444452E-2</v>
      </c>
    </row>
    <row r="127" spans="1:9">
      <c r="A127" s="75"/>
      <c r="B127" s="43" t="s">
        <v>468</v>
      </c>
      <c r="C127" s="43" t="s">
        <v>382</v>
      </c>
      <c r="D127" s="59">
        <v>0.47222222222222227</v>
      </c>
      <c r="E127" s="59">
        <v>0.49305555555555558</v>
      </c>
      <c r="F127" s="59">
        <f t="shared" si="25"/>
        <v>2.0833333333333315E-2</v>
      </c>
      <c r="H127" s="60" t="s">
        <v>390</v>
      </c>
      <c r="I127" s="59">
        <f t="shared" ref="I127" si="54">SUMIFS(F122:F136, C122:C136,H127)</f>
        <v>2.430555555555558E-2</v>
      </c>
    </row>
    <row r="128" spans="1:9">
      <c r="A128" s="75"/>
      <c r="B128" s="43" t="s">
        <v>469</v>
      </c>
      <c r="C128" s="43" t="s">
        <v>382</v>
      </c>
      <c r="D128" s="59">
        <v>0.49305555555555558</v>
      </c>
      <c r="E128" s="59">
        <v>0.52083333333333337</v>
      </c>
      <c r="F128" s="59">
        <f t="shared" si="25"/>
        <v>2.777777777777779E-2</v>
      </c>
      <c r="H128" s="60" t="s">
        <v>386</v>
      </c>
      <c r="I128" s="59">
        <f t="shared" ref="I128" si="55">SUMIFS(F122:F136, C122:C136,H128)</f>
        <v>3.472222222222221E-2</v>
      </c>
    </row>
    <row r="129" spans="1:9">
      <c r="A129" s="75"/>
      <c r="B129" s="43" t="s">
        <v>470</v>
      </c>
      <c r="C129" s="43" t="s">
        <v>382</v>
      </c>
      <c r="D129" s="59">
        <v>0.52083333333333337</v>
      </c>
      <c r="E129" s="59">
        <v>0.54166666666666663</v>
      </c>
      <c r="F129" s="59">
        <f t="shared" si="25"/>
        <v>2.0833333333333259E-2</v>
      </c>
      <c r="H129" s="56" t="s">
        <v>394</v>
      </c>
      <c r="I129" s="57">
        <f t="shared" ref="I129" si="56">SUM(I123:I128)</f>
        <v>0.4111111111111112</v>
      </c>
    </row>
    <row r="130" spans="1:9">
      <c r="A130" s="75"/>
      <c r="B130" s="43" t="s">
        <v>406</v>
      </c>
      <c r="C130" s="43" t="s">
        <v>386</v>
      </c>
      <c r="D130" s="59">
        <v>0.54166666666666663</v>
      </c>
      <c r="E130" s="59">
        <v>0.56597222222222221</v>
      </c>
      <c r="F130" s="59">
        <f t="shared" si="25"/>
        <v>2.430555555555558E-2</v>
      </c>
      <c r="I130" s="61"/>
    </row>
    <row r="131" spans="1:9">
      <c r="A131" s="75"/>
      <c r="B131" s="43" t="s">
        <v>461</v>
      </c>
      <c r="C131" s="43" t="s">
        <v>390</v>
      </c>
      <c r="D131" s="59">
        <v>0.57291666666666663</v>
      </c>
      <c r="E131" s="59">
        <v>0.59722222222222221</v>
      </c>
      <c r="F131" s="59">
        <f t="shared" ref="F131:F166" si="57">E131-D131</f>
        <v>2.430555555555558E-2</v>
      </c>
      <c r="I131" s="61"/>
    </row>
    <row r="132" spans="1:9">
      <c r="A132" s="75"/>
      <c r="B132" s="43" t="s">
        <v>447</v>
      </c>
      <c r="C132" s="43" t="s">
        <v>379</v>
      </c>
      <c r="D132" s="59">
        <v>0.60277777777777775</v>
      </c>
      <c r="E132" s="59">
        <v>0.61805555555555558</v>
      </c>
      <c r="F132" s="59">
        <f t="shared" si="57"/>
        <v>1.5277777777777835E-2</v>
      </c>
    </row>
    <row r="133" spans="1:9">
      <c r="A133" s="75"/>
      <c r="B133" s="43" t="s">
        <v>471</v>
      </c>
      <c r="C133" s="43" t="s">
        <v>382</v>
      </c>
      <c r="D133" s="59">
        <v>0.61111111111111105</v>
      </c>
      <c r="E133" s="59">
        <v>0.64583333333333337</v>
      </c>
      <c r="F133" s="59">
        <f t="shared" si="57"/>
        <v>3.4722222222222321E-2</v>
      </c>
    </row>
    <row r="134" spans="1:9">
      <c r="A134" s="75"/>
      <c r="B134" s="43" t="s">
        <v>463</v>
      </c>
      <c r="C134" s="43" t="s">
        <v>387</v>
      </c>
      <c r="D134" s="59">
        <v>0.64583333333333337</v>
      </c>
      <c r="E134" s="59">
        <v>0.70833333333333337</v>
      </c>
      <c r="F134" s="59">
        <f t="shared" si="57"/>
        <v>6.25E-2</v>
      </c>
    </row>
    <row r="135" spans="1:9">
      <c r="A135" s="75"/>
      <c r="B135" s="43" t="s">
        <v>472</v>
      </c>
      <c r="C135" s="43" t="s">
        <v>384</v>
      </c>
      <c r="D135" s="59">
        <v>0.70833333333333337</v>
      </c>
      <c r="E135" s="59">
        <v>0.75</v>
      </c>
      <c r="F135" s="59">
        <f t="shared" si="57"/>
        <v>4.166666666666663E-2</v>
      </c>
    </row>
    <row r="136" spans="1:9">
      <c r="A136" s="75"/>
      <c r="B136" s="62" t="s">
        <v>473</v>
      </c>
      <c r="C136" s="43" t="s">
        <v>382</v>
      </c>
      <c r="D136" s="59">
        <v>0.875</v>
      </c>
      <c r="E136" s="59">
        <v>0.91666666666666663</v>
      </c>
      <c r="F136" s="59">
        <f t="shared" si="57"/>
        <v>4.166666666666663E-2</v>
      </c>
    </row>
    <row r="137" spans="1:9">
      <c r="A137" s="75" t="s">
        <v>18</v>
      </c>
      <c r="B137" s="43" t="s">
        <v>456</v>
      </c>
      <c r="C137" s="43" t="s">
        <v>379</v>
      </c>
      <c r="D137" s="59">
        <v>0.375</v>
      </c>
      <c r="E137" s="59">
        <v>0.38541666666666669</v>
      </c>
      <c r="F137" s="59">
        <f t="shared" si="57"/>
        <v>1.0416666666666685E-2</v>
      </c>
      <c r="H137" s="57" t="s">
        <v>380</v>
      </c>
      <c r="I137" s="57" t="s">
        <v>381</v>
      </c>
    </row>
    <row r="138" spans="1:9">
      <c r="A138" s="75"/>
      <c r="B138" s="43" t="s">
        <v>474</v>
      </c>
      <c r="C138" s="43" t="s">
        <v>382</v>
      </c>
      <c r="D138" s="59">
        <v>0.38541666666666669</v>
      </c>
      <c r="E138" s="59">
        <v>0.44444444444444442</v>
      </c>
      <c r="F138" s="59">
        <f t="shared" si="57"/>
        <v>5.9027777777777735E-2</v>
      </c>
      <c r="H138" s="60" t="s">
        <v>382</v>
      </c>
      <c r="I138" s="59">
        <f t="shared" ref="I138" si="58">SUMIFS(F137:F151, C137:C151,H138)</f>
        <v>8.5416666666666752E-2</v>
      </c>
    </row>
    <row r="139" spans="1:9">
      <c r="A139" s="75"/>
      <c r="B139" s="43" t="s">
        <v>385</v>
      </c>
      <c r="C139" s="43" t="s">
        <v>386</v>
      </c>
      <c r="D139" s="59">
        <v>0.4513888888888889</v>
      </c>
      <c r="E139" s="59">
        <v>0.46527777777777773</v>
      </c>
      <c r="F139" s="59">
        <f t="shared" si="57"/>
        <v>1.388888888888884E-2</v>
      </c>
      <c r="H139" s="60" t="s">
        <v>384</v>
      </c>
      <c r="I139" s="59">
        <f t="shared" ref="I139" si="59">SUMIFS(F137:F151, C137:C151,H139)</f>
        <v>0</v>
      </c>
    </row>
    <row r="140" spans="1:9">
      <c r="A140" s="75"/>
      <c r="B140" s="43" t="s">
        <v>450</v>
      </c>
      <c r="C140" s="43" t="s">
        <v>382</v>
      </c>
      <c r="D140" s="59">
        <v>0.46666666666666662</v>
      </c>
      <c r="E140" s="59">
        <v>0.47222222222222227</v>
      </c>
      <c r="F140" s="59">
        <f t="shared" si="57"/>
        <v>5.5555555555556468E-3</v>
      </c>
      <c r="H140" s="60" t="s">
        <v>387</v>
      </c>
      <c r="I140" s="59">
        <f t="shared" ref="I140" si="60">SUMIFS(F137:F151, C137:C151,H140)</f>
        <v>0.11111111111111105</v>
      </c>
    </row>
    <row r="141" spans="1:9">
      <c r="A141" s="75"/>
      <c r="B141" s="43" t="s">
        <v>475</v>
      </c>
      <c r="C141" s="43" t="s">
        <v>379</v>
      </c>
      <c r="D141" s="59">
        <v>0.47916666666666669</v>
      </c>
      <c r="E141" s="59">
        <v>0.48958333333333331</v>
      </c>
      <c r="F141" s="59">
        <f t="shared" si="57"/>
        <v>1.041666666666663E-2</v>
      </c>
      <c r="H141" s="60" t="s">
        <v>379</v>
      </c>
      <c r="I141" s="59">
        <f t="shared" ref="I141" si="61">SUMIFS(F137:F151, C137:C151,H141)</f>
        <v>2.9166666666666619E-2</v>
      </c>
    </row>
    <row r="142" spans="1:9">
      <c r="A142" s="75"/>
      <c r="B142" s="43" t="s">
        <v>476</v>
      </c>
      <c r="C142" s="43" t="s">
        <v>387</v>
      </c>
      <c r="D142" s="59">
        <v>0.5</v>
      </c>
      <c r="E142" s="59">
        <v>0.54861111111111105</v>
      </c>
      <c r="F142" s="59">
        <f t="shared" si="57"/>
        <v>4.8611111111111049E-2</v>
      </c>
      <c r="H142" s="60" t="s">
        <v>390</v>
      </c>
      <c r="I142" s="59">
        <f t="shared" ref="I142" si="62">SUMIFS(F137:F151, C137:C151,H142)</f>
        <v>2.430555555555558E-2</v>
      </c>
    </row>
    <row r="143" spans="1:9">
      <c r="A143" s="75"/>
      <c r="B143" s="43" t="s">
        <v>461</v>
      </c>
      <c r="C143" s="43" t="s">
        <v>390</v>
      </c>
      <c r="D143" s="59">
        <v>0.57291666666666663</v>
      </c>
      <c r="E143" s="59">
        <v>0.59722222222222221</v>
      </c>
      <c r="F143" s="59">
        <f t="shared" si="57"/>
        <v>2.430555555555558E-2</v>
      </c>
      <c r="H143" s="60" t="s">
        <v>386</v>
      </c>
      <c r="I143" s="59">
        <f t="shared" ref="I143" si="63">SUMIFS(F137:F151, C137:C151,H143)</f>
        <v>3.4722222222222099E-2</v>
      </c>
    </row>
    <row r="144" spans="1:9">
      <c r="A144" s="75"/>
      <c r="B144" s="43" t="s">
        <v>447</v>
      </c>
      <c r="C144" s="43" t="s">
        <v>379</v>
      </c>
      <c r="D144" s="59">
        <v>0.60277777777777775</v>
      </c>
      <c r="E144" s="59">
        <v>0.61111111111111105</v>
      </c>
      <c r="F144" s="59">
        <f t="shared" si="57"/>
        <v>8.3333333333333037E-3</v>
      </c>
      <c r="H144" s="56" t="s">
        <v>394</v>
      </c>
      <c r="I144" s="57">
        <f t="shared" ref="I144" si="64">SUM(I138:I143)</f>
        <v>0.2847222222222221</v>
      </c>
    </row>
    <row r="145" spans="1:9">
      <c r="A145" s="75"/>
      <c r="B145" s="43" t="s">
        <v>477</v>
      </c>
      <c r="C145" s="43" t="s">
        <v>387</v>
      </c>
      <c r="D145" s="59">
        <v>0.64583333333333337</v>
      </c>
      <c r="E145" s="59">
        <v>0.70833333333333337</v>
      </c>
      <c r="F145" s="59">
        <f t="shared" si="57"/>
        <v>6.25E-2</v>
      </c>
      <c r="I145" s="61"/>
    </row>
    <row r="146" spans="1:9">
      <c r="A146" s="75"/>
      <c r="B146" s="43" t="s">
        <v>435</v>
      </c>
      <c r="C146" s="43" t="s">
        <v>386</v>
      </c>
      <c r="D146" s="59">
        <v>0.70833333333333337</v>
      </c>
      <c r="E146" s="59">
        <v>0.72916666666666663</v>
      </c>
      <c r="F146" s="59">
        <f t="shared" si="57"/>
        <v>2.0833333333333259E-2</v>
      </c>
      <c r="I146" s="61"/>
    </row>
    <row r="147" spans="1:9">
      <c r="A147" s="75"/>
      <c r="B147" s="43" t="s">
        <v>478</v>
      </c>
      <c r="C147" s="43" t="s">
        <v>382</v>
      </c>
      <c r="D147" s="59">
        <v>0.72916666666666663</v>
      </c>
      <c r="E147" s="59">
        <v>0.75</v>
      </c>
      <c r="F147" s="59">
        <f t="shared" si="57"/>
        <v>2.083333333333337E-2</v>
      </c>
    </row>
    <row r="148" spans="1:9">
      <c r="A148" s="75"/>
      <c r="B148" s="43"/>
      <c r="C148" s="43"/>
      <c r="D148" s="59"/>
      <c r="E148" s="59"/>
      <c r="F148" s="59">
        <f t="shared" si="57"/>
        <v>0</v>
      </c>
    </row>
    <row r="149" spans="1:9">
      <c r="A149" s="75"/>
      <c r="B149" s="43"/>
      <c r="C149" s="43"/>
      <c r="D149" s="59"/>
      <c r="E149" s="59"/>
      <c r="F149" s="59">
        <f t="shared" si="57"/>
        <v>0</v>
      </c>
    </row>
    <row r="150" spans="1:9">
      <c r="A150" s="75"/>
      <c r="B150" s="43" t="s">
        <v>479</v>
      </c>
      <c r="C150" s="43"/>
      <c r="D150" s="59"/>
      <c r="E150" s="59"/>
      <c r="F150" s="59">
        <f t="shared" si="57"/>
        <v>0</v>
      </c>
    </row>
    <row r="151" spans="1:9">
      <c r="A151" s="75"/>
      <c r="B151" s="43"/>
      <c r="C151" s="43"/>
      <c r="D151" s="59"/>
      <c r="E151" s="59"/>
      <c r="F151" s="59">
        <f t="shared" si="57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0.4236111111111111</v>
      </c>
      <c r="F152" s="59">
        <f t="shared" si="57"/>
        <v>6.9444444444444198E-3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7"/>
        <v>3.125E-2</v>
      </c>
      <c r="H153" s="60" t="s">
        <v>382</v>
      </c>
      <c r="I153" s="59">
        <f t="shared" ref="I153" si="65">SUMIFS(F152:F166, C152:C166,H153)</f>
        <v>0.22916666666666674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7"/>
        <v>1.3888888888888951E-2</v>
      </c>
      <c r="H154" s="60" t="s">
        <v>384</v>
      </c>
      <c r="I154" s="59">
        <f t="shared" ref="I154" si="66"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7"/>
        <v>4.1666666666666685E-2</v>
      </c>
      <c r="H155" s="60" t="s">
        <v>387</v>
      </c>
      <c r="I155" s="59">
        <f t="shared" ref="I155" si="67"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7"/>
        <v>2.0833333333333259E-2</v>
      </c>
      <c r="H156" s="60" t="s">
        <v>379</v>
      </c>
      <c r="I156" s="59">
        <f t="shared" ref="I156" si="68"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7"/>
        <v>6.9444444444444198E-3</v>
      </c>
      <c r="H157" s="60" t="s">
        <v>390</v>
      </c>
      <c r="I157" s="59">
        <f t="shared" ref="I157" si="69"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7"/>
        <v>1.041666666666663E-2</v>
      </c>
      <c r="H158" s="60" t="s">
        <v>386</v>
      </c>
      <c r="I158" s="59">
        <f t="shared" ref="I158" si="70"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7"/>
        <v>8.333333333333337E-2</v>
      </c>
      <c r="H159" s="56" t="s">
        <v>394</v>
      </c>
      <c r="I159" s="57">
        <f t="shared" ref="I159" si="71">SUM(I153:I158)</f>
        <v>0.34027777777777773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7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7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7"/>
        <v>0</v>
      </c>
    </row>
    <row r="163" spans="1:9">
      <c r="A163" s="75"/>
      <c r="B163" s="43"/>
      <c r="C163" s="43"/>
      <c r="D163" s="59"/>
      <c r="E163" s="59"/>
      <c r="F163" s="59">
        <f t="shared" si="57"/>
        <v>0</v>
      </c>
    </row>
    <row r="164" spans="1:9">
      <c r="A164" s="75"/>
      <c r="B164" s="43"/>
      <c r="C164" s="43"/>
      <c r="D164" s="59"/>
      <c r="E164" s="59"/>
      <c r="F164" s="59">
        <f t="shared" si="57"/>
        <v>0</v>
      </c>
    </row>
    <row r="165" spans="1:9">
      <c r="A165" s="75"/>
      <c r="B165" s="43"/>
      <c r="C165" s="43"/>
      <c r="D165" s="59"/>
      <c r="E165" s="59"/>
      <c r="F165" s="59">
        <f t="shared" si="57"/>
        <v>0</v>
      </c>
    </row>
    <row r="166" spans="1:9">
      <c r="A166" s="75"/>
      <c r="B166" s="43"/>
      <c r="C166" s="43"/>
      <c r="D166" s="59"/>
      <c r="E166" s="59"/>
      <c r="F166" s="59">
        <f t="shared" si="57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9 I64 I79 I94 I109 I124 I139 I154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50 I65 I80 I95 I110 I125 I140 I155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1 I66 I81 I96 I111 I126 I141 I156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2 I67 I82 I97 I112 I127 I142 I157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3 I68 I83 I98 I113 I128 I143 I158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166" xr:uid="{00000000-0002-0000-1100-000000000000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66"/>
  <sheetViews>
    <sheetView topLeftCell="A130" workbookViewId="0">
      <selection activeCell="K72" sqref="K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481</v>
      </c>
      <c r="C2" s="43" t="s">
        <v>382</v>
      </c>
      <c r="D2" s="59">
        <v>0.35416666666666669</v>
      </c>
      <c r="E2" s="59">
        <v>0.3972222222222222</v>
      </c>
      <c r="F2" s="59">
        <f>E2-D2</f>
        <v>4.3055555555555514E-2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482</v>
      </c>
      <c r="C3" s="43" t="s">
        <v>384</v>
      </c>
      <c r="D3" s="59">
        <v>0.3972222222222222</v>
      </c>
      <c r="E3" s="59">
        <v>0.43472222222222223</v>
      </c>
      <c r="F3" s="59">
        <f t="shared" ref="F3:F66" si="0">E3-D3</f>
        <v>3.7500000000000033E-2</v>
      </c>
      <c r="H3" s="60" t="s">
        <v>382</v>
      </c>
      <c r="I3" s="59">
        <f>SUMIFS(F2:F16, C2:C16,H3)</f>
        <v>0.26111111111111107</v>
      </c>
      <c r="Q3" t="s">
        <v>384</v>
      </c>
    </row>
    <row r="4" spans="1:17">
      <c r="A4" s="75"/>
      <c r="B4" s="43" t="s">
        <v>483</v>
      </c>
      <c r="C4" s="43" t="s">
        <v>382</v>
      </c>
      <c r="D4" s="59">
        <v>0.43472222222222223</v>
      </c>
      <c r="E4" s="59">
        <v>0.47916666666666669</v>
      </c>
      <c r="F4" s="59">
        <f t="shared" si="0"/>
        <v>4.4444444444444453E-2</v>
      </c>
      <c r="H4" s="60" t="s">
        <v>384</v>
      </c>
      <c r="I4" s="59">
        <f>SUMIFS(F2:F16, C2:C16,H4)</f>
        <v>3.7500000000000033E-2</v>
      </c>
      <c r="Q4" t="s">
        <v>387</v>
      </c>
    </row>
    <row r="5" spans="1:17">
      <c r="A5" s="75"/>
      <c r="B5" s="43" t="s">
        <v>484</v>
      </c>
      <c r="C5" s="43" t="s">
        <v>382</v>
      </c>
      <c r="D5" s="59">
        <v>0.47916666666666669</v>
      </c>
      <c r="E5" s="59">
        <v>0.5</v>
      </c>
      <c r="F5" s="59">
        <f t="shared" si="0"/>
        <v>2.0833333333333315E-2</v>
      </c>
      <c r="H5" s="60" t="s">
        <v>387</v>
      </c>
      <c r="I5" s="59">
        <f>SUMIFS(F2:F16, C2:C16,H5)</f>
        <v>8.3333333333333481E-2</v>
      </c>
      <c r="Q5" t="s">
        <v>379</v>
      </c>
    </row>
    <row r="6" spans="1:17">
      <c r="A6" s="75"/>
      <c r="B6" s="43" t="s">
        <v>485</v>
      </c>
      <c r="C6" s="43" t="s">
        <v>382</v>
      </c>
      <c r="D6" s="59">
        <v>0.5</v>
      </c>
      <c r="E6" s="59">
        <v>0.55208333333333337</v>
      </c>
      <c r="F6" s="59">
        <f t="shared" si="0"/>
        <v>5.208333333333337E-2</v>
      </c>
      <c r="H6" s="60" t="s">
        <v>379</v>
      </c>
      <c r="I6" s="59">
        <f>SUMIFS(F2:F16, C2:C16,H6)</f>
        <v>2.0833333333333259E-2</v>
      </c>
      <c r="Q6" t="s">
        <v>390</v>
      </c>
    </row>
    <row r="7" spans="1:17">
      <c r="A7" s="75"/>
      <c r="B7" s="43" t="s">
        <v>393</v>
      </c>
      <c r="C7" s="43" t="s">
        <v>386</v>
      </c>
      <c r="D7" s="59">
        <v>0.55208333333333337</v>
      </c>
      <c r="E7" s="59">
        <v>0.57430555555555551</v>
      </c>
      <c r="F7" s="59">
        <f>E7-D7</f>
        <v>2.2222222222222143E-2</v>
      </c>
      <c r="H7" s="60" t="s">
        <v>390</v>
      </c>
      <c r="I7" s="59">
        <f>SUMIFS(F2:F16, C2:C16,H7)</f>
        <v>3.7500000000000089E-2</v>
      </c>
      <c r="Q7" t="s">
        <v>386</v>
      </c>
    </row>
    <row r="8" spans="1:17">
      <c r="A8" s="75"/>
      <c r="B8" s="43" t="s">
        <v>416</v>
      </c>
      <c r="C8" s="43" t="s">
        <v>390</v>
      </c>
      <c r="D8" s="59">
        <v>0.57430555555555551</v>
      </c>
      <c r="E8" s="59">
        <v>0.6118055555555556</v>
      </c>
      <c r="F8" s="59">
        <f t="shared" si="0"/>
        <v>3.7500000000000089E-2</v>
      </c>
      <c r="H8" s="60" t="s">
        <v>386</v>
      </c>
      <c r="I8" s="59">
        <f>SUMIFS(F2:F16, C2:C16,H8)</f>
        <v>2.2222222222222143E-2</v>
      </c>
    </row>
    <row r="9" spans="1:17">
      <c r="A9" s="75"/>
      <c r="B9" s="43" t="s">
        <v>486</v>
      </c>
      <c r="C9" s="43" t="s">
        <v>379</v>
      </c>
      <c r="D9" s="59">
        <v>0.61458333333333337</v>
      </c>
      <c r="E9" s="59">
        <v>0.63541666666666663</v>
      </c>
      <c r="F9" s="59">
        <f t="shared" si="0"/>
        <v>2.0833333333333259E-2</v>
      </c>
      <c r="H9" s="56" t="s">
        <v>394</v>
      </c>
      <c r="I9" s="57">
        <f>SUM(I3:I8)</f>
        <v>0.46250000000000008</v>
      </c>
    </row>
    <row r="10" spans="1:17">
      <c r="A10" s="75"/>
      <c r="B10" s="43" t="s">
        <v>487</v>
      </c>
      <c r="C10" s="43" t="s">
        <v>387</v>
      </c>
      <c r="D10" s="59">
        <v>0.63541666666666663</v>
      </c>
      <c r="E10" s="59">
        <v>0.67708333333333337</v>
      </c>
      <c r="F10" s="59">
        <f t="shared" si="0"/>
        <v>4.1666666666666741E-2</v>
      </c>
      <c r="I10" s="61"/>
    </row>
    <row r="11" spans="1:17">
      <c r="A11" s="75"/>
      <c r="B11" s="43" t="s">
        <v>488</v>
      </c>
      <c r="C11" s="43" t="s">
        <v>382</v>
      </c>
      <c r="D11" s="59">
        <v>0.67708333333333337</v>
      </c>
      <c r="E11" s="59">
        <v>0.70833333333333337</v>
      </c>
      <c r="F11" s="59">
        <f t="shared" si="0"/>
        <v>3.125E-2</v>
      </c>
      <c r="I11" s="61"/>
    </row>
    <row r="12" spans="1:17">
      <c r="A12" s="75"/>
      <c r="B12" s="43" t="s">
        <v>489</v>
      </c>
      <c r="C12" s="43" t="s">
        <v>382</v>
      </c>
      <c r="D12" s="59">
        <v>0.70833333333333337</v>
      </c>
      <c r="E12" s="59">
        <v>0.75694444444444453</v>
      </c>
      <c r="F12" s="59">
        <f t="shared" si="0"/>
        <v>4.861111111111116E-2</v>
      </c>
    </row>
    <row r="13" spans="1:17">
      <c r="A13" s="75"/>
      <c r="B13" s="43" t="s">
        <v>490</v>
      </c>
      <c r="C13" s="43" t="s">
        <v>387</v>
      </c>
      <c r="D13" s="59">
        <v>0.82291666666666663</v>
      </c>
      <c r="E13" s="59">
        <v>0.86458333333333337</v>
      </c>
      <c r="F13" s="59">
        <f t="shared" si="0"/>
        <v>4.1666666666666741E-2</v>
      </c>
    </row>
    <row r="14" spans="1:17">
      <c r="A14" s="75"/>
      <c r="B14" s="43" t="s">
        <v>491</v>
      </c>
      <c r="C14" s="43" t="s">
        <v>382</v>
      </c>
      <c r="D14" s="59">
        <v>0.86458333333333337</v>
      </c>
      <c r="E14" s="59">
        <v>0.88541666666666663</v>
      </c>
      <c r="F14" s="59">
        <f t="shared" si="0"/>
        <v>2.0833333333333259E-2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 t="s">
        <v>492</v>
      </c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493</v>
      </c>
      <c r="C17" s="43" t="s">
        <v>382</v>
      </c>
      <c r="D17" s="59">
        <v>0.36805555555555558</v>
      </c>
      <c r="E17" s="59">
        <v>0.3923611111111111</v>
      </c>
      <c r="F17" s="59">
        <f t="shared" si="0"/>
        <v>2.4305555555555525E-2</v>
      </c>
      <c r="H17" s="57" t="s">
        <v>380</v>
      </c>
      <c r="I17" s="57" t="s">
        <v>381</v>
      </c>
    </row>
    <row r="18" spans="1:9">
      <c r="A18" s="75"/>
      <c r="B18" s="43" t="s">
        <v>482</v>
      </c>
      <c r="C18" s="43" t="s">
        <v>384</v>
      </c>
      <c r="D18" s="59">
        <v>0.39583333333333331</v>
      </c>
      <c r="E18" s="59">
        <v>0.4375</v>
      </c>
      <c r="F18" s="59">
        <f t="shared" si="0"/>
        <v>4.1666666666666685E-2</v>
      </c>
      <c r="H18" s="60" t="s">
        <v>382</v>
      </c>
      <c r="I18" s="59">
        <f t="shared" ref="I18" si="1">SUMIFS(F17:F31, C17:C31,H18)</f>
        <v>0.1423611111111111</v>
      </c>
    </row>
    <row r="19" spans="1:9">
      <c r="A19" s="75"/>
      <c r="B19" s="43" t="s">
        <v>385</v>
      </c>
      <c r="C19" s="43" t="s">
        <v>386</v>
      </c>
      <c r="D19" s="59">
        <v>0.43888888888888888</v>
      </c>
      <c r="E19" s="59">
        <v>0.44791666666666669</v>
      </c>
      <c r="F19" s="59">
        <f t="shared" si="0"/>
        <v>9.0277777777778012E-3</v>
      </c>
      <c r="H19" s="60" t="s">
        <v>384</v>
      </c>
      <c r="I19" s="59">
        <f t="shared" ref="I19" si="2">SUMIFS(F17:F31, C17:C31,H19)</f>
        <v>4.1666666666666685E-2</v>
      </c>
    </row>
    <row r="20" spans="1:9">
      <c r="A20" s="75"/>
      <c r="B20" s="43" t="s">
        <v>494</v>
      </c>
      <c r="C20" s="43" t="s">
        <v>387</v>
      </c>
      <c r="D20" s="59">
        <v>0.44791666666666669</v>
      </c>
      <c r="E20" s="59">
        <v>0.49305555555555558</v>
      </c>
      <c r="F20" s="59">
        <f t="shared" si="0"/>
        <v>4.5138888888888895E-2</v>
      </c>
      <c r="H20" s="60" t="s">
        <v>387</v>
      </c>
      <c r="I20" s="59">
        <f t="shared" ref="I20" si="3">SUMIFS(F17:F31, C17:C31,H20)</f>
        <v>0.1041666666666668</v>
      </c>
    </row>
    <row r="21" spans="1:9">
      <c r="A21" s="75"/>
      <c r="B21" s="43" t="s">
        <v>495</v>
      </c>
      <c r="C21" s="43" t="s">
        <v>382</v>
      </c>
      <c r="D21" s="59">
        <v>0.49305555555555558</v>
      </c>
      <c r="E21" s="59">
        <v>0.50694444444444442</v>
      </c>
      <c r="F21" s="59">
        <f t="shared" si="0"/>
        <v>1.388888888888884E-2</v>
      </c>
      <c r="H21" s="60" t="s">
        <v>379</v>
      </c>
      <c r="I21" s="59">
        <f t="shared" ref="I21" si="4">SUMIFS(F17:F31, C17:C31,H21)</f>
        <v>2.0833333333333259E-2</v>
      </c>
    </row>
    <row r="22" spans="1:9">
      <c r="A22" s="75"/>
      <c r="B22" s="43" t="s">
        <v>496</v>
      </c>
      <c r="C22" s="43" t="s">
        <v>382</v>
      </c>
      <c r="D22" s="59">
        <v>0.51041666666666663</v>
      </c>
      <c r="E22" s="59">
        <v>0.53472222222222221</v>
      </c>
      <c r="F22" s="59">
        <f t="shared" si="0"/>
        <v>2.430555555555558E-2</v>
      </c>
      <c r="H22" s="60" t="s">
        <v>390</v>
      </c>
      <c r="I22" s="59">
        <f t="shared" ref="I22" si="5">SUMIFS(F17:F31, C17:C31,H22)</f>
        <v>3.7500000000000089E-2</v>
      </c>
    </row>
    <row r="23" spans="1:9">
      <c r="A23" s="75"/>
      <c r="B23" s="43" t="s">
        <v>497</v>
      </c>
      <c r="C23" s="43" t="s">
        <v>386</v>
      </c>
      <c r="D23" s="59">
        <v>0.54166666666666663</v>
      </c>
      <c r="E23" s="59">
        <v>0.56944444444444442</v>
      </c>
      <c r="F23" s="59">
        <f>E23-D23</f>
        <v>2.777777777777779E-2</v>
      </c>
      <c r="H23" s="60" t="s">
        <v>386</v>
      </c>
      <c r="I23" s="59">
        <f t="shared" ref="I23" si="6">SUMIFS(F17:F31, C17:C31,H23)</f>
        <v>5.0694444444444431E-2</v>
      </c>
    </row>
    <row r="24" spans="1:9">
      <c r="A24" s="75"/>
      <c r="B24" s="43" t="s">
        <v>498</v>
      </c>
      <c r="C24" s="43" t="s">
        <v>390</v>
      </c>
      <c r="D24" s="59">
        <v>0.57430555555555551</v>
      </c>
      <c r="E24" s="59">
        <v>0.6118055555555556</v>
      </c>
      <c r="F24" s="59">
        <f t="shared" si="0"/>
        <v>3.7500000000000089E-2</v>
      </c>
      <c r="H24" s="56" t="s">
        <v>394</v>
      </c>
      <c r="I24" s="57">
        <f t="shared" ref="I24" si="7">SUM(I18:I23)</f>
        <v>0.39722222222222237</v>
      </c>
    </row>
    <row r="25" spans="1:9">
      <c r="A25" s="75"/>
      <c r="B25" s="43" t="s">
        <v>499</v>
      </c>
      <c r="C25" s="43" t="s">
        <v>379</v>
      </c>
      <c r="D25" s="59">
        <v>0.61458333333333337</v>
      </c>
      <c r="E25" s="59">
        <v>0.63541666666666663</v>
      </c>
      <c r="F25" s="59">
        <f t="shared" si="0"/>
        <v>2.0833333333333259E-2</v>
      </c>
      <c r="I25" s="61"/>
    </row>
    <row r="26" spans="1:9">
      <c r="A26" s="75"/>
      <c r="B26" s="43" t="s">
        <v>500</v>
      </c>
      <c r="C26" s="43" t="s">
        <v>382</v>
      </c>
      <c r="D26" s="59">
        <v>0.63541666666666663</v>
      </c>
      <c r="E26" s="59">
        <v>0.65972222222222221</v>
      </c>
      <c r="F26" s="59">
        <f t="shared" si="0"/>
        <v>2.430555555555558E-2</v>
      </c>
      <c r="I26" s="61"/>
    </row>
    <row r="27" spans="1:9">
      <c r="A27" s="75"/>
      <c r="B27" s="43" t="s">
        <v>501</v>
      </c>
      <c r="C27" s="43" t="s">
        <v>387</v>
      </c>
      <c r="D27" s="59">
        <v>0.66666666666666663</v>
      </c>
      <c r="E27" s="59">
        <v>0.69444444444444453</v>
      </c>
      <c r="F27" s="59">
        <f t="shared" si="0"/>
        <v>2.7777777777777901E-2</v>
      </c>
    </row>
    <row r="28" spans="1:9">
      <c r="A28" s="75"/>
      <c r="B28" s="43" t="s">
        <v>502</v>
      </c>
      <c r="C28" s="43" t="s">
        <v>386</v>
      </c>
      <c r="D28" s="63">
        <v>0.69444444444444453</v>
      </c>
      <c r="E28" s="63">
        <v>0.70833333333333337</v>
      </c>
      <c r="F28" s="59">
        <f t="shared" si="0"/>
        <v>1.388888888888884E-2</v>
      </c>
    </row>
    <row r="29" spans="1:9">
      <c r="A29" s="75"/>
      <c r="B29" s="43" t="s">
        <v>503</v>
      </c>
      <c r="C29" s="43" t="s">
        <v>382</v>
      </c>
      <c r="D29" s="59">
        <v>0.71527777777777779</v>
      </c>
      <c r="E29" s="59">
        <v>0.77083333333333337</v>
      </c>
      <c r="F29" s="59">
        <f t="shared" si="0"/>
        <v>5.555555555555558E-2</v>
      </c>
    </row>
    <row r="30" spans="1:9">
      <c r="A30" s="75"/>
      <c r="B30" s="43" t="s">
        <v>504</v>
      </c>
      <c r="C30" s="43" t="s">
        <v>387</v>
      </c>
      <c r="D30" s="59">
        <v>0.8125</v>
      </c>
      <c r="E30" s="59">
        <v>0.84375</v>
      </c>
      <c r="F30" s="59">
        <f t="shared" si="0"/>
        <v>3.125E-2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505</v>
      </c>
      <c r="C32" s="43" t="s">
        <v>387</v>
      </c>
      <c r="D32" s="59">
        <v>0.29166666666666669</v>
      </c>
      <c r="E32" s="59">
        <v>0.3263888888888889</v>
      </c>
      <c r="F32" s="59">
        <f t="shared" si="0"/>
        <v>3.472222222222221E-2</v>
      </c>
      <c r="H32" s="57" t="s">
        <v>380</v>
      </c>
      <c r="I32" s="57" t="s">
        <v>381</v>
      </c>
    </row>
    <row r="33" spans="1:9">
      <c r="A33" s="75"/>
      <c r="B33" s="43" t="s">
        <v>506</v>
      </c>
      <c r="C33" s="43" t="s">
        <v>382</v>
      </c>
      <c r="D33" s="59">
        <v>0.36805555555555558</v>
      </c>
      <c r="E33" s="59">
        <v>0.39583333333333331</v>
      </c>
      <c r="F33" s="59">
        <f t="shared" si="0"/>
        <v>2.7777777777777735E-2</v>
      </c>
      <c r="H33" s="60" t="s">
        <v>382</v>
      </c>
      <c r="I33" s="59">
        <f t="shared" ref="I33" si="8">SUMIFS(F32:F46, C32:C46,H33)</f>
        <v>0.2027777777777775</v>
      </c>
    </row>
    <row r="34" spans="1:9">
      <c r="A34" s="75"/>
      <c r="B34" s="43" t="s">
        <v>482</v>
      </c>
      <c r="C34" s="43" t="s">
        <v>384</v>
      </c>
      <c r="D34" s="59">
        <v>0.39652777777777781</v>
      </c>
      <c r="E34" s="59">
        <v>0.43611111111111112</v>
      </c>
      <c r="F34" s="59">
        <f t="shared" si="0"/>
        <v>3.9583333333333304E-2</v>
      </c>
      <c r="H34" s="60" t="s">
        <v>384</v>
      </c>
      <c r="I34" s="59">
        <f t="shared" ref="I34" si="9">SUMIFS(F32:F46, C32:C46,H34)</f>
        <v>3.9583333333333304E-2</v>
      </c>
    </row>
    <row r="35" spans="1:9">
      <c r="A35" s="75"/>
      <c r="B35" s="43" t="s">
        <v>385</v>
      </c>
      <c r="C35" s="43" t="s">
        <v>386</v>
      </c>
      <c r="D35" s="59">
        <v>0.43888888888888888</v>
      </c>
      <c r="E35" s="59">
        <v>0.4513888888888889</v>
      </c>
      <c r="F35" s="59">
        <f t="shared" si="0"/>
        <v>1.2500000000000011E-2</v>
      </c>
      <c r="H35" s="60" t="s">
        <v>387</v>
      </c>
      <c r="I35" s="59">
        <f t="shared" ref="I35" si="10">SUMIFS(F32:F46, C32:C46,H35)</f>
        <v>8.1944444444444597E-2</v>
      </c>
    </row>
    <row r="36" spans="1:9">
      <c r="A36" s="75"/>
      <c r="B36" s="43" t="s">
        <v>507</v>
      </c>
      <c r="C36" s="43" t="s">
        <v>382</v>
      </c>
      <c r="D36" s="59">
        <v>0.45833333333333331</v>
      </c>
      <c r="E36" s="59">
        <v>0.5229166666666667</v>
      </c>
      <c r="F36" s="59">
        <f t="shared" si="0"/>
        <v>6.4583333333333381E-2</v>
      </c>
      <c r="H36" s="60" t="s">
        <v>379</v>
      </c>
      <c r="I36" s="59">
        <f t="shared" ref="I36" si="11">SUMIFS(F32:F46, C32:C46,H36)</f>
        <v>2.0833333333333259E-2</v>
      </c>
    </row>
    <row r="37" spans="1:9">
      <c r="A37" s="75"/>
      <c r="B37" s="43" t="s">
        <v>508</v>
      </c>
      <c r="C37" s="43" t="s">
        <v>382</v>
      </c>
      <c r="D37" s="59">
        <v>0.5229166666666667</v>
      </c>
      <c r="E37" s="59">
        <v>0.54305555555555551</v>
      </c>
      <c r="F37" s="59">
        <f t="shared" si="0"/>
        <v>2.0138888888888817E-2</v>
      </c>
      <c r="H37" s="60" t="s">
        <v>390</v>
      </c>
      <c r="I37" s="59">
        <f t="shared" ref="I37" si="12">SUMIFS(F32:F46, C32:C46,H37)</f>
        <v>3.7500000000000089E-2</v>
      </c>
    </row>
    <row r="38" spans="1:9">
      <c r="A38" s="75"/>
      <c r="B38" s="43" t="s">
        <v>393</v>
      </c>
      <c r="C38" s="43" t="s">
        <v>386</v>
      </c>
      <c r="D38" s="59">
        <v>0.54305555555555551</v>
      </c>
      <c r="E38" s="59">
        <v>0.56944444444444442</v>
      </c>
      <c r="F38" s="59">
        <f t="shared" si="0"/>
        <v>2.6388888888888906E-2</v>
      </c>
      <c r="H38" s="60" t="s">
        <v>386</v>
      </c>
      <c r="I38" s="59">
        <f t="shared" ref="I38" si="13">SUMIFS(F32:F46, C32:C46,H38)</f>
        <v>3.8888888888888917E-2</v>
      </c>
    </row>
    <row r="39" spans="1:9">
      <c r="A39" s="75"/>
      <c r="B39" s="43" t="s">
        <v>416</v>
      </c>
      <c r="C39" s="43" t="s">
        <v>390</v>
      </c>
      <c r="D39" s="59">
        <v>0.57430555555555551</v>
      </c>
      <c r="E39" s="59">
        <v>0.6118055555555556</v>
      </c>
      <c r="F39" s="59">
        <f t="shared" si="0"/>
        <v>3.7500000000000089E-2</v>
      </c>
      <c r="H39" s="56" t="s">
        <v>394</v>
      </c>
      <c r="I39" s="57">
        <f t="shared" ref="I39" si="14">SUM(I33:I38)</f>
        <v>0.42152777777777767</v>
      </c>
    </row>
    <row r="40" spans="1:9">
      <c r="A40" s="75"/>
      <c r="B40" s="43" t="s">
        <v>486</v>
      </c>
      <c r="C40" s="43" t="s">
        <v>379</v>
      </c>
      <c r="D40" s="59">
        <v>0.61458333333333337</v>
      </c>
      <c r="E40" s="59">
        <v>0.63541666666666663</v>
      </c>
      <c r="F40" s="59">
        <f t="shared" si="0"/>
        <v>2.0833333333333259E-2</v>
      </c>
      <c r="I40" s="61"/>
    </row>
    <row r="41" spans="1:9">
      <c r="A41" s="75"/>
      <c r="B41" s="43" t="s">
        <v>509</v>
      </c>
      <c r="C41" s="43" t="s">
        <v>382</v>
      </c>
      <c r="D41" s="59">
        <v>0.63750000000000007</v>
      </c>
      <c r="E41" s="59">
        <v>0.68402777777777779</v>
      </c>
      <c r="F41" s="59">
        <f t="shared" si="0"/>
        <v>4.6527777777777724E-2</v>
      </c>
      <c r="I41" s="61"/>
    </row>
    <row r="42" spans="1:9">
      <c r="A42" s="75"/>
      <c r="B42" s="43" t="s">
        <v>510</v>
      </c>
      <c r="C42" s="43" t="s">
        <v>387</v>
      </c>
      <c r="D42" s="59">
        <v>0.68402777777777779</v>
      </c>
      <c r="E42" s="59">
        <v>0.70486111111111116</v>
      </c>
      <c r="F42" s="59">
        <f t="shared" si="0"/>
        <v>2.083333333333337E-2</v>
      </c>
    </row>
    <row r="43" spans="1:9">
      <c r="A43" s="75"/>
      <c r="B43" s="43" t="s">
        <v>511</v>
      </c>
      <c r="C43" s="43" t="s">
        <v>382</v>
      </c>
      <c r="D43" s="59">
        <v>0.70486111111111116</v>
      </c>
      <c r="E43" s="59">
        <v>0.74861111111111101</v>
      </c>
      <c r="F43" s="59">
        <f>E43-D43</f>
        <v>4.3749999999999845E-2</v>
      </c>
    </row>
    <row r="44" spans="1:9">
      <c r="A44" s="75"/>
      <c r="B44" s="43" t="s">
        <v>512</v>
      </c>
      <c r="C44" s="43" t="s">
        <v>387</v>
      </c>
      <c r="D44" s="59">
        <v>0.79027777777777775</v>
      </c>
      <c r="E44" s="59">
        <v>0.81666666666666676</v>
      </c>
      <c r="F44" s="59">
        <f>E44-D44</f>
        <v>2.6388888888889017E-2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 t="s">
        <v>513</v>
      </c>
      <c r="C46" s="43"/>
      <c r="D46" s="59"/>
      <c r="E46" s="59"/>
      <c r="F46" s="59">
        <f t="shared" si="0"/>
        <v>0</v>
      </c>
    </row>
    <row r="47" spans="1:9">
      <c r="A47" s="75" t="s">
        <v>12</v>
      </c>
      <c r="B47" s="43" t="s">
        <v>514</v>
      </c>
      <c r="C47" s="43" t="s">
        <v>387</v>
      </c>
      <c r="D47" s="59">
        <v>0.3576388888888889</v>
      </c>
      <c r="E47" s="59">
        <v>0.39583333333333331</v>
      </c>
      <c r="F47" s="59">
        <f t="shared" si="0"/>
        <v>3.819444444444442E-2</v>
      </c>
      <c r="H47" s="57" t="s">
        <v>380</v>
      </c>
      <c r="I47" s="57" t="s">
        <v>381</v>
      </c>
    </row>
    <row r="48" spans="1:9">
      <c r="A48" s="75"/>
      <c r="B48" s="43" t="s">
        <v>482</v>
      </c>
      <c r="C48" s="43" t="s">
        <v>384</v>
      </c>
      <c r="D48" s="59">
        <v>0.39583333333333331</v>
      </c>
      <c r="E48" s="59">
        <v>0.43402777777777773</v>
      </c>
      <c r="F48" s="59">
        <f t="shared" si="0"/>
        <v>3.819444444444442E-2</v>
      </c>
      <c r="H48" s="60" t="s">
        <v>382</v>
      </c>
      <c r="I48" s="59">
        <f t="shared" ref="I48" si="15">SUMIFS(F47:F61, C47:C61,H48)</f>
        <v>0.18750000000000011</v>
      </c>
    </row>
    <row r="49" spans="1:9">
      <c r="A49" s="75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0"/>
        <v>1.0416666666666685E-2</v>
      </c>
      <c r="H49" s="60" t="s">
        <v>384</v>
      </c>
      <c r="I49" s="59">
        <f t="shared" ref="I49" si="16">SUMIFS(F47:F61, C47:C61,H49)</f>
        <v>3.819444444444442E-2</v>
      </c>
    </row>
    <row r="50" spans="1:9">
      <c r="A50" s="75"/>
      <c r="B50" s="43" t="s">
        <v>515</v>
      </c>
      <c r="C50" s="43" t="s">
        <v>382</v>
      </c>
      <c r="D50" s="59">
        <v>0.44444444444444442</v>
      </c>
      <c r="E50" s="59">
        <v>0.49305555555555558</v>
      </c>
      <c r="F50" s="59">
        <f t="shared" si="0"/>
        <v>4.861111111111116E-2</v>
      </c>
      <c r="H50" s="60" t="s">
        <v>387</v>
      </c>
      <c r="I50" s="59">
        <f t="shared" ref="I50" si="17">SUMIFS(F47:F61, C47:C61,H50)</f>
        <v>5.902777777777779E-2</v>
      </c>
    </row>
    <row r="51" spans="1:9">
      <c r="A51" s="75"/>
      <c r="B51" s="43" t="s">
        <v>516</v>
      </c>
      <c r="C51" s="43" t="s">
        <v>382</v>
      </c>
      <c r="D51" s="59">
        <v>0.49305555555555558</v>
      </c>
      <c r="E51" s="59">
        <v>0.54166666666666663</v>
      </c>
      <c r="F51" s="59">
        <f t="shared" si="0"/>
        <v>4.8611111111111049E-2</v>
      </c>
      <c r="H51" s="60" t="s">
        <v>379</v>
      </c>
      <c r="I51" s="59">
        <f t="shared" ref="I51" si="18">SUMIFS(F47:F61, C47:C61,H51)</f>
        <v>2.0833333333333259E-2</v>
      </c>
    </row>
    <row r="52" spans="1:9">
      <c r="A52" s="75"/>
      <c r="B52" s="43" t="s">
        <v>385</v>
      </c>
      <c r="C52" s="43" t="s">
        <v>382</v>
      </c>
      <c r="D52" s="59">
        <v>0.54166666666666663</v>
      </c>
      <c r="E52" s="59">
        <v>0.56597222222222221</v>
      </c>
      <c r="F52" s="59">
        <f t="shared" si="0"/>
        <v>2.430555555555558E-2</v>
      </c>
      <c r="H52" s="60" t="s">
        <v>390</v>
      </c>
      <c r="I52" s="59">
        <f t="shared" ref="I52" si="19">SUMIFS(F47:F61, C47:C61,H52)</f>
        <v>4.5833333333333393E-2</v>
      </c>
    </row>
    <row r="53" spans="1:9">
      <c r="A53" s="75"/>
      <c r="B53" s="43" t="s">
        <v>498</v>
      </c>
      <c r="C53" s="43" t="s">
        <v>390</v>
      </c>
      <c r="D53" s="59">
        <v>0.56597222222222221</v>
      </c>
      <c r="E53" s="59">
        <v>0.6118055555555556</v>
      </c>
      <c r="F53" s="59">
        <f t="shared" si="0"/>
        <v>4.5833333333333393E-2</v>
      </c>
      <c r="H53" s="60" t="s">
        <v>386</v>
      </c>
      <c r="I53" s="59">
        <f t="shared" ref="I53" si="20">SUMIFS(F47:F61, C47:C61,H53)</f>
        <v>2.4305555555555525E-2</v>
      </c>
    </row>
    <row r="54" spans="1:9">
      <c r="A54" s="75"/>
      <c r="B54" s="43" t="s">
        <v>499</v>
      </c>
      <c r="C54" s="43" t="s">
        <v>379</v>
      </c>
      <c r="D54" s="59">
        <v>0.61458333333333337</v>
      </c>
      <c r="E54" s="59">
        <v>0.63541666666666663</v>
      </c>
      <c r="F54" s="59">
        <f t="shared" si="0"/>
        <v>2.0833333333333259E-2</v>
      </c>
      <c r="H54" s="56" t="s">
        <v>394</v>
      </c>
      <c r="I54" s="57">
        <f t="shared" ref="I54" si="21">SUM(I48:I53)</f>
        <v>0.3756944444444445</v>
      </c>
    </row>
    <row r="55" spans="1:9">
      <c r="A55" s="75"/>
      <c r="B55" s="43" t="s">
        <v>517</v>
      </c>
      <c r="C55" s="43" t="s">
        <v>382</v>
      </c>
      <c r="D55" s="59">
        <v>0.63541666666666663</v>
      </c>
      <c r="E55" s="59">
        <v>0.66666666666666663</v>
      </c>
      <c r="F55" s="59">
        <f t="shared" si="0"/>
        <v>3.125E-2</v>
      </c>
      <c r="I55" s="61"/>
    </row>
    <row r="56" spans="1:9">
      <c r="A56" s="75"/>
      <c r="B56" s="43" t="s">
        <v>385</v>
      </c>
      <c r="C56" s="43" t="s">
        <v>386</v>
      </c>
      <c r="D56" s="59">
        <v>0.66666666666666663</v>
      </c>
      <c r="E56" s="59">
        <v>0.68055555555555547</v>
      </c>
      <c r="F56" s="59">
        <f t="shared" si="0"/>
        <v>1.388888888888884E-2</v>
      </c>
      <c r="I56" s="61"/>
    </row>
    <row r="57" spans="1:9">
      <c r="A57" s="75"/>
      <c r="B57" s="43" t="s">
        <v>518</v>
      </c>
      <c r="C57" s="43" t="s">
        <v>382</v>
      </c>
      <c r="D57" s="59">
        <v>0.68055555555555547</v>
      </c>
      <c r="E57" s="59">
        <v>0.71527777777777779</v>
      </c>
      <c r="F57" s="59">
        <f t="shared" si="0"/>
        <v>3.4722222222222321E-2</v>
      </c>
    </row>
    <row r="58" spans="1:9">
      <c r="A58" s="75"/>
      <c r="B58" s="43" t="s">
        <v>519</v>
      </c>
      <c r="C58" s="43" t="s">
        <v>387</v>
      </c>
      <c r="D58" s="59">
        <v>0.71527777777777779</v>
      </c>
      <c r="E58" s="59">
        <v>0.73611111111111116</v>
      </c>
      <c r="F58" s="59">
        <f t="shared" si="0"/>
        <v>2.083333333333337E-2</v>
      </c>
    </row>
    <row r="59" spans="1:9">
      <c r="A59" s="75"/>
      <c r="B59" s="43"/>
      <c r="C59" s="43" t="s">
        <v>384</v>
      </c>
      <c r="D59" s="59">
        <v>0</v>
      </c>
      <c r="E59" s="59">
        <v>0</v>
      </c>
      <c r="F59" s="59">
        <f t="shared" si="0"/>
        <v>0</v>
      </c>
    </row>
    <row r="60" spans="1:9">
      <c r="A60" s="75"/>
      <c r="B60" s="43" t="s">
        <v>520</v>
      </c>
      <c r="C60" s="43" t="s">
        <v>382</v>
      </c>
      <c r="D60" s="59">
        <v>0</v>
      </c>
      <c r="E60" s="59">
        <v>0</v>
      </c>
      <c r="F60" s="59">
        <f t="shared" si="0"/>
        <v>0</v>
      </c>
    </row>
    <row r="61" spans="1:9">
      <c r="A61" s="75"/>
      <c r="B61" s="43"/>
      <c r="C61" s="43"/>
      <c r="D61" s="59"/>
      <c r="E61" s="59"/>
      <c r="F61" s="59">
        <f t="shared" si="0"/>
        <v>0</v>
      </c>
    </row>
    <row r="62" spans="1:9">
      <c r="A62" s="75" t="s">
        <v>13</v>
      </c>
      <c r="B62" s="43" t="s">
        <v>521</v>
      </c>
      <c r="C62" s="43" t="s">
        <v>382</v>
      </c>
      <c r="D62" s="59">
        <v>0.36249999999999999</v>
      </c>
      <c r="E62" s="59">
        <v>0.39583333333333331</v>
      </c>
      <c r="F62" s="59">
        <f t="shared" si="0"/>
        <v>3.3333333333333326E-2</v>
      </c>
      <c r="H62" s="57" t="s">
        <v>380</v>
      </c>
      <c r="I62" s="57" t="s">
        <v>381</v>
      </c>
    </row>
    <row r="63" spans="1:9">
      <c r="A63" s="75"/>
      <c r="B63" s="43" t="s">
        <v>522</v>
      </c>
      <c r="C63" s="43" t="s">
        <v>384</v>
      </c>
      <c r="D63" s="59">
        <v>0.39583333333333331</v>
      </c>
      <c r="E63" s="59">
        <v>0.43472222222222223</v>
      </c>
      <c r="F63" s="59">
        <f t="shared" si="0"/>
        <v>3.8888888888888917E-2</v>
      </c>
      <c r="H63" s="60" t="s">
        <v>382</v>
      </c>
      <c r="I63" s="59">
        <f>SUMIFS(F62:F76, C62:C76,H63)</f>
        <v>0.16875000000000012</v>
      </c>
    </row>
    <row r="64" spans="1:9">
      <c r="A64" s="75"/>
      <c r="B64" s="43" t="s">
        <v>385</v>
      </c>
      <c r="C64" s="43" t="s">
        <v>384</v>
      </c>
      <c r="D64" s="59">
        <v>0.43958333333333338</v>
      </c>
      <c r="E64" s="59">
        <v>0.45833333333333331</v>
      </c>
      <c r="F64" s="59">
        <f t="shared" si="0"/>
        <v>1.8749999999999933E-2</v>
      </c>
      <c r="H64" s="60" t="s">
        <v>384</v>
      </c>
      <c r="I64" s="59">
        <f>SUMIFS(F62:F76, C62:C76,H64)</f>
        <v>0.12013888888888891</v>
      </c>
    </row>
    <row r="65" spans="1:9">
      <c r="A65" s="75"/>
      <c r="B65" s="43" t="s">
        <v>523</v>
      </c>
      <c r="C65" s="43" t="s">
        <v>384</v>
      </c>
      <c r="D65" s="59">
        <v>0.45833333333333331</v>
      </c>
      <c r="E65" s="59">
        <v>0.52083333333333337</v>
      </c>
      <c r="F65" s="59">
        <f t="shared" si="0"/>
        <v>6.2500000000000056E-2</v>
      </c>
      <c r="H65" s="60" t="s">
        <v>387</v>
      </c>
      <c r="I65" s="59">
        <f>SUMIFS(F62:F76, C62:C76,H65)</f>
        <v>6.2499999999999889E-2</v>
      </c>
    </row>
    <row r="66" spans="1:9">
      <c r="A66" s="75"/>
      <c r="B66" s="43" t="s">
        <v>441</v>
      </c>
      <c r="C66" s="43" t="s">
        <v>382</v>
      </c>
      <c r="D66" s="59">
        <v>0.48055555555555557</v>
      </c>
      <c r="E66" s="59">
        <v>0.55208333333333337</v>
      </c>
      <c r="F66" s="59">
        <f t="shared" si="0"/>
        <v>7.1527777777777801E-2</v>
      </c>
      <c r="H66" s="60" t="s">
        <v>379</v>
      </c>
      <c r="I66" s="59">
        <f t="shared" ref="I66" si="22">SUMIFS(F62:F76, C62:C76,H66)</f>
        <v>2.0833333333333259E-2</v>
      </c>
    </row>
    <row r="67" spans="1:9">
      <c r="A67" s="75"/>
      <c r="B67" s="43" t="s">
        <v>497</v>
      </c>
      <c r="C67" s="43" t="s">
        <v>386</v>
      </c>
      <c r="D67" s="59">
        <v>0.55208333333333337</v>
      </c>
      <c r="E67" s="59">
        <v>0.56944444444444442</v>
      </c>
      <c r="F67" s="59">
        <f t="shared" ref="F67:F130" si="23">E67-D67</f>
        <v>1.7361111111111049E-2</v>
      </c>
      <c r="H67" s="60" t="s">
        <v>390</v>
      </c>
      <c r="I67" s="59">
        <f t="shared" ref="I67" si="24">SUMIFS(F62:F76, C62:C76,H67)</f>
        <v>3.7500000000000089E-2</v>
      </c>
    </row>
    <row r="68" spans="1:9">
      <c r="A68" s="75"/>
      <c r="B68" s="43" t="s">
        <v>524</v>
      </c>
      <c r="C68" s="43" t="s">
        <v>390</v>
      </c>
      <c r="D68" s="59">
        <v>0.57430555555555551</v>
      </c>
      <c r="E68" s="59">
        <v>0.6118055555555556</v>
      </c>
      <c r="F68" s="59">
        <f t="shared" si="23"/>
        <v>3.7500000000000089E-2</v>
      </c>
      <c r="H68" s="60" t="s">
        <v>386</v>
      </c>
      <c r="I68" s="59">
        <f t="shared" ref="I68" si="25">SUMIFS(F62:F76, C62:C76,H68)</f>
        <v>3.472222222222221E-2</v>
      </c>
    </row>
    <row r="69" spans="1:9">
      <c r="A69" s="75"/>
      <c r="B69" s="43" t="s">
        <v>486</v>
      </c>
      <c r="C69" s="43" t="s">
        <v>379</v>
      </c>
      <c r="D69" s="59">
        <v>0.61458333333333337</v>
      </c>
      <c r="E69" s="59">
        <v>0.63541666666666663</v>
      </c>
      <c r="F69" s="59">
        <f t="shared" si="23"/>
        <v>2.0833333333333259E-2</v>
      </c>
      <c r="H69" s="56" t="s">
        <v>394</v>
      </c>
      <c r="I69" s="57">
        <f t="shared" ref="I69" si="26">SUM(I63:I68)</f>
        <v>0.44444444444444448</v>
      </c>
    </row>
    <row r="70" spans="1:9">
      <c r="A70" s="75"/>
      <c r="B70" s="43" t="s">
        <v>525</v>
      </c>
      <c r="C70" s="43" t="s">
        <v>387</v>
      </c>
      <c r="D70" s="59">
        <v>0.63888888888888895</v>
      </c>
      <c r="E70" s="59">
        <v>0.66666666666666663</v>
      </c>
      <c r="F70" s="59">
        <f t="shared" si="23"/>
        <v>2.7777777777777679E-2</v>
      </c>
      <c r="I70" s="61"/>
    </row>
    <row r="71" spans="1:9">
      <c r="A71" s="75"/>
      <c r="B71" s="43" t="s">
        <v>385</v>
      </c>
      <c r="C71" s="43" t="s">
        <v>386</v>
      </c>
      <c r="D71" s="59">
        <v>0.66666666666666663</v>
      </c>
      <c r="E71" s="59">
        <v>0.68402777777777779</v>
      </c>
      <c r="F71" s="59">
        <f t="shared" si="23"/>
        <v>1.736111111111116E-2</v>
      </c>
      <c r="I71" s="61"/>
    </row>
    <row r="72" spans="1:9">
      <c r="A72" s="75"/>
      <c r="B72" s="43" t="s">
        <v>526</v>
      </c>
      <c r="C72" s="43" t="s">
        <v>382</v>
      </c>
      <c r="D72" s="59">
        <v>0.68611111111111101</v>
      </c>
      <c r="E72" s="59">
        <v>0.75</v>
      </c>
      <c r="F72" s="59">
        <f t="shared" si="23"/>
        <v>6.3888888888888995E-2</v>
      </c>
    </row>
    <row r="73" spans="1:9">
      <c r="A73" s="75"/>
      <c r="B73" s="43" t="s">
        <v>527</v>
      </c>
      <c r="C73" s="43" t="s">
        <v>387</v>
      </c>
      <c r="D73" s="59">
        <v>0.79861111111111116</v>
      </c>
      <c r="E73" s="59">
        <v>0.83333333333333337</v>
      </c>
      <c r="F73" s="59">
        <f t="shared" si="23"/>
        <v>3.472222222222221E-2</v>
      </c>
    </row>
    <row r="74" spans="1:9">
      <c r="A74" s="75"/>
      <c r="B74" s="43"/>
      <c r="C74" s="43"/>
      <c r="D74" s="59"/>
      <c r="E74" s="59"/>
      <c r="F74" s="59">
        <f t="shared" si="23"/>
        <v>0</v>
      </c>
    </row>
    <row r="75" spans="1:9">
      <c r="A75" s="75"/>
      <c r="B75" s="43" t="s">
        <v>528</v>
      </c>
      <c r="C75" s="43"/>
      <c r="D75" s="59"/>
      <c r="E75" s="59"/>
      <c r="F75" s="59">
        <f t="shared" si="23"/>
        <v>0</v>
      </c>
    </row>
    <row r="76" spans="1:9">
      <c r="A76" s="75"/>
      <c r="B76" s="43"/>
      <c r="C76" s="43"/>
      <c r="D76" s="59"/>
      <c r="E76" s="59"/>
      <c r="F76" s="59">
        <f t="shared" si="23"/>
        <v>0</v>
      </c>
    </row>
    <row r="77" spans="1:9">
      <c r="A77" s="75" t="s">
        <v>14</v>
      </c>
      <c r="B77" s="43" t="s">
        <v>529</v>
      </c>
      <c r="C77" s="43" t="s">
        <v>382</v>
      </c>
      <c r="D77" s="59">
        <v>0.36458333333333331</v>
      </c>
      <c r="E77" s="59">
        <v>0.38541666666666669</v>
      </c>
      <c r="F77" s="59">
        <f t="shared" si="23"/>
        <v>2.083333333333337E-2</v>
      </c>
      <c r="H77" s="57" t="s">
        <v>380</v>
      </c>
      <c r="I77" s="57" t="s">
        <v>381</v>
      </c>
    </row>
    <row r="78" spans="1:9">
      <c r="A78" s="75"/>
      <c r="B78" s="43" t="s">
        <v>453</v>
      </c>
      <c r="C78" s="43" t="s">
        <v>384</v>
      </c>
      <c r="D78" s="59">
        <v>0.39583333333333331</v>
      </c>
      <c r="E78" s="59">
        <v>0.43472222222222223</v>
      </c>
      <c r="F78" s="59">
        <f t="shared" si="23"/>
        <v>3.8888888888888917E-2</v>
      </c>
      <c r="H78" s="60" t="s">
        <v>382</v>
      </c>
      <c r="I78" s="59">
        <f t="shared" ref="I78" si="27">SUMIFS(F77:F91, C77:C91,H78)</f>
        <v>0.29861111111111099</v>
      </c>
    </row>
    <row r="79" spans="1:9">
      <c r="A79" s="75"/>
      <c r="B79" s="43" t="s">
        <v>530</v>
      </c>
      <c r="C79" s="43" t="s">
        <v>382</v>
      </c>
      <c r="D79" s="59">
        <v>0.4375</v>
      </c>
      <c r="E79" s="59">
        <v>0.46875</v>
      </c>
      <c r="F79" s="59">
        <f t="shared" si="23"/>
        <v>3.125E-2</v>
      </c>
      <c r="H79" s="60" t="s">
        <v>384</v>
      </c>
      <c r="I79" s="59">
        <f t="shared" ref="I79" si="28">SUMIFS(F77:F91, C77:C91,H79)</f>
        <v>3.8888888888888917E-2</v>
      </c>
    </row>
    <row r="80" spans="1:9">
      <c r="A80" s="75"/>
      <c r="B80" s="43" t="s">
        <v>385</v>
      </c>
      <c r="C80" s="43" t="s">
        <v>386</v>
      </c>
      <c r="D80" s="59">
        <v>0.46875</v>
      </c>
      <c r="E80" s="59">
        <v>0.4826388888888889</v>
      </c>
      <c r="F80" s="59">
        <f>E80-D80</f>
        <v>1.3888888888888895E-2</v>
      </c>
      <c r="H80" s="60" t="s">
        <v>387</v>
      </c>
      <c r="I80" s="59">
        <f t="shared" ref="I80" si="29">SUMIFS(F77:F91, C77:C91,H80)</f>
        <v>7.638888888888884E-2</v>
      </c>
    </row>
    <row r="81" spans="1:9">
      <c r="A81" s="75"/>
      <c r="B81" s="43" t="s">
        <v>531</v>
      </c>
      <c r="C81" s="43" t="s">
        <v>382</v>
      </c>
      <c r="D81" s="59">
        <v>0.4826388888888889</v>
      </c>
      <c r="E81" s="59">
        <v>0.49305555555555558</v>
      </c>
      <c r="F81" s="59">
        <f>E81-D81</f>
        <v>1.0416666666666685E-2</v>
      </c>
      <c r="H81" s="60" t="s">
        <v>379</v>
      </c>
      <c r="I81" s="59">
        <f t="shared" ref="I81" si="30">SUMIFS(F77:F91, C77:C91,H81)</f>
        <v>2.0833333333333259E-2</v>
      </c>
    </row>
    <row r="82" spans="1:9">
      <c r="A82" s="75"/>
      <c r="B82" s="43" t="s">
        <v>532</v>
      </c>
      <c r="C82" s="43" t="s">
        <v>387</v>
      </c>
      <c r="D82" s="59">
        <v>0.49305555555555558</v>
      </c>
      <c r="E82" s="59">
        <v>0.50694444444444442</v>
      </c>
      <c r="F82" s="59">
        <f t="shared" si="23"/>
        <v>1.388888888888884E-2</v>
      </c>
      <c r="H82" s="60" t="s">
        <v>390</v>
      </c>
      <c r="I82" s="59">
        <f t="shared" ref="I82" si="31">SUMIFS(F77:F91, C77:C91,H82)</f>
        <v>1.3888888888888951E-2</v>
      </c>
    </row>
    <row r="83" spans="1:9">
      <c r="A83" s="75"/>
      <c r="B83" s="43" t="s">
        <v>533</v>
      </c>
      <c r="C83" s="43" t="s">
        <v>382</v>
      </c>
      <c r="D83" s="59">
        <v>0.50694444444444442</v>
      </c>
      <c r="E83" s="59">
        <v>0.52777777777777779</v>
      </c>
      <c r="F83" s="59">
        <f t="shared" si="23"/>
        <v>2.083333333333337E-2</v>
      </c>
      <c r="H83" s="60" t="s">
        <v>386</v>
      </c>
      <c r="I83" s="59">
        <f t="shared" ref="I83" si="32">SUMIFS(F77:F91, C77:C91,H83)</f>
        <v>4.5138888888888895E-2</v>
      </c>
    </row>
    <row r="84" spans="1:9">
      <c r="A84" s="75"/>
      <c r="B84" s="43" t="s">
        <v>534</v>
      </c>
      <c r="C84" s="43" t="s">
        <v>382</v>
      </c>
      <c r="D84" s="59">
        <v>0.52777777777777779</v>
      </c>
      <c r="E84" s="59">
        <v>0.54166666666666663</v>
      </c>
      <c r="F84" s="59">
        <f t="shared" si="23"/>
        <v>1.388888888888884E-2</v>
      </c>
      <c r="H84" s="56" t="s">
        <v>394</v>
      </c>
      <c r="I84" s="57">
        <f t="shared" ref="I84" si="33">SUM(I78:I83)</f>
        <v>0.49374999999999986</v>
      </c>
    </row>
    <row r="85" spans="1:9">
      <c r="A85" s="75"/>
      <c r="B85" s="43" t="s">
        <v>406</v>
      </c>
      <c r="C85" s="43" t="s">
        <v>386</v>
      </c>
      <c r="D85" s="59">
        <v>0.54166666666666663</v>
      </c>
      <c r="E85" s="59">
        <v>0.57291666666666663</v>
      </c>
      <c r="F85" s="59">
        <f t="shared" si="23"/>
        <v>3.125E-2</v>
      </c>
      <c r="I85" s="61"/>
    </row>
    <row r="86" spans="1:9">
      <c r="A86" s="75"/>
      <c r="B86" s="43" t="s">
        <v>416</v>
      </c>
      <c r="C86" s="43" t="s">
        <v>390</v>
      </c>
      <c r="D86" s="59">
        <v>0.59791666666666665</v>
      </c>
      <c r="E86" s="59">
        <v>0.6118055555555556</v>
      </c>
      <c r="F86" s="59">
        <f t="shared" si="23"/>
        <v>1.3888888888888951E-2</v>
      </c>
      <c r="I86" s="61"/>
    </row>
    <row r="87" spans="1:9">
      <c r="A87" s="75"/>
      <c r="B87" s="43" t="s">
        <v>486</v>
      </c>
      <c r="C87" s="43" t="s">
        <v>379</v>
      </c>
      <c r="D87" s="59">
        <v>0.61458333333333337</v>
      </c>
      <c r="E87" s="59">
        <v>0.63541666666666663</v>
      </c>
      <c r="F87" s="59">
        <f t="shared" si="23"/>
        <v>2.0833333333333259E-2</v>
      </c>
    </row>
    <row r="88" spans="1:9">
      <c r="A88" s="75"/>
      <c r="B88" s="43" t="s">
        <v>535</v>
      </c>
      <c r="C88" s="43" t="s">
        <v>387</v>
      </c>
      <c r="D88" s="59">
        <v>0.64583333333333337</v>
      </c>
      <c r="E88" s="59">
        <v>0.70833333333333337</v>
      </c>
      <c r="F88" s="59">
        <f t="shared" si="23"/>
        <v>6.25E-2</v>
      </c>
    </row>
    <row r="89" spans="1:9">
      <c r="A89" s="75"/>
      <c r="B89" s="43" t="s">
        <v>536</v>
      </c>
      <c r="C89" s="43" t="s">
        <v>382</v>
      </c>
      <c r="D89" s="59">
        <v>0.70833333333333337</v>
      </c>
      <c r="E89" s="59">
        <v>0.75</v>
      </c>
      <c r="F89" s="59">
        <f t="shared" si="23"/>
        <v>4.166666666666663E-2</v>
      </c>
    </row>
    <row r="90" spans="1:9">
      <c r="A90" s="75"/>
      <c r="B90" s="43" t="s">
        <v>537</v>
      </c>
      <c r="C90" s="43" t="s">
        <v>382</v>
      </c>
      <c r="D90" s="59">
        <v>0.83333333333333337</v>
      </c>
      <c r="E90" s="59">
        <v>0.99305555555555547</v>
      </c>
      <c r="F90" s="59">
        <f t="shared" si="23"/>
        <v>0.1597222222222221</v>
      </c>
    </row>
    <row r="91" spans="1:9">
      <c r="A91" s="75"/>
      <c r="B91" s="43" t="s">
        <v>538</v>
      </c>
      <c r="C91" s="43"/>
      <c r="D91" s="59"/>
      <c r="E91" s="59"/>
      <c r="F91" s="59">
        <f t="shared" si="23"/>
        <v>0</v>
      </c>
    </row>
    <row r="92" spans="1:9">
      <c r="A92" s="75" t="s">
        <v>15</v>
      </c>
      <c r="B92" s="43"/>
      <c r="C92" s="43" t="s">
        <v>382</v>
      </c>
      <c r="D92" s="59">
        <v>0.41666666666666669</v>
      </c>
      <c r="E92" s="59">
        <v>0.4236111111111111</v>
      </c>
      <c r="F92" s="59">
        <f t="shared" si="23"/>
        <v>6.9444444444444198E-3</v>
      </c>
      <c r="H92" s="57" t="s">
        <v>380</v>
      </c>
      <c r="I92" s="57" t="s">
        <v>381</v>
      </c>
    </row>
    <row r="93" spans="1:9">
      <c r="A93" s="75"/>
      <c r="B93" s="43"/>
      <c r="C93" s="43" t="s">
        <v>384</v>
      </c>
      <c r="D93" s="59">
        <v>0.42708333333333331</v>
      </c>
      <c r="E93" s="59">
        <v>0.45833333333333331</v>
      </c>
      <c r="F93" s="59">
        <f t="shared" si="23"/>
        <v>3.125E-2</v>
      </c>
      <c r="H93" s="60" t="s">
        <v>382</v>
      </c>
      <c r="I93" s="59">
        <f t="shared" ref="I93" si="34">SUMIFS(F92:F106, C92:C106,H93)</f>
        <v>0.22916666666666674</v>
      </c>
    </row>
    <row r="94" spans="1:9">
      <c r="A94" s="75"/>
      <c r="B94" s="43"/>
      <c r="C94" s="43" t="s">
        <v>382</v>
      </c>
      <c r="D94" s="59">
        <v>0.45833333333333331</v>
      </c>
      <c r="E94" s="59">
        <v>0.47222222222222227</v>
      </c>
      <c r="F94" s="59">
        <f t="shared" si="23"/>
        <v>1.3888888888888951E-2</v>
      </c>
      <c r="H94" s="60" t="s">
        <v>384</v>
      </c>
      <c r="I94" s="59">
        <f t="shared" ref="I94" si="35">SUMIFS(F92:F106, C92:C106,H94)</f>
        <v>7.2916666666666685E-2</v>
      </c>
    </row>
    <row r="95" spans="1:9">
      <c r="A95" s="75"/>
      <c r="B95" s="43"/>
      <c r="C95" s="43" t="s">
        <v>384</v>
      </c>
      <c r="D95" s="59">
        <v>0.47916666666666669</v>
      </c>
      <c r="E95" s="59">
        <v>0.52083333333333337</v>
      </c>
      <c r="F95" s="59">
        <f t="shared" si="23"/>
        <v>4.1666666666666685E-2</v>
      </c>
      <c r="H95" s="60" t="s">
        <v>387</v>
      </c>
      <c r="I95" s="59">
        <f t="shared" ref="I95" si="36">SUMIFS(F92:F106, C92:C106,H95)</f>
        <v>0</v>
      </c>
    </row>
    <row r="96" spans="1:9">
      <c r="A96" s="75"/>
      <c r="B96" s="43"/>
      <c r="C96" s="43" t="s">
        <v>386</v>
      </c>
      <c r="D96" s="59">
        <v>0.52083333333333337</v>
      </c>
      <c r="E96" s="59">
        <v>0.54166666666666663</v>
      </c>
      <c r="F96" s="59">
        <f t="shared" si="23"/>
        <v>2.0833333333333259E-2</v>
      </c>
      <c r="H96" s="60" t="s">
        <v>379</v>
      </c>
      <c r="I96" s="59">
        <f t="shared" ref="I96" si="37">SUMIFS(F92:F106, C92:C106,H96)</f>
        <v>0</v>
      </c>
    </row>
    <row r="97" spans="1:9">
      <c r="A97" s="75"/>
      <c r="B97" s="43"/>
      <c r="C97" s="43" t="s">
        <v>386</v>
      </c>
      <c r="D97" s="59">
        <v>0.47222222222222227</v>
      </c>
      <c r="E97" s="59">
        <v>0.47916666666666669</v>
      </c>
      <c r="F97" s="59">
        <f t="shared" si="23"/>
        <v>6.9444444444444198E-3</v>
      </c>
      <c r="H97" s="60" t="s">
        <v>390</v>
      </c>
      <c r="I97" s="59">
        <f t="shared" ref="I97" si="38">SUMIFS(F92:F106, C92:C106,H97)</f>
        <v>0</v>
      </c>
    </row>
    <row r="98" spans="1:9">
      <c r="A98" s="75"/>
      <c r="B98" s="43"/>
      <c r="C98" s="43" t="s">
        <v>386</v>
      </c>
      <c r="D98" s="59">
        <v>0.65625</v>
      </c>
      <c r="E98" s="59">
        <v>0.66666666666666663</v>
      </c>
      <c r="F98" s="59">
        <f t="shared" si="23"/>
        <v>1.041666666666663E-2</v>
      </c>
      <c r="H98" s="60" t="s">
        <v>386</v>
      </c>
      <c r="I98" s="59">
        <f t="shared" ref="I98" si="39">SUMIFS(F92:F106, C92:C106,H98)</f>
        <v>3.8194444444444309E-2</v>
      </c>
    </row>
    <row r="99" spans="1:9">
      <c r="A99" s="75"/>
      <c r="B99" s="43"/>
      <c r="C99" s="43" t="s">
        <v>382</v>
      </c>
      <c r="D99" s="59">
        <v>0.66666666666666663</v>
      </c>
      <c r="E99" s="59">
        <v>0.75</v>
      </c>
      <c r="F99" s="59">
        <f t="shared" si="23"/>
        <v>8.333333333333337E-2</v>
      </c>
      <c r="H99" s="56" t="s">
        <v>394</v>
      </c>
      <c r="I99" s="57">
        <f t="shared" ref="I99" si="40">SUM(I93:I98)</f>
        <v>0.34027777777777773</v>
      </c>
    </row>
    <row r="100" spans="1:9">
      <c r="A100" s="75"/>
      <c r="B100" s="43"/>
      <c r="C100" s="43" t="s">
        <v>382</v>
      </c>
      <c r="D100" s="59">
        <v>0.75</v>
      </c>
      <c r="E100" s="59">
        <v>0.875</v>
      </c>
      <c r="F100" s="59">
        <f t="shared" si="23"/>
        <v>0.125</v>
      </c>
      <c r="I100" s="61"/>
    </row>
    <row r="101" spans="1:9">
      <c r="A101" s="75"/>
      <c r="B101" s="43"/>
      <c r="C101" s="43"/>
      <c r="D101" s="59"/>
      <c r="E101" s="59"/>
      <c r="F101" s="59">
        <f t="shared" si="23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3"/>
        <v>0</v>
      </c>
    </row>
    <row r="103" spans="1:9">
      <c r="A103" s="75"/>
      <c r="B103" s="43"/>
      <c r="C103" s="43"/>
      <c r="D103" s="59"/>
      <c r="E103" s="59"/>
      <c r="F103" s="59">
        <f t="shared" si="23"/>
        <v>0</v>
      </c>
    </row>
    <row r="104" spans="1:9">
      <c r="A104" s="75"/>
      <c r="B104" s="43"/>
      <c r="C104" s="43"/>
      <c r="D104" s="59"/>
      <c r="E104" s="59"/>
      <c r="F104" s="59">
        <f t="shared" si="23"/>
        <v>0</v>
      </c>
    </row>
    <row r="105" spans="1:9">
      <c r="A105" s="75"/>
      <c r="B105" s="43" t="s">
        <v>539</v>
      </c>
      <c r="C105" s="43"/>
      <c r="D105" s="59"/>
      <c r="E105" s="59"/>
      <c r="F105" s="59">
        <f t="shared" si="23"/>
        <v>0</v>
      </c>
    </row>
    <row r="106" spans="1:9">
      <c r="A106" s="75"/>
      <c r="B106" s="43"/>
      <c r="C106" s="43"/>
      <c r="D106" s="59"/>
      <c r="E106" s="59"/>
      <c r="F106" s="59">
        <f t="shared" si="23"/>
        <v>0</v>
      </c>
    </row>
    <row r="107" spans="1:9">
      <c r="A107" s="75" t="s">
        <v>16</v>
      </c>
      <c r="B107" s="43" t="s">
        <v>540</v>
      </c>
      <c r="C107" s="43" t="s">
        <v>382</v>
      </c>
      <c r="D107" s="59">
        <v>0.35416666666666669</v>
      </c>
      <c r="E107" s="59">
        <v>0.3972222222222222</v>
      </c>
      <c r="F107" s="59">
        <f t="shared" si="23"/>
        <v>4.3055555555555514E-2</v>
      </c>
      <c r="H107" s="57" t="s">
        <v>380</v>
      </c>
      <c r="I107" s="57" t="s">
        <v>381</v>
      </c>
    </row>
    <row r="108" spans="1:9">
      <c r="A108" s="75"/>
      <c r="B108" s="43" t="s">
        <v>541</v>
      </c>
      <c r="C108" s="43" t="s">
        <v>384</v>
      </c>
      <c r="D108" s="59">
        <v>0.3972222222222222</v>
      </c>
      <c r="E108" s="59">
        <v>0.43472222222222223</v>
      </c>
      <c r="F108" s="59">
        <f t="shared" si="23"/>
        <v>3.7500000000000033E-2</v>
      </c>
      <c r="H108" s="60" t="s">
        <v>382</v>
      </c>
      <c r="I108" s="59">
        <f t="shared" ref="I108" si="41">SUMIFS(F107:F121, C107:C121,H108)</f>
        <v>0.26458333333333328</v>
      </c>
    </row>
    <row r="109" spans="1:9">
      <c r="A109" s="75"/>
      <c r="B109" s="43" t="s">
        <v>542</v>
      </c>
      <c r="C109" s="43" t="s">
        <v>382</v>
      </c>
      <c r="D109" s="59">
        <v>0.43472222222222223</v>
      </c>
      <c r="E109" s="59">
        <v>0.5</v>
      </c>
      <c r="F109" s="59">
        <f t="shared" si="23"/>
        <v>6.5277777777777768E-2</v>
      </c>
      <c r="H109" s="60" t="s">
        <v>384</v>
      </c>
      <c r="I109" s="59">
        <f t="shared" ref="I109" si="42">SUMIFS(F107:F121, C107:C121,H109)</f>
        <v>3.7500000000000033E-2</v>
      </c>
    </row>
    <row r="110" spans="1:9">
      <c r="A110" s="75"/>
      <c r="B110" s="43" t="s">
        <v>385</v>
      </c>
      <c r="C110" s="43" t="s">
        <v>386</v>
      </c>
      <c r="D110" s="59">
        <v>0.5</v>
      </c>
      <c r="E110" s="59">
        <v>0.50694444444444442</v>
      </c>
      <c r="F110" s="59">
        <f t="shared" si="23"/>
        <v>6.9444444444444198E-3</v>
      </c>
      <c r="H110" s="60" t="s">
        <v>387</v>
      </c>
      <c r="I110" s="59">
        <f t="shared" ref="I110" si="43">SUMIFS(F107:F121, C107:C121,H110)</f>
        <v>7.291666666666663E-2</v>
      </c>
    </row>
    <row r="111" spans="1:9">
      <c r="A111" s="75"/>
      <c r="B111" s="43" t="s">
        <v>543</v>
      </c>
      <c r="C111" s="43" t="s">
        <v>382</v>
      </c>
      <c r="D111" s="59">
        <v>0.50694444444444442</v>
      </c>
      <c r="E111" s="59">
        <v>0.51388888888888895</v>
      </c>
      <c r="F111" s="59">
        <f t="shared" si="23"/>
        <v>6.9444444444445308E-3</v>
      </c>
      <c r="H111" s="60" t="s">
        <v>379</v>
      </c>
      <c r="I111" s="59">
        <f t="shared" ref="I111" si="44">SUMIFS(F107:F121, C107:C121,H111)</f>
        <v>2.0833333333333259E-2</v>
      </c>
    </row>
    <row r="112" spans="1:9">
      <c r="A112" s="75"/>
      <c r="B112" s="43" t="s">
        <v>544</v>
      </c>
      <c r="C112" s="43" t="s">
        <v>382</v>
      </c>
      <c r="D112" s="59">
        <v>0.51388888888888895</v>
      </c>
      <c r="E112" s="59">
        <v>0.54513888888888895</v>
      </c>
      <c r="F112" s="59">
        <f t="shared" si="23"/>
        <v>3.125E-2</v>
      </c>
      <c r="H112" s="60" t="s">
        <v>390</v>
      </c>
      <c r="I112" s="59">
        <f t="shared" ref="I112" si="45">SUMIFS(F107:F121, C107:C121,H112)</f>
        <v>3.7500000000000089E-2</v>
      </c>
    </row>
    <row r="113" spans="1:9">
      <c r="A113" s="75"/>
      <c r="B113" s="43" t="s">
        <v>545</v>
      </c>
      <c r="C113" s="43" t="s">
        <v>386</v>
      </c>
      <c r="D113" s="59">
        <v>0.54513888888888895</v>
      </c>
      <c r="E113" s="59">
        <v>0.57430555555555551</v>
      </c>
      <c r="F113" s="59">
        <f t="shared" si="23"/>
        <v>2.9166666666666563E-2</v>
      </c>
      <c r="H113" s="60" t="s">
        <v>386</v>
      </c>
      <c r="I113" s="59">
        <f t="shared" ref="I113" si="46">SUMIFS(F107:F121, C107:C121,H113)</f>
        <v>4.3055555555555514E-2</v>
      </c>
    </row>
    <row r="114" spans="1:9">
      <c r="A114" s="75"/>
      <c r="B114" s="43" t="s">
        <v>546</v>
      </c>
      <c r="C114" s="43" t="s">
        <v>390</v>
      </c>
      <c r="D114" s="59">
        <v>0.57430555555555551</v>
      </c>
      <c r="E114" s="59">
        <v>0.6118055555555556</v>
      </c>
      <c r="F114" s="59">
        <f t="shared" si="23"/>
        <v>3.7500000000000089E-2</v>
      </c>
      <c r="H114" s="56" t="s">
        <v>394</v>
      </c>
      <c r="I114" s="57">
        <f t="shared" ref="I114" si="47">SUM(I108:I113)</f>
        <v>0.47638888888888881</v>
      </c>
    </row>
    <row r="115" spans="1:9">
      <c r="A115" s="75"/>
      <c r="B115" s="43" t="s">
        <v>547</v>
      </c>
      <c r="C115" s="43" t="s">
        <v>379</v>
      </c>
      <c r="D115" s="59">
        <v>0.61458333333333337</v>
      </c>
      <c r="E115" s="59">
        <v>0.63541666666666663</v>
      </c>
      <c r="F115" s="59">
        <f t="shared" si="23"/>
        <v>2.0833333333333259E-2</v>
      </c>
      <c r="I115" s="61"/>
    </row>
    <row r="116" spans="1:9">
      <c r="A116" s="75"/>
      <c r="B116" s="43" t="s">
        <v>548</v>
      </c>
      <c r="C116" s="43" t="s">
        <v>387</v>
      </c>
      <c r="D116" s="59">
        <v>0.63541666666666663</v>
      </c>
      <c r="E116" s="59">
        <v>0.66666666666666663</v>
      </c>
      <c r="F116" s="59">
        <f t="shared" si="23"/>
        <v>3.125E-2</v>
      </c>
      <c r="I116" s="61"/>
    </row>
    <row r="117" spans="1:9">
      <c r="A117" s="75"/>
      <c r="B117" s="43" t="s">
        <v>385</v>
      </c>
      <c r="C117" s="43" t="s">
        <v>386</v>
      </c>
      <c r="D117" s="59">
        <v>0.66666666666666663</v>
      </c>
      <c r="E117" s="59">
        <v>0.67361111111111116</v>
      </c>
      <c r="F117" s="59">
        <f t="shared" si="23"/>
        <v>6.9444444444445308E-3</v>
      </c>
    </row>
    <row r="118" spans="1:9">
      <c r="A118" s="75"/>
      <c r="B118" s="43" t="s">
        <v>549</v>
      </c>
      <c r="C118" s="43" t="s">
        <v>382</v>
      </c>
      <c r="D118" s="59">
        <v>0.67361111111111116</v>
      </c>
      <c r="E118" s="59">
        <v>0.70833333333333337</v>
      </c>
      <c r="F118" s="59">
        <f t="shared" si="23"/>
        <v>3.472222222222221E-2</v>
      </c>
    </row>
    <row r="119" spans="1:9">
      <c r="A119" s="75"/>
      <c r="B119" s="43" t="s">
        <v>550</v>
      </c>
      <c r="C119" s="43" t="s">
        <v>382</v>
      </c>
      <c r="D119" s="59">
        <v>0.70833333333333337</v>
      </c>
      <c r="E119" s="59">
        <v>0.75</v>
      </c>
      <c r="F119" s="59">
        <f t="shared" si="23"/>
        <v>4.166666666666663E-2</v>
      </c>
    </row>
    <row r="120" spans="1:9">
      <c r="A120" s="75"/>
      <c r="B120" s="43" t="s">
        <v>551</v>
      </c>
      <c r="C120" s="43" t="s">
        <v>382</v>
      </c>
      <c r="D120" s="59">
        <v>0.75</v>
      </c>
      <c r="E120" s="59">
        <v>0.79166666666666663</v>
      </c>
      <c r="F120" s="59">
        <f t="shared" si="23"/>
        <v>4.166666666666663E-2</v>
      </c>
    </row>
    <row r="121" spans="1:9">
      <c r="A121" s="75"/>
      <c r="B121" s="43" t="s">
        <v>552</v>
      </c>
      <c r="C121" s="43" t="s">
        <v>387</v>
      </c>
      <c r="D121" s="59">
        <v>0.875</v>
      </c>
      <c r="E121" s="59">
        <v>0.91666666666666663</v>
      </c>
      <c r="F121" s="59">
        <f t="shared" si="23"/>
        <v>4.166666666666663E-2</v>
      </c>
    </row>
    <row r="122" spans="1:9">
      <c r="A122" s="75" t="s">
        <v>17</v>
      </c>
      <c r="B122" s="43" t="s">
        <v>540</v>
      </c>
      <c r="C122" s="43" t="s">
        <v>382</v>
      </c>
      <c r="D122" s="59">
        <v>0.375</v>
      </c>
      <c r="E122" s="59">
        <v>0.3972222222222222</v>
      </c>
      <c r="F122" s="59">
        <f t="shared" si="23"/>
        <v>2.2222222222222199E-2</v>
      </c>
      <c r="H122" s="57" t="s">
        <v>380</v>
      </c>
      <c r="I122" s="57" t="s">
        <v>381</v>
      </c>
    </row>
    <row r="123" spans="1:9">
      <c r="A123" s="75"/>
      <c r="B123" s="43" t="s">
        <v>453</v>
      </c>
      <c r="C123" s="43" t="s">
        <v>384</v>
      </c>
      <c r="D123" s="59">
        <v>0.3972222222222222</v>
      </c>
      <c r="E123" s="59">
        <v>0.43472222222222223</v>
      </c>
      <c r="F123" s="59">
        <f t="shared" si="23"/>
        <v>3.7500000000000033E-2</v>
      </c>
      <c r="H123" s="60" t="s">
        <v>382</v>
      </c>
      <c r="I123" s="59">
        <f t="shared" ref="I123" si="48">SUMIFS(F122:F136, C122:C136,H123)</f>
        <v>0.29583333333333334</v>
      </c>
    </row>
    <row r="124" spans="1:9">
      <c r="A124" s="75"/>
      <c r="B124" s="43" t="s">
        <v>553</v>
      </c>
      <c r="C124" s="43" t="s">
        <v>382</v>
      </c>
      <c r="D124" s="59">
        <v>0.43472222222222223</v>
      </c>
      <c r="E124" s="59">
        <v>0.5</v>
      </c>
      <c r="F124" s="59">
        <f t="shared" si="23"/>
        <v>6.5277777777777768E-2</v>
      </c>
      <c r="H124" s="60" t="s">
        <v>384</v>
      </c>
      <c r="I124" s="59">
        <f t="shared" ref="I124" si="49">SUMIFS(F122:F136, C122:C136,H124)</f>
        <v>5.4861111111111194E-2</v>
      </c>
    </row>
    <row r="125" spans="1:9">
      <c r="A125" s="75"/>
      <c r="B125" s="43" t="s">
        <v>412</v>
      </c>
      <c r="C125" s="43" t="s">
        <v>386</v>
      </c>
      <c r="D125" s="59">
        <v>0.5</v>
      </c>
      <c r="E125" s="59">
        <v>0.50694444444444442</v>
      </c>
      <c r="F125" s="59">
        <f t="shared" si="23"/>
        <v>6.9444444444444198E-3</v>
      </c>
      <c r="H125" s="60" t="s">
        <v>387</v>
      </c>
      <c r="I125" s="59">
        <f t="shared" ref="I125" si="50">SUMIFS(F122:F136, C122:C136,H125)</f>
        <v>3.472222222222221E-2</v>
      </c>
    </row>
    <row r="126" spans="1:9">
      <c r="A126" s="75"/>
      <c r="B126" s="43" t="s">
        <v>543</v>
      </c>
      <c r="C126" s="43" t="s">
        <v>382</v>
      </c>
      <c r="D126" s="59">
        <v>0.50694444444444442</v>
      </c>
      <c r="E126" s="59">
        <v>0.51388888888888895</v>
      </c>
      <c r="F126" s="59">
        <f t="shared" si="23"/>
        <v>6.9444444444445308E-3</v>
      </c>
      <c r="H126" s="60" t="s">
        <v>379</v>
      </c>
      <c r="I126" s="59">
        <f t="shared" ref="I126" si="51">SUMIFS(F122:F136, C122:C136,H126)</f>
        <v>3.4722222222222099E-2</v>
      </c>
    </row>
    <row r="127" spans="1:9">
      <c r="A127" s="75"/>
      <c r="B127" s="43" t="s">
        <v>544</v>
      </c>
      <c r="C127" s="43" t="s">
        <v>382</v>
      </c>
      <c r="D127" s="59">
        <v>0.51388888888888895</v>
      </c>
      <c r="E127" s="59">
        <v>0.54513888888888895</v>
      </c>
      <c r="F127" s="59">
        <f t="shared" si="23"/>
        <v>3.125E-2</v>
      </c>
      <c r="H127" s="60" t="s">
        <v>390</v>
      </c>
      <c r="I127" s="59">
        <f t="shared" ref="I127" si="52">SUMIFS(F122:F136, C122:C136,H127)</f>
        <v>3.7500000000000089E-2</v>
      </c>
    </row>
    <row r="128" spans="1:9">
      <c r="A128" s="75"/>
      <c r="B128" s="43" t="s">
        <v>406</v>
      </c>
      <c r="C128" s="43" t="s">
        <v>386</v>
      </c>
      <c r="D128" s="59">
        <v>0.54513888888888895</v>
      </c>
      <c r="E128" s="59">
        <v>0.57430555555555551</v>
      </c>
      <c r="F128" s="59">
        <f t="shared" si="23"/>
        <v>2.9166666666666563E-2</v>
      </c>
      <c r="H128" s="60" t="s">
        <v>386</v>
      </c>
      <c r="I128" s="59">
        <f t="shared" ref="I128" si="53">SUMIFS(F122:F136, C122:C136,H128)</f>
        <v>1.0499999999999998</v>
      </c>
    </row>
    <row r="129" spans="1:9">
      <c r="A129" s="75"/>
      <c r="B129" s="43" t="s">
        <v>416</v>
      </c>
      <c r="C129" s="43" t="s">
        <v>390</v>
      </c>
      <c r="D129" s="59">
        <v>0.57430555555555551</v>
      </c>
      <c r="E129" s="59">
        <v>0.6118055555555556</v>
      </c>
      <c r="F129" s="59">
        <f t="shared" si="23"/>
        <v>3.7500000000000089E-2</v>
      </c>
      <c r="H129" s="56" t="s">
        <v>394</v>
      </c>
      <c r="I129" s="57">
        <f t="shared" ref="I129" si="54">SUM(I123:I128)</f>
        <v>1.5076388888888888</v>
      </c>
    </row>
    <row r="130" spans="1:9">
      <c r="A130" s="75"/>
      <c r="B130" s="43" t="s">
        <v>547</v>
      </c>
      <c r="C130" s="43" t="s">
        <v>379</v>
      </c>
      <c r="D130" s="59">
        <v>0.61458333333333337</v>
      </c>
      <c r="E130" s="59">
        <v>0.63541666666666663</v>
      </c>
      <c r="F130" s="59">
        <f t="shared" si="23"/>
        <v>2.0833333333333259E-2</v>
      </c>
      <c r="I130" s="61"/>
    </row>
    <row r="131" spans="1:9">
      <c r="A131" s="75"/>
      <c r="B131" s="43" t="s">
        <v>554</v>
      </c>
      <c r="C131" s="43" t="s">
        <v>384</v>
      </c>
      <c r="D131" s="59">
        <v>0.63541666666666663</v>
      </c>
      <c r="E131" s="59">
        <v>0.65277777777777779</v>
      </c>
      <c r="F131" s="59">
        <f t="shared" ref="F131:F166" si="55">E131-D131</f>
        <v>1.736111111111116E-2</v>
      </c>
      <c r="I131" s="61"/>
    </row>
    <row r="132" spans="1:9">
      <c r="A132" s="75"/>
      <c r="B132" s="43" t="s">
        <v>555</v>
      </c>
      <c r="C132" s="43" t="s">
        <v>379</v>
      </c>
      <c r="D132" s="59">
        <v>0.65277777777777779</v>
      </c>
      <c r="E132" s="59">
        <v>0.66666666666666663</v>
      </c>
      <c r="F132" s="59">
        <f t="shared" si="55"/>
        <v>1.388888888888884E-2</v>
      </c>
    </row>
    <row r="133" spans="1:9">
      <c r="A133" s="75"/>
      <c r="B133" s="43" t="s">
        <v>435</v>
      </c>
      <c r="C133" s="43" t="s">
        <v>386</v>
      </c>
      <c r="D133" s="59">
        <v>0.66666666666666663</v>
      </c>
      <c r="E133" s="59">
        <v>0.67361111111111116</v>
      </c>
      <c r="F133" s="59">
        <f t="shared" si="55"/>
        <v>6.9444444444445308E-3</v>
      </c>
    </row>
    <row r="134" spans="1:9">
      <c r="A134" s="75"/>
      <c r="B134" s="43" t="s">
        <v>556</v>
      </c>
      <c r="C134" s="43" t="s">
        <v>387</v>
      </c>
      <c r="D134" s="59">
        <v>0.67361111111111116</v>
      </c>
      <c r="E134" s="59">
        <v>0.70833333333333337</v>
      </c>
      <c r="F134" s="59">
        <f t="shared" si="55"/>
        <v>3.472222222222221E-2</v>
      </c>
    </row>
    <row r="135" spans="1:9">
      <c r="A135" s="75"/>
      <c r="B135" s="43" t="s">
        <v>385</v>
      </c>
      <c r="C135" s="43" t="s">
        <v>386</v>
      </c>
      <c r="D135" s="59">
        <v>0.70833333333333337</v>
      </c>
      <c r="E135" s="59">
        <v>1.7152777777777777</v>
      </c>
      <c r="F135" s="59">
        <f t="shared" si="55"/>
        <v>1.0069444444444442</v>
      </c>
    </row>
    <row r="136" spans="1:9">
      <c r="A136" s="75"/>
      <c r="B136" s="62" t="s">
        <v>557</v>
      </c>
      <c r="C136" s="43" t="s">
        <v>382</v>
      </c>
      <c r="D136" s="59">
        <v>0.71527777777777779</v>
      </c>
      <c r="E136" s="59">
        <v>0.88541666666666663</v>
      </c>
      <c r="F136" s="59">
        <f t="shared" si="55"/>
        <v>0.17013888888888884</v>
      </c>
    </row>
    <row r="137" spans="1:9">
      <c r="A137" s="75" t="s">
        <v>18</v>
      </c>
      <c r="B137" s="43" t="s">
        <v>558</v>
      </c>
      <c r="C137" s="43" t="s">
        <v>382</v>
      </c>
      <c r="D137" s="59">
        <v>0.35416666666666669</v>
      </c>
      <c r="E137" s="59">
        <v>0.39583333333333331</v>
      </c>
      <c r="F137" s="59">
        <f t="shared" si="55"/>
        <v>4.166666666666663E-2</v>
      </c>
      <c r="H137" s="57" t="s">
        <v>380</v>
      </c>
      <c r="I137" s="57" t="s">
        <v>381</v>
      </c>
    </row>
    <row r="138" spans="1:9">
      <c r="A138" s="75"/>
      <c r="B138" s="43" t="s">
        <v>559</v>
      </c>
      <c r="C138" s="43" t="s">
        <v>384</v>
      </c>
      <c r="D138" s="59">
        <v>0.3972222222222222</v>
      </c>
      <c r="E138" s="59">
        <v>0.43472222222222223</v>
      </c>
      <c r="F138" s="59">
        <f t="shared" si="55"/>
        <v>3.7500000000000033E-2</v>
      </c>
      <c r="H138" s="60" t="s">
        <v>382</v>
      </c>
      <c r="I138" s="59">
        <f t="shared" ref="I138" si="56">SUMIFS(F137:F151, C137:C151,H138)</f>
        <v>0.26780092592592603</v>
      </c>
    </row>
    <row r="139" spans="1:9">
      <c r="A139" s="75"/>
      <c r="B139" s="43" t="s">
        <v>385</v>
      </c>
      <c r="C139" s="43" t="s">
        <v>386</v>
      </c>
      <c r="D139" s="59">
        <v>0.4375</v>
      </c>
      <c r="E139" s="59">
        <v>0.44791666666666669</v>
      </c>
      <c r="F139" s="59">
        <f t="shared" si="55"/>
        <v>1.0416666666666685E-2</v>
      </c>
      <c r="H139" s="60" t="s">
        <v>384</v>
      </c>
      <c r="I139" s="59">
        <f t="shared" ref="I139" si="57">SUMIFS(F137:F151, C137:C151,H139)</f>
        <v>3.7500000000000033E-2</v>
      </c>
    </row>
    <row r="140" spans="1:9">
      <c r="A140" s="75"/>
      <c r="B140" s="43" t="s">
        <v>560</v>
      </c>
      <c r="C140" s="43" t="s">
        <v>382</v>
      </c>
      <c r="D140" s="59">
        <v>0.44791666666666669</v>
      </c>
      <c r="E140" s="59">
        <v>0.48958333333333331</v>
      </c>
      <c r="F140" s="59">
        <f t="shared" si="55"/>
        <v>4.166666666666663E-2</v>
      </c>
      <c r="H140" s="60" t="s">
        <v>387</v>
      </c>
      <c r="I140" s="59">
        <f t="shared" ref="I140" si="58">SUMIFS(F137:F151, C137:C151,H140)</f>
        <v>4.1689814814814596E-2</v>
      </c>
    </row>
    <row r="141" spans="1:9">
      <c r="A141" s="75"/>
      <c r="B141" s="43" t="s">
        <v>561</v>
      </c>
      <c r="C141" s="43" t="s">
        <v>382</v>
      </c>
      <c r="D141" s="59">
        <v>0.48958333333333331</v>
      </c>
      <c r="E141" s="59">
        <v>0.54166666666666663</v>
      </c>
      <c r="F141" s="59">
        <f t="shared" si="55"/>
        <v>5.2083333333333315E-2</v>
      </c>
      <c r="H141" s="60" t="s">
        <v>379</v>
      </c>
      <c r="I141" s="59">
        <f t="shared" ref="I141" si="59">SUMIFS(F137:F151, C137:C151,H141)</f>
        <v>2.0833333333333259E-2</v>
      </c>
    </row>
    <row r="142" spans="1:9">
      <c r="A142" s="75"/>
      <c r="B142" s="43" t="s">
        <v>393</v>
      </c>
      <c r="C142" s="43" t="s">
        <v>386</v>
      </c>
      <c r="D142" s="59">
        <v>0.54166666666666663</v>
      </c>
      <c r="E142" s="59">
        <v>0.56944444444444442</v>
      </c>
      <c r="F142" s="59">
        <f t="shared" si="55"/>
        <v>2.777777777777779E-2</v>
      </c>
      <c r="H142" s="60" t="s">
        <v>390</v>
      </c>
      <c r="I142" s="59">
        <f t="shared" ref="I142" si="60">SUMIFS(F137:F151, C137:C151,H142)</f>
        <v>3.7500000000000089E-2</v>
      </c>
    </row>
    <row r="143" spans="1:9">
      <c r="A143" s="75"/>
      <c r="B143" s="43" t="s">
        <v>390</v>
      </c>
      <c r="C143" s="43" t="s">
        <v>390</v>
      </c>
      <c r="D143" s="59">
        <v>0.57430555555555551</v>
      </c>
      <c r="E143" s="59">
        <v>0.6118055555555556</v>
      </c>
      <c r="F143" s="59">
        <f t="shared" si="55"/>
        <v>3.7500000000000089E-2</v>
      </c>
      <c r="H143" s="60" t="s">
        <v>386</v>
      </c>
      <c r="I143" s="59">
        <f t="shared" ref="I143" si="61">SUMIFS(F137:F151, C137:C151,H143)</f>
        <v>5.2083333333333315E-2</v>
      </c>
    </row>
    <row r="144" spans="1:9">
      <c r="A144" s="75"/>
      <c r="B144" s="43" t="s">
        <v>562</v>
      </c>
      <c r="C144" s="43" t="s">
        <v>379</v>
      </c>
      <c r="D144" s="59">
        <v>0.61458333333333337</v>
      </c>
      <c r="E144" s="59">
        <v>0.63541666666666663</v>
      </c>
      <c r="F144" s="59">
        <f t="shared" si="55"/>
        <v>2.0833333333333259E-2</v>
      </c>
      <c r="H144" s="56" t="s">
        <v>394</v>
      </c>
      <c r="I144" s="57">
        <f t="shared" ref="I144" si="62">SUM(I138:I143)</f>
        <v>0.45740740740740732</v>
      </c>
    </row>
    <row r="145" spans="1:9">
      <c r="A145" s="75"/>
      <c r="B145" s="43" t="s">
        <v>563</v>
      </c>
      <c r="C145" s="43" t="s">
        <v>387</v>
      </c>
      <c r="D145" s="59">
        <v>0.64583333333333337</v>
      </c>
      <c r="E145" s="59">
        <v>0.66666666666666663</v>
      </c>
      <c r="F145" s="59">
        <f t="shared" si="55"/>
        <v>2.0833333333333259E-2</v>
      </c>
      <c r="I145" s="61"/>
    </row>
    <row r="146" spans="1:9">
      <c r="A146" s="75"/>
      <c r="B146" s="43" t="s">
        <v>385</v>
      </c>
      <c r="C146" s="43" t="s">
        <v>386</v>
      </c>
      <c r="D146" s="59">
        <v>0.66666666666666663</v>
      </c>
      <c r="E146" s="59">
        <v>0.68055555555555547</v>
      </c>
      <c r="F146" s="59">
        <f t="shared" si="55"/>
        <v>1.388888888888884E-2</v>
      </c>
      <c r="I146" s="61"/>
    </row>
    <row r="147" spans="1:9">
      <c r="A147" s="75"/>
      <c r="B147" s="43" t="s">
        <v>564</v>
      </c>
      <c r="C147" s="43" t="s">
        <v>382</v>
      </c>
      <c r="D147" s="59">
        <v>0.68055555555555547</v>
      </c>
      <c r="E147" s="59">
        <v>0.70833333333333337</v>
      </c>
      <c r="F147" s="59">
        <f t="shared" si="55"/>
        <v>2.7777777777777901E-2</v>
      </c>
    </row>
    <row r="148" spans="1:9">
      <c r="A148" s="75"/>
      <c r="B148" s="43" t="s">
        <v>565</v>
      </c>
      <c r="C148" s="43" t="s">
        <v>382</v>
      </c>
      <c r="D148" s="59">
        <v>0.70833333333333337</v>
      </c>
      <c r="E148" s="59">
        <v>0.75</v>
      </c>
      <c r="F148" s="59">
        <f t="shared" si="55"/>
        <v>4.166666666666663E-2</v>
      </c>
    </row>
    <row r="149" spans="1:9">
      <c r="A149" s="75"/>
      <c r="B149" s="43" t="s">
        <v>566</v>
      </c>
      <c r="C149" s="43" t="s">
        <v>387</v>
      </c>
      <c r="D149" s="59">
        <v>0.89583333333333337</v>
      </c>
      <c r="E149" s="59">
        <v>0.91668981481481471</v>
      </c>
      <c r="F149" s="59">
        <f t="shared" si="55"/>
        <v>2.0856481481481337E-2</v>
      </c>
    </row>
    <row r="150" spans="1:9">
      <c r="A150" s="75"/>
      <c r="B150" s="43" t="s">
        <v>567</v>
      </c>
      <c r="C150" s="43" t="s">
        <v>382</v>
      </c>
      <c r="D150" s="59">
        <v>0.91810185185185178</v>
      </c>
      <c r="E150" s="59">
        <v>0.9810416666666667</v>
      </c>
      <c r="F150" s="59">
        <f t="shared" si="55"/>
        <v>6.2939814814814921E-2</v>
      </c>
    </row>
    <row r="151" spans="1:9">
      <c r="A151" s="75"/>
      <c r="B151" s="43" t="s">
        <v>568</v>
      </c>
      <c r="C151" s="43"/>
      <c r="D151" s="59"/>
      <c r="E151" s="59"/>
      <c r="F151" s="59">
        <f t="shared" si="55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5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5"/>
        <v>3.125E-2</v>
      </c>
      <c r="H153" s="60" t="s">
        <v>382</v>
      </c>
      <c r="I153" s="59">
        <f t="shared" ref="I153" si="63"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5"/>
        <v>1.3888888888888951E-2</v>
      </c>
      <c r="H154" s="60" t="s">
        <v>384</v>
      </c>
      <c r="I154" s="59">
        <f t="shared" ref="I154" si="64"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5"/>
        <v>4.1666666666666685E-2</v>
      </c>
      <c r="H155" s="60" t="s">
        <v>387</v>
      </c>
      <c r="I155" s="59">
        <f t="shared" ref="I155" si="65"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5"/>
        <v>2.0833333333333259E-2</v>
      </c>
      <c r="H156" s="60" t="s">
        <v>379</v>
      </c>
      <c r="I156" s="59">
        <f t="shared" ref="I156" si="66"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5"/>
        <v>6.9444444444444198E-3</v>
      </c>
      <c r="H157" s="60" t="s">
        <v>390</v>
      </c>
      <c r="I157" s="59">
        <f t="shared" ref="I157" si="67"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5"/>
        <v>1.041666666666663E-2</v>
      </c>
      <c r="H158" s="60" t="s">
        <v>386</v>
      </c>
      <c r="I158" s="59">
        <f t="shared" ref="I158" si="68"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5"/>
        <v>8.333333333333337E-2</v>
      </c>
      <c r="H159" s="56" t="s">
        <v>394</v>
      </c>
      <c r="I159" s="57">
        <f t="shared" ref="I159" si="69"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5"/>
        <v>0</v>
      </c>
    </row>
    <row r="163" spans="1:9">
      <c r="A163" s="75"/>
      <c r="B163" s="43"/>
      <c r="C163" s="43"/>
      <c r="D163" s="59"/>
      <c r="E163" s="59"/>
      <c r="F163" s="59">
        <f t="shared" si="55"/>
        <v>0</v>
      </c>
    </row>
    <row r="164" spans="1:9">
      <c r="A164" s="75"/>
      <c r="B164" s="43"/>
      <c r="C164" s="43"/>
      <c r="D164" s="59"/>
      <c r="E164" s="59"/>
      <c r="F164" s="59">
        <f t="shared" si="55"/>
        <v>0</v>
      </c>
    </row>
    <row r="165" spans="1:9">
      <c r="A165" s="75"/>
      <c r="B165" s="43"/>
      <c r="C165" s="43"/>
      <c r="D165" s="59"/>
      <c r="E165" s="59"/>
      <c r="F165" s="59">
        <f t="shared" si="55"/>
        <v>0</v>
      </c>
    </row>
    <row r="166" spans="1:9">
      <c r="A166" s="75"/>
      <c r="B166" s="43"/>
      <c r="C166" s="43"/>
      <c r="D166" s="59"/>
      <c r="E166" s="59"/>
      <c r="F166" s="59">
        <f t="shared" si="5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00000000-0002-0000-1200-000000000000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66"/>
  <sheetViews>
    <sheetView topLeftCell="A32" workbookViewId="0">
      <selection activeCell="D60" sqref="D6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569</v>
      </c>
      <c r="C2" s="43" t="s">
        <v>382</v>
      </c>
      <c r="D2" s="59">
        <v>0.35416666666666669</v>
      </c>
      <c r="E2" s="59">
        <v>0.38541666666666669</v>
      </c>
      <c r="F2" s="59">
        <f t="shared" ref="F2:F33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570</v>
      </c>
      <c r="C3" s="43" t="s">
        <v>382</v>
      </c>
      <c r="D3" s="59">
        <v>0.38541666666666669</v>
      </c>
      <c r="E3" s="59">
        <v>0.4236111111111111</v>
      </c>
      <c r="F3" s="59">
        <f t="shared" si="0"/>
        <v>3.819444444444442E-2</v>
      </c>
      <c r="H3" s="60" t="s">
        <v>382</v>
      </c>
      <c r="I3" s="59">
        <f>SUMIFS(F2:F16, C2:C16,H3)</f>
        <v>0.25</v>
      </c>
      <c r="Q3" t="s">
        <v>384</v>
      </c>
    </row>
    <row r="4" spans="1:17">
      <c r="A4" s="75"/>
      <c r="B4" s="43" t="s">
        <v>571</v>
      </c>
      <c r="C4" s="43" t="s">
        <v>384</v>
      </c>
      <c r="D4" s="59">
        <v>0.4236111111111111</v>
      </c>
      <c r="E4" s="59">
        <v>0.45833333333333331</v>
      </c>
      <c r="F4" s="59">
        <f t="shared" si="0"/>
        <v>3.472222222222221E-2</v>
      </c>
      <c r="H4" s="60" t="s">
        <v>384</v>
      </c>
      <c r="I4" s="59">
        <f>SUMIFS(F2:F16, C2:C16,H4)</f>
        <v>3.472222222222221E-2</v>
      </c>
      <c r="Q4" t="s">
        <v>387</v>
      </c>
    </row>
    <row r="5" spans="1:17">
      <c r="A5" s="75"/>
      <c r="B5" s="43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9.375E-2</v>
      </c>
      <c r="Q5" t="s">
        <v>379</v>
      </c>
    </row>
    <row r="6" spans="1:17">
      <c r="A6" s="75"/>
      <c r="B6" s="43" t="s">
        <v>572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2.9861111111111116E-2</v>
      </c>
      <c r="Q6" t="s">
        <v>390</v>
      </c>
    </row>
    <row r="7" spans="1:17">
      <c r="A7" s="75"/>
      <c r="B7" s="43" t="s">
        <v>573</v>
      </c>
      <c r="C7" s="43" t="s">
        <v>382</v>
      </c>
      <c r="D7" s="59">
        <v>0.52083333333333337</v>
      </c>
      <c r="E7" s="59">
        <v>0.55208333333333337</v>
      </c>
      <c r="F7" s="59">
        <f t="shared" si="0"/>
        <v>3.125E-2</v>
      </c>
      <c r="H7" s="60" t="s">
        <v>390</v>
      </c>
      <c r="I7" s="59">
        <f>SUMIFS(F2:F16, C2:C16,H7)</f>
        <v>4.9305555555555602E-2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0.55208333333333337</v>
      </c>
      <c r="E8" s="59">
        <v>0.57291666666666663</v>
      </c>
      <c r="F8" s="59">
        <f t="shared" si="0"/>
        <v>2.0833333333333259E-2</v>
      </c>
      <c r="H8" s="60" t="s">
        <v>386</v>
      </c>
      <c r="I8" s="59">
        <f>SUMIFS(F2:F16, C2:C16,H8)</f>
        <v>4.1666666666666574E-2</v>
      </c>
    </row>
    <row r="9" spans="1:17">
      <c r="A9" s="75"/>
      <c r="B9" s="43" t="s">
        <v>574</v>
      </c>
      <c r="C9" s="43" t="s">
        <v>382</v>
      </c>
      <c r="D9" s="59">
        <v>0.57291666666666663</v>
      </c>
      <c r="E9" s="59">
        <v>0.59722222222222221</v>
      </c>
      <c r="F9" s="59">
        <f t="shared" si="0"/>
        <v>2.430555555555558E-2</v>
      </c>
      <c r="H9" s="56" t="s">
        <v>394</v>
      </c>
      <c r="I9" s="57">
        <f>SUM(I3:I8)</f>
        <v>0.4993055555555555</v>
      </c>
    </row>
    <row r="10" spans="1:17">
      <c r="A10" s="75"/>
      <c r="B10" s="43" t="s">
        <v>416</v>
      </c>
      <c r="C10" s="43" t="s">
        <v>390</v>
      </c>
      <c r="D10" s="59">
        <v>0.59791666666666665</v>
      </c>
      <c r="E10" s="59">
        <v>0.64722222222222225</v>
      </c>
      <c r="F10" s="59">
        <f t="shared" si="0"/>
        <v>4.9305555555555602E-2</v>
      </c>
      <c r="I10" s="61"/>
    </row>
    <row r="11" spans="1:17">
      <c r="A11" s="75"/>
      <c r="B11" s="43" t="s">
        <v>575</v>
      </c>
      <c r="C11" s="43" t="s">
        <v>379</v>
      </c>
      <c r="D11" s="59">
        <v>0.64722222222222225</v>
      </c>
      <c r="E11" s="59">
        <v>0.67708333333333337</v>
      </c>
      <c r="F11" s="59">
        <f t="shared" si="0"/>
        <v>2.9861111111111116E-2</v>
      </c>
      <c r="I11" s="61"/>
    </row>
    <row r="12" spans="1:17">
      <c r="A12" s="75"/>
      <c r="B12" s="43" t="s">
        <v>576</v>
      </c>
      <c r="C12" s="43" t="s">
        <v>382</v>
      </c>
      <c r="D12" s="59">
        <v>0.67708333333333337</v>
      </c>
      <c r="E12" s="59">
        <v>0.6875</v>
      </c>
      <c r="F12" s="59">
        <f t="shared" si="0"/>
        <v>1.041666666666663E-2</v>
      </c>
    </row>
    <row r="13" spans="1:17">
      <c r="A13" s="75"/>
      <c r="B13" s="43" t="s">
        <v>385</v>
      </c>
      <c r="C13" s="43" t="s">
        <v>386</v>
      </c>
      <c r="D13" s="59">
        <v>0.6875</v>
      </c>
      <c r="E13" s="59">
        <v>0.69791666666666663</v>
      </c>
      <c r="F13" s="59">
        <f t="shared" si="0"/>
        <v>1.041666666666663E-2</v>
      </c>
    </row>
    <row r="14" spans="1:17">
      <c r="A14" s="75"/>
      <c r="B14" s="43" t="s">
        <v>577</v>
      </c>
      <c r="C14" s="43" t="s">
        <v>382</v>
      </c>
      <c r="D14" s="59">
        <v>0.69791666666666663</v>
      </c>
      <c r="E14" s="59">
        <v>0.76041666666666663</v>
      </c>
      <c r="F14" s="59">
        <f t="shared" si="0"/>
        <v>6.25E-2</v>
      </c>
    </row>
    <row r="15" spans="1:17">
      <c r="A15" s="75"/>
      <c r="B15" s="43" t="s">
        <v>578</v>
      </c>
      <c r="C15" s="43" t="s">
        <v>387</v>
      </c>
      <c r="D15" s="59">
        <v>0.82291666666666663</v>
      </c>
      <c r="E15" s="59">
        <v>0.91666666666666663</v>
      </c>
      <c r="F15" s="59">
        <f t="shared" si="0"/>
        <v>9.375E-2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493</v>
      </c>
      <c r="C17" s="43" t="s">
        <v>382</v>
      </c>
      <c r="D17" s="59">
        <v>0.375</v>
      </c>
      <c r="E17" s="59">
        <v>0.40625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5"/>
      <c r="B18" s="43" t="s">
        <v>579</v>
      </c>
      <c r="C18" s="43" t="s">
        <v>384</v>
      </c>
      <c r="D18" s="59">
        <v>0.40625</v>
      </c>
      <c r="E18" s="59">
        <v>0.41666666666666669</v>
      </c>
      <c r="F18" s="59">
        <f t="shared" si="0"/>
        <v>1.0416666666666685E-2</v>
      </c>
      <c r="H18" s="60" t="s">
        <v>382</v>
      </c>
      <c r="I18" s="59">
        <f>SUMIFS(F17:F31, C17:C31,H18)</f>
        <v>0.1388888888888889</v>
      </c>
    </row>
    <row r="19" spans="1:9">
      <c r="A19" s="75"/>
      <c r="B19" s="43" t="s">
        <v>571</v>
      </c>
      <c r="C19" s="43" t="s">
        <v>384</v>
      </c>
      <c r="D19" s="59">
        <v>0.4236111111111111</v>
      </c>
      <c r="E19" s="59">
        <v>0.45833333333333331</v>
      </c>
      <c r="F19" s="59">
        <f t="shared" si="0"/>
        <v>3.472222222222221E-2</v>
      </c>
      <c r="H19" s="60" t="s">
        <v>384</v>
      </c>
      <c r="I19" s="59">
        <f>SUMIFS(F17:F31, C17:C31,H19)</f>
        <v>4.5138888888888895E-2</v>
      </c>
    </row>
    <row r="20" spans="1:9">
      <c r="A20" s="75"/>
      <c r="B20" s="43" t="s">
        <v>502</v>
      </c>
      <c r="C20" s="43" t="s">
        <v>386</v>
      </c>
      <c r="D20" s="59">
        <v>0.45833333333333331</v>
      </c>
      <c r="E20" s="59">
        <v>0.47222222222222227</v>
      </c>
      <c r="F20" s="59">
        <f t="shared" si="0"/>
        <v>1.3888888888888951E-2</v>
      </c>
      <c r="H20" s="60" t="s">
        <v>387</v>
      </c>
      <c r="I20" s="59">
        <f>SUMIFS(F17:F31, C17:C31,H20)</f>
        <v>6.9444444444444309E-2</v>
      </c>
    </row>
    <row r="21" spans="1:9">
      <c r="A21" s="75"/>
      <c r="B21" s="43" t="s">
        <v>573</v>
      </c>
      <c r="C21" s="43" t="s">
        <v>382</v>
      </c>
      <c r="D21" s="59">
        <v>0.47222222222222227</v>
      </c>
      <c r="E21" s="59">
        <v>0.50694444444444442</v>
      </c>
      <c r="F21" s="59">
        <f t="shared" si="0"/>
        <v>3.4722222222222154E-2</v>
      </c>
      <c r="H21" s="60" t="s">
        <v>379</v>
      </c>
      <c r="I21" s="59">
        <f>SUMIFS(F17:F31, C17:C31,H21)</f>
        <v>2.430555555555558E-2</v>
      </c>
    </row>
    <row r="22" spans="1:9">
      <c r="A22" s="75"/>
      <c r="B22" s="43" t="s">
        <v>580</v>
      </c>
      <c r="C22" s="43" t="s">
        <v>387</v>
      </c>
      <c r="D22" s="59">
        <v>0.50694444444444442</v>
      </c>
      <c r="E22" s="59">
        <v>0.54166666666666663</v>
      </c>
      <c r="F22" s="59">
        <f t="shared" si="0"/>
        <v>3.472222222222221E-2</v>
      </c>
      <c r="H22" s="60" t="s">
        <v>390</v>
      </c>
      <c r="I22" s="59">
        <f>SUMIFS(F17:F31, C17:C31,H22)</f>
        <v>4.9305555555555602E-2</v>
      </c>
    </row>
    <row r="23" spans="1:9">
      <c r="A23" s="75"/>
      <c r="B23" s="43" t="s">
        <v>393</v>
      </c>
      <c r="C23" s="43" t="s">
        <v>386</v>
      </c>
      <c r="D23" s="59">
        <v>0.54166666666666663</v>
      </c>
      <c r="E23" s="59">
        <v>0.58333333333333337</v>
      </c>
      <c r="F23" s="59">
        <f t="shared" si="0"/>
        <v>4.1666666666666741E-2</v>
      </c>
      <c r="H23" s="60" t="s">
        <v>386</v>
      </c>
      <c r="I23" s="59">
        <f>SUMIFS(F17:F31, C17:C31,H23)</f>
        <v>6.2500000000000111E-2</v>
      </c>
    </row>
    <row r="24" spans="1:9">
      <c r="A24" s="75"/>
      <c r="B24" s="43" t="s">
        <v>581</v>
      </c>
      <c r="C24" s="43" t="s">
        <v>390</v>
      </c>
      <c r="D24" s="59">
        <v>0.59791666666666665</v>
      </c>
      <c r="E24" s="59">
        <v>0.64722222222222225</v>
      </c>
      <c r="F24" s="59">
        <f t="shared" si="0"/>
        <v>4.9305555555555602E-2</v>
      </c>
      <c r="H24" s="56" t="s">
        <v>394</v>
      </c>
      <c r="I24" s="57">
        <f>SUM(I18:I23)</f>
        <v>0.38958333333333339</v>
      </c>
    </row>
    <row r="25" spans="1:9">
      <c r="A25" s="75"/>
      <c r="B25" s="43" t="s">
        <v>401</v>
      </c>
      <c r="C25" s="43" t="s">
        <v>379</v>
      </c>
      <c r="D25" s="59">
        <v>0.65277777777777779</v>
      </c>
      <c r="E25" s="59">
        <v>0.67708333333333337</v>
      </c>
      <c r="F25" s="59">
        <f t="shared" si="0"/>
        <v>2.430555555555558E-2</v>
      </c>
      <c r="I25" s="61"/>
    </row>
    <row r="26" spans="1:9">
      <c r="A26" s="75"/>
      <c r="B26" s="43" t="s">
        <v>582</v>
      </c>
      <c r="C26" s="43" t="s">
        <v>382</v>
      </c>
      <c r="D26" s="59">
        <v>0.67708333333333337</v>
      </c>
      <c r="E26" s="59">
        <v>0.71527777777777779</v>
      </c>
      <c r="F26" s="59">
        <f t="shared" si="0"/>
        <v>3.819444444444442E-2</v>
      </c>
      <c r="I26" s="61"/>
    </row>
    <row r="27" spans="1:9">
      <c r="A27" s="75"/>
      <c r="B27" s="43" t="s">
        <v>502</v>
      </c>
      <c r="C27" s="43" t="s">
        <v>386</v>
      </c>
      <c r="D27" s="59">
        <v>0.71527777777777779</v>
      </c>
      <c r="E27" s="59">
        <v>0.72222222222222221</v>
      </c>
      <c r="F27" s="59">
        <f t="shared" si="0"/>
        <v>6.9444444444444198E-3</v>
      </c>
    </row>
    <row r="28" spans="1:9">
      <c r="A28" s="75"/>
      <c r="B28" s="43" t="s">
        <v>583</v>
      </c>
      <c r="C28" s="43" t="s">
        <v>382</v>
      </c>
      <c r="D28" s="63">
        <v>0.72222222222222221</v>
      </c>
      <c r="E28" s="63">
        <v>0.75694444444444453</v>
      </c>
      <c r="F28" s="59">
        <f t="shared" si="0"/>
        <v>3.4722222222222321E-2</v>
      </c>
    </row>
    <row r="29" spans="1:9">
      <c r="A29" s="75"/>
      <c r="B29" s="43" t="s">
        <v>584</v>
      </c>
      <c r="C29" s="43" t="s">
        <v>387</v>
      </c>
      <c r="D29" s="59">
        <v>0.75694444444444453</v>
      </c>
      <c r="E29" s="59">
        <v>0.79166666666666663</v>
      </c>
      <c r="F29" s="59">
        <f t="shared" si="0"/>
        <v>3.4722222222222099E-2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t="s">
        <v>585</v>
      </c>
      <c r="C32" s="43" t="s">
        <v>387</v>
      </c>
      <c r="D32" s="59">
        <v>0.28611111111111115</v>
      </c>
      <c r="E32" s="59">
        <v>0.32500000000000001</v>
      </c>
      <c r="F32" s="59">
        <f t="shared" si="0"/>
        <v>3.8888888888888862E-2</v>
      </c>
      <c r="H32" s="57" t="s">
        <v>380</v>
      </c>
      <c r="I32" s="57" t="s">
        <v>381</v>
      </c>
    </row>
    <row r="33" spans="1:9">
      <c r="A33" s="75"/>
      <c r="B33" s="43" t="s">
        <v>586</v>
      </c>
      <c r="C33" s="43" t="s">
        <v>382</v>
      </c>
      <c r="D33" s="59">
        <v>0.35972222222222222</v>
      </c>
      <c r="E33" s="59">
        <v>0.37638888888888888</v>
      </c>
      <c r="F33" s="59">
        <f t="shared" si="0"/>
        <v>1.6666666666666663E-2</v>
      </c>
      <c r="H33" s="60" t="s">
        <v>382</v>
      </c>
      <c r="I33" s="59">
        <f>SUMIFS(F32:F46, C32:C46,H33)</f>
        <v>0.2666666666666665</v>
      </c>
    </row>
    <row r="34" spans="1:9">
      <c r="A34" s="75"/>
      <c r="B34" s="43" t="s">
        <v>587</v>
      </c>
      <c r="C34" s="43" t="s">
        <v>382</v>
      </c>
      <c r="D34" s="59">
        <v>0.37847222222222227</v>
      </c>
      <c r="E34" s="59">
        <v>0.4236111111111111</v>
      </c>
      <c r="F34" s="59">
        <f t="shared" ref="F34:F65" si="1">E34-D34</f>
        <v>4.513888888888884E-2</v>
      </c>
      <c r="H34" s="60" t="s">
        <v>384</v>
      </c>
      <c r="I34" s="59">
        <f>SUMIFS(F32:F46, C32:C46,H34)</f>
        <v>3.472222222222221E-2</v>
      </c>
    </row>
    <row r="35" spans="1:9">
      <c r="A35" s="75"/>
      <c r="B35" s="43" t="s">
        <v>571</v>
      </c>
      <c r="C35" s="43" t="s">
        <v>384</v>
      </c>
      <c r="D35" s="59">
        <v>0.4236111111111111</v>
      </c>
      <c r="E35" s="59">
        <v>0.45833333333333331</v>
      </c>
      <c r="F35" s="59">
        <f t="shared" si="1"/>
        <v>3.472222222222221E-2</v>
      </c>
      <c r="H35" s="60" t="s">
        <v>387</v>
      </c>
      <c r="I35" s="59">
        <f>SUMIFS(F32:F46, C32:C46,H35)</f>
        <v>7.8472222222222165E-2</v>
      </c>
    </row>
    <row r="36" spans="1:9">
      <c r="A36" s="75"/>
      <c r="B36" s="43" t="s">
        <v>588</v>
      </c>
      <c r="C36" s="43" t="s">
        <v>382</v>
      </c>
      <c r="D36" s="59">
        <v>0.45833333333333331</v>
      </c>
      <c r="E36" s="59">
        <v>0.54861111111111105</v>
      </c>
      <c r="F36" s="59">
        <f t="shared" si="1"/>
        <v>9.0277777777777735E-2</v>
      </c>
      <c r="H36" s="60" t="s">
        <v>379</v>
      </c>
      <c r="I36" s="59">
        <f>SUMIFS(F32:F46, C32:C46,H36)</f>
        <v>2.9861111111111116E-2</v>
      </c>
    </row>
    <row r="37" spans="1:9">
      <c r="A37" s="75"/>
      <c r="B37" s="43" t="s">
        <v>393</v>
      </c>
      <c r="C37" s="43" t="s">
        <v>386</v>
      </c>
      <c r="D37" s="59">
        <v>0.55208333333333337</v>
      </c>
      <c r="E37" s="59">
        <v>0.57291666666666663</v>
      </c>
      <c r="F37" s="59">
        <f t="shared" si="1"/>
        <v>2.0833333333333259E-2</v>
      </c>
      <c r="H37" s="60" t="s">
        <v>390</v>
      </c>
      <c r="I37" s="59">
        <f>SUMIFS(F32:F46, C32:C46,H37)</f>
        <v>4.9305555555555602E-2</v>
      </c>
    </row>
    <row r="38" spans="1:9">
      <c r="A38" s="75"/>
      <c r="B38" s="43" t="s">
        <v>589</v>
      </c>
      <c r="C38" s="43" t="s">
        <v>382</v>
      </c>
      <c r="D38" s="59">
        <v>0.57291666666666663</v>
      </c>
      <c r="E38" s="59">
        <v>0.59375</v>
      </c>
      <c r="F38" s="59">
        <f t="shared" si="1"/>
        <v>2.083333333333337E-2</v>
      </c>
      <c r="H38" s="60" t="s">
        <v>386</v>
      </c>
      <c r="I38" s="59">
        <f>SUMIFS(F32:F46, C32:C46,H38)</f>
        <v>3.1249999999999889E-2</v>
      </c>
    </row>
    <row r="39" spans="1:9">
      <c r="A39" s="75"/>
      <c r="B39" s="43" t="s">
        <v>416</v>
      </c>
      <c r="C39" s="43" t="s">
        <v>390</v>
      </c>
      <c r="D39" s="59">
        <v>0.59791666666666665</v>
      </c>
      <c r="E39" s="59">
        <v>0.64722222222222225</v>
      </c>
      <c r="F39" s="59">
        <f t="shared" si="1"/>
        <v>4.9305555555555602E-2</v>
      </c>
      <c r="H39" s="56" t="s">
        <v>394</v>
      </c>
      <c r="I39" s="57">
        <f>SUM(I33:I38)</f>
        <v>0.49027777777777748</v>
      </c>
    </row>
    <row r="40" spans="1:9">
      <c r="A40" s="75"/>
      <c r="B40" s="43" t="s">
        <v>575</v>
      </c>
      <c r="C40" s="43" t="s">
        <v>379</v>
      </c>
      <c r="D40" s="59">
        <v>0.64722222222222225</v>
      </c>
      <c r="E40" s="59">
        <v>0.67708333333333337</v>
      </c>
      <c r="F40" s="59">
        <f t="shared" si="1"/>
        <v>2.9861111111111116E-2</v>
      </c>
      <c r="I40" s="61"/>
    </row>
    <row r="41" spans="1:9">
      <c r="A41" s="75"/>
      <c r="B41" s="43" t="s">
        <v>590</v>
      </c>
      <c r="C41" s="43" t="s">
        <v>382</v>
      </c>
      <c r="D41" s="59">
        <v>0.67708333333333337</v>
      </c>
      <c r="E41" s="59">
        <v>0.6875</v>
      </c>
      <c r="F41" s="59">
        <f t="shared" si="1"/>
        <v>1.041666666666663E-2</v>
      </c>
      <c r="I41" s="61"/>
    </row>
    <row r="42" spans="1:9">
      <c r="A42" s="75"/>
      <c r="B42" s="43" t="s">
        <v>385</v>
      </c>
      <c r="C42" s="43" t="s">
        <v>386</v>
      </c>
      <c r="D42" s="59">
        <v>0.6875</v>
      </c>
      <c r="E42" s="59">
        <v>0.69791666666666663</v>
      </c>
      <c r="F42" s="59">
        <f t="shared" si="1"/>
        <v>1.041666666666663E-2</v>
      </c>
    </row>
    <row r="43" spans="1:9">
      <c r="A43" s="75"/>
      <c r="B43" s="43" t="s">
        <v>591</v>
      </c>
      <c r="C43" s="43" t="s">
        <v>382</v>
      </c>
      <c r="D43" s="59">
        <v>0.69791666666666663</v>
      </c>
      <c r="E43" s="59">
        <v>0.74652777777777779</v>
      </c>
      <c r="F43" s="59">
        <f t="shared" si="1"/>
        <v>4.861111111111116E-2</v>
      </c>
    </row>
    <row r="44" spans="1:9">
      <c r="A44" s="75"/>
      <c r="B44" s="43" t="s">
        <v>592</v>
      </c>
      <c r="C44" s="43" t="s">
        <v>387</v>
      </c>
      <c r="D44" s="59">
        <v>0.78055555555555556</v>
      </c>
      <c r="E44" s="59">
        <v>0.82013888888888886</v>
      </c>
      <c r="F44" s="59">
        <f t="shared" si="1"/>
        <v>3.9583333333333304E-2</v>
      </c>
    </row>
    <row r="45" spans="1:9">
      <c r="A45" s="75"/>
      <c r="B45" s="43" t="s">
        <v>593</v>
      </c>
      <c r="C45" s="43" t="s">
        <v>382</v>
      </c>
      <c r="D45" s="63">
        <v>0.86458333333333337</v>
      </c>
      <c r="E45" s="59">
        <v>0.89930555555555547</v>
      </c>
      <c r="F45" s="59">
        <f t="shared" si="1"/>
        <v>3.4722222222222099E-2</v>
      </c>
    </row>
    <row r="46" spans="1:9">
      <c r="A46" s="75"/>
      <c r="B46" s="43"/>
      <c r="C46" s="43"/>
      <c r="D46" s="59"/>
      <c r="E46" s="59"/>
      <c r="F46" s="59">
        <f t="shared" si="1"/>
        <v>0</v>
      </c>
    </row>
    <row r="47" spans="1:9">
      <c r="A47" s="75" t="s">
        <v>12</v>
      </c>
      <c r="B47" s="43" t="s">
        <v>594</v>
      </c>
      <c r="C47" s="43" t="s">
        <v>387</v>
      </c>
      <c r="D47" s="59">
        <v>0.36458333333333331</v>
      </c>
      <c r="E47" s="59">
        <v>0.40277777777777773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5"/>
      <c r="B48" s="43" t="s">
        <v>595</v>
      </c>
      <c r="C48" s="43" t="s">
        <v>382</v>
      </c>
      <c r="D48" s="59">
        <v>0.40625</v>
      </c>
      <c r="E48" s="59">
        <v>0.4236111111111111</v>
      </c>
      <c r="F48" s="59">
        <f t="shared" si="1"/>
        <v>1.7361111111111105E-2</v>
      </c>
      <c r="H48" s="60" t="s">
        <v>382</v>
      </c>
      <c r="I48" s="59">
        <f>SUMIFS(F47:F61, C47:C61,H48)</f>
        <v>0.22222222222222204</v>
      </c>
    </row>
    <row r="49" spans="1:9">
      <c r="A49" s="75"/>
      <c r="B49" s="43" t="s">
        <v>596</v>
      </c>
      <c r="C49" s="43" t="s">
        <v>384</v>
      </c>
      <c r="D49" s="59">
        <v>0.4236111111111111</v>
      </c>
      <c r="E49" s="59">
        <v>0.45833333333333331</v>
      </c>
      <c r="F49" s="59">
        <f t="shared" si="1"/>
        <v>3.472222222222221E-2</v>
      </c>
      <c r="H49" s="60" t="s">
        <v>384</v>
      </c>
      <c r="I49" s="59">
        <f>SUMIFS(F47:F61, C47:C61,H49)</f>
        <v>3.472222222222221E-2</v>
      </c>
    </row>
    <row r="50" spans="1:9">
      <c r="A50" s="75"/>
      <c r="B50" s="43" t="s">
        <v>597</v>
      </c>
      <c r="C50" s="43" t="s">
        <v>382</v>
      </c>
      <c r="D50" s="59">
        <v>0.45833333333333331</v>
      </c>
      <c r="E50" s="59">
        <v>0.48958333333333331</v>
      </c>
      <c r="F50" s="59">
        <f t="shared" si="1"/>
        <v>3.125E-2</v>
      </c>
      <c r="H50" s="60" t="s">
        <v>387</v>
      </c>
      <c r="I50" s="59">
        <f>SUMIFS(F47:F61, C47:C61,H50)</f>
        <v>5.902777777777779E-2</v>
      </c>
    </row>
    <row r="51" spans="1:9">
      <c r="A51" s="75"/>
      <c r="B51" s="43" t="s">
        <v>385</v>
      </c>
      <c r="C51" s="43" t="s">
        <v>386</v>
      </c>
      <c r="D51" s="59">
        <v>0.48958333333333331</v>
      </c>
      <c r="E51" s="59">
        <v>0.5</v>
      </c>
      <c r="F51" s="59">
        <f t="shared" si="1"/>
        <v>1.0416666666666685E-2</v>
      </c>
      <c r="H51" s="60" t="s">
        <v>379</v>
      </c>
      <c r="I51" s="59">
        <f>SUMIFS(F47:F61, C47:C61,H51)</f>
        <v>2.9861111111111116E-2</v>
      </c>
    </row>
    <row r="52" spans="1:9">
      <c r="A52" s="75"/>
      <c r="B52" s="43" t="s">
        <v>598</v>
      </c>
      <c r="C52" s="43" t="s">
        <v>382</v>
      </c>
      <c r="D52" s="59">
        <v>0.5</v>
      </c>
      <c r="E52" s="59">
        <v>0.52083333333333337</v>
      </c>
      <c r="F52" s="59">
        <f t="shared" si="1"/>
        <v>2.083333333333337E-2</v>
      </c>
      <c r="H52" s="60" t="s">
        <v>390</v>
      </c>
      <c r="I52" s="59">
        <f>SUMIFS(F47:F61, C47:C61,H52)</f>
        <v>4.9305555555555602E-2</v>
      </c>
    </row>
    <row r="53" spans="1:9">
      <c r="A53" s="75"/>
      <c r="B53" s="43" t="s">
        <v>599</v>
      </c>
      <c r="C53" s="43" t="s">
        <v>382</v>
      </c>
      <c r="D53" s="59">
        <v>0.52083333333333337</v>
      </c>
      <c r="E53" s="59">
        <v>0.53819444444444442</v>
      </c>
      <c r="F53" s="59">
        <f t="shared" si="1"/>
        <v>1.7361111111111049E-2</v>
      </c>
      <c r="H53" s="60" t="s">
        <v>386</v>
      </c>
      <c r="I53" s="59">
        <f>SUMIFS(F47:F61, C47:C61,H53)</f>
        <v>4.1666666666666685E-2</v>
      </c>
    </row>
    <row r="54" spans="1:9">
      <c r="A54" s="75"/>
      <c r="B54" s="43" t="s">
        <v>385</v>
      </c>
      <c r="C54" s="43" t="s">
        <v>386</v>
      </c>
      <c r="D54" s="59">
        <v>0.53819444444444442</v>
      </c>
      <c r="E54" s="59">
        <v>0.56944444444444442</v>
      </c>
      <c r="F54" s="59">
        <f t="shared" si="1"/>
        <v>3.125E-2</v>
      </c>
      <c r="H54" s="56" t="s">
        <v>394</v>
      </c>
      <c r="I54" s="57">
        <f>SUM(I48:I53)</f>
        <v>0.43680555555555545</v>
      </c>
    </row>
    <row r="55" spans="1:9">
      <c r="A55" s="75"/>
      <c r="B55" s="43" t="s">
        <v>600</v>
      </c>
      <c r="C55" s="43" t="s">
        <v>382</v>
      </c>
      <c r="D55" s="59">
        <v>0.56944444444444442</v>
      </c>
      <c r="E55" s="59">
        <v>0.59722222222222221</v>
      </c>
      <c r="F55" s="59">
        <f t="shared" si="1"/>
        <v>2.777777777777779E-2</v>
      </c>
      <c r="I55" s="61"/>
    </row>
    <row r="56" spans="1:9">
      <c r="A56" s="75"/>
      <c r="B56" s="43" t="s">
        <v>416</v>
      </c>
      <c r="C56" s="43" t="s">
        <v>390</v>
      </c>
      <c r="D56" s="59">
        <v>0.59791666666666665</v>
      </c>
      <c r="E56" s="59">
        <v>0.64722222222222225</v>
      </c>
      <c r="F56" s="59">
        <f t="shared" si="1"/>
        <v>4.9305555555555602E-2</v>
      </c>
      <c r="I56" s="61"/>
    </row>
    <row r="57" spans="1:9">
      <c r="A57" s="75"/>
      <c r="B57" s="43" t="s">
        <v>601</v>
      </c>
      <c r="C57" s="43" t="s">
        <v>379</v>
      </c>
      <c r="D57" s="59">
        <v>0.64722222222222225</v>
      </c>
      <c r="E57" s="59">
        <v>0.67708333333333337</v>
      </c>
      <c r="F57" s="59">
        <f t="shared" si="1"/>
        <v>2.9861111111111116E-2</v>
      </c>
    </row>
    <row r="58" spans="1:9">
      <c r="A58" s="75"/>
      <c r="B58" s="43" t="s">
        <v>602</v>
      </c>
      <c r="C58" s="43" t="s">
        <v>382</v>
      </c>
      <c r="D58" s="59">
        <v>0.67708333333333337</v>
      </c>
      <c r="E58" s="59">
        <v>0.72916666666666663</v>
      </c>
      <c r="F58" s="59">
        <f t="shared" si="1"/>
        <v>5.2083333333333259E-2</v>
      </c>
    </row>
    <row r="59" spans="1:9">
      <c r="A59" s="75"/>
      <c r="B59" s="43" t="s">
        <v>603</v>
      </c>
      <c r="C59" s="43" t="s">
        <v>387</v>
      </c>
      <c r="D59" s="59">
        <v>0.72916666666666663</v>
      </c>
      <c r="E59" s="59">
        <v>0.75</v>
      </c>
      <c r="F59" s="59">
        <f t="shared" si="1"/>
        <v>2.083333333333337E-2</v>
      </c>
    </row>
    <row r="60" spans="1:9">
      <c r="A60" s="75"/>
      <c r="B60" s="43" t="s">
        <v>604</v>
      </c>
      <c r="C60" s="43" t="s">
        <v>382</v>
      </c>
      <c r="D60" s="59">
        <v>0.88194444444444453</v>
      </c>
      <c r="E60" s="59">
        <v>0.9375</v>
      </c>
      <c r="F60" s="59">
        <f t="shared" si="1"/>
        <v>5.5555555555555469E-2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43" t="s">
        <v>605</v>
      </c>
      <c r="C62" s="43" t="s">
        <v>384</v>
      </c>
      <c r="D62" s="59">
        <v>0.375</v>
      </c>
      <c r="E62" s="59">
        <v>0.3923611111111111</v>
      </c>
      <c r="F62" s="59">
        <f t="shared" si="1"/>
        <v>1.7361111111111105E-2</v>
      </c>
      <c r="H62" s="57" t="s">
        <v>380</v>
      </c>
      <c r="I62" s="57" t="s">
        <v>381</v>
      </c>
    </row>
    <row r="63" spans="1:9">
      <c r="A63" s="75"/>
      <c r="B63" s="43" t="s">
        <v>606</v>
      </c>
      <c r="C63" s="43" t="s">
        <v>382</v>
      </c>
      <c r="D63" s="59">
        <v>0.39374999999999999</v>
      </c>
      <c r="E63" s="59">
        <v>0.42222222222222222</v>
      </c>
      <c r="F63" s="59">
        <f t="shared" si="1"/>
        <v>2.8472222222222232E-2</v>
      </c>
      <c r="H63" s="60" t="s">
        <v>382</v>
      </c>
      <c r="I63" s="59">
        <f>SUMIFS(F62:F76, C62:C76,H63)</f>
        <v>0.15902777777777782</v>
      </c>
    </row>
    <row r="64" spans="1:9">
      <c r="A64" s="75"/>
      <c r="B64" s="43" t="s">
        <v>607</v>
      </c>
      <c r="C64" s="43" t="s">
        <v>384</v>
      </c>
      <c r="D64" s="59">
        <v>0.4236111111111111</v>
      </c>
      <c r="E64" s="59">
        <v>0.4548611111111111</v>
      </c>
      <c r="F64" s="59">
        <f t="shared" si="1"/>
        <v>3.125E-2</v>
      </c>
      <c r="H64" s="60" t="s">
        <v>384</v>
      </c>
      <c r="I64" s="59">
        <f>SUMIFS(F62:F76, C62:C76,H64)</f>
        <v>4.8611111111111105E-2</v>
      </c>
    </row>
    <row r="65" spans="1:9">
      <c r="A65" s="75"/>
      <c r="B65" s="43" t="s">
        <v>385</v>
      </c>
      <c r="C65" s="43" t="s">
        <v>386</v>
      </c>
      <c r="D65" s="59">
        <v>0.45833333333333331</v>
      </c>
      <c r="E65" s="59">
        <v>0.47222222222222227</v>
      </c>
      <c r="F65" s="59">
        <f t="shared" si="1"/>
        <v>1.3888888888888951E-2</v>
      </c>
      <c r="H65" s="60" t="s">
        <v>387</v>
      </c>
      <c r="I65" s="59">
        <f>SUMIFS(F62:F76, C62:C76,H65)</f>
        <v>4.097222222222241E-2</v>
      </c>
    </row>
    <row r="66" spans="1:9">
      <c r="A66" s="75"/>
      <c r="B66" s="43" t="s">
        <v>608</v>
      </c>
      <c r="C66" s="43" t="s">
        <v>382</v>
      </c>
      <c r="D66" s="59">
        <v>0.47222222222222227</v>
      </c>
      <c r="E66" s="59">
        <v>0.54513888888888895</v>
      </c>
      <c r="F66" s="59">
        <f t="shared" ref="F66:F97" si="2">E66-D66</f>
        <v>7.2916666666666685E-2</v>
      </c>
      <c r="H66" s="60" t="s">
        <v>379</v>
      </c>
      <c r="I66" s="59">
        <f>SUMIFS(F62:F76, C62:C76,H66)</f>
        <v>2.430555555555558E-2</v>
      </c>
    </row>
    <row r="67" spans="1:9">
      <c r="A67" s="75"/>
      <c r="B67" s="43" t="s">
        <v>393</v>
      </c>
      <c r="C67" s="43" t="s">
        <v>386</v>
      </c>
      <c r="D67" s="59">
        <v>0.54583333333333328</v>
      </c>
      <c r="E67" s="59">
        <v>0.56805555555555554</v>
      </c>
      <c r="F67" s="59">
        <f t="shared" si="2"/>
        <v>2.2222222222222254E-2</v>
      </c>
      <c r="H67" s="60" t="s">
        <v>390</v>
      </c>
      <c r="I67" s="59">
        <f>SUMIFS(F62:F76, C62:C76,H67)</f>
        <v>4.9305555555555602E-2</v>
      </c>
    </row>
    <row r="68" spans="1:9">
      <c r="A68" s="75"/>
      <c r="B68" s="43" t="s">
        <v>609</v>
      </c>
      <c r="C68" s="43" t="s">
        <v>390</v>
      </c>
      <c r="D68" s="59">
        <v>0.59791666666666665</v>
      </c>
      <c r="E68" s="59">
        <v>0.64722222222222225</v>
      </c>
      <c r="F68" s="59">
        <f t="shared" si="2"/>
        <v>4.9305555555555602E-2</v>
      </c>
      <c r="H68" s="60" t="s">
        <v>386</v>
      </c>
      <c r="I68" s="59">
        <f>SUMIFS(F62:F76, C62:C76,H68)</f>
        <v>4.7222222222222276E-2</v>
      </c>
    </row>
    <row r="69" spans="1:9">
      <c r="A69" s="75"/>
      <c r="B69" s="43" t="s">
        <v>601</v>
      </c>
      <c r="C69" s="43" t="s">
        <v>379</v>
      </c>
      <c r="D69" s="59">
        <v>0.65277777777777779</v>
      </c>
      <c r="E69" s="59">
        <v>0.67708333333333337</v>
      </c>
      <c r="F69" s="59">
        <f t="shared" si="2"/>
        <v>2.430555555555558E-2</v>
      </c>
      <c r="H69" s="56" t="s">
        <v>394</v>
      </c>
      <c r="I69" s="57">
        <f>SUM(I63:I68)</f>
        <v>0.3694444444444448</v>
      </c>
    </row>
    <row r="70" spans="1:9">
      <c r="A70" s="75"/>
      <c r="B70" s="43" t="s">
        <v>385</v>
      </c>
      <c r="C70" s="43" t="s">
        <v>386</v>
      </c>
      <c r="D70" s="59">
        <v>0.6791666666666667</v>
      </c>
      <c r="E70" s="59">
        <v>0.69027777777777777</v>
      </c>
      <c r="F70" s="59">
        <f t="shared" si="2"/>
        <v>1.1111111111111072E-2</v>
      </c>
      <c r="I70" s="61"/>
    </row>
    <row r="71" spans="1:9">
      <c r="A71" s="75"/>
      <c r="B71" s="43" t="s">
        <v>610</v>
      </c>
      <c r="C71" s="43" t="s">
        <v>382</v>
      </c>
      <c r="D71" s="59">
        <v>0.69444444444444453</v>
      </c>
      <c r="E71" s="59">
        <v>0.72569444444444453</v>
      </c>
      <c r="F71" s="59">
        <f t="shared" si="2"/>
        <v>3.125E-2</v>
      </c>
      <c r="I71" s="61"/>
    </row>
    <row r="72" spans="1:9">
      <c r="A72" s="75"/>
      <c r="B72" s="43" t="s">
        <v>611</v>
      </c>
      <c r="C72" s="43" t="s">
        <v>387</v>
      </c>
      <c r="D72" s="59">
        <v>0.72638888888888886</v>
      </c>
      <c r="E72" s="59">
        <v>0.73958333333333337</v>
      </c>
      <c r="F72" s="59">
        <f t="shared" si="2"/>
        <v>1.3194444444444509E-2</v>
      </c>
    </row>
    <row r="73" spans="1:9">
      <c r="A73" s="75"/>
      <c r="B73" s="43" t="s">
        <v>612</v>
      </c>
      <c r="C73" s="43" t="s">
        <v>387</v>
      </c>
      <c r="D73" s="59">
        <v>0.80555555555555547</v>
      </c>
      <c r="E73" s="59">
        <v>0.83333333333333337</v>
      </c>
      <c r="F73" s="59">
        <f t="shared" si="2"/>
        <v>2.7777777777777901E-2</v>
      </c>
    </row>
    <row r="74" spans="1:9">
      <c r="A74" s="75"/>
      <c r="B74" s="43" t="s">
        <v>613</v>
      </c>
      <c r="C74" s="43" t="s">
        <v>382</v>
      </c>
      <c r="D74" s="59">
        <v>0.56944444444444442</v>
      </c>
      <c r="E74" s="59">
        <v>0.59583333333333333</v>
      </c>
      <c r="F74" s="59">
        <f t="shared" si="2"/>
        <v>2.6388888888888906E-2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579</v>
      </c>
      <c r="C77" s="43" t="s">
        <v>384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614</v>
      </c>
      <c r="C78" s="43" t="s">
        <v>382</v>
      </c>
      <c r="D78" s="59">
        <v>0.375</v>
      </c>
      <c r="E78" s="59">
        <v>0.4201388888888889</v>
      </c>
      <c r="F78" s="59">
        <f t="shared" si="2"/>
        <v>4.5138888888888895E-2</v>
      </c>
      <c r="H78" s="60" t="s">
        <v>382</v>
      </c>
      <c r="I78" s="59">
        <f>SUMIFS(F77:F91, C77:C91,H78)</f>
        <v>0.26388888888888873</v>
      </c>
    </row>
    <row r="79" spans="1:9">
      <c r="A79" s="75"/>
      <c r="B79" s="43" t="s">
        <v>571</v>
      </c>
      <c r="C79" s="43" t="s">
        <v>384</v>
      </c>
      <c r="D79" s="59">
        <v>0.4236111111111111</v>
      </c>
      <c r="E79" s="59">
        <v>0.4548611111111111</v>
      </c>
      <c r="F79" s="59">
        <f t="shared" si="2"/>
        <v>3.125E-2</v>
      </c>
      <c r="H79" s="60" t="s">
        <v>384</v>
      </c>
      <c r="I79" s="59">
        <f>SUMIFS(F77:F91, C77:C91,H79)</f>
        <v>4.1666666666666685E-2</v>
      </c>
    </row>
    <row r="80" spans="1:9">
      <c r="A80" s="75"/>
      <c r="B80" s="43" t="s">
        <v>385</v>
      </c>
      <c r="C80" s="43" t="s">
        <v>386</v>
      </c>
      <c r="D80" s="59">
        <v>0.45833333333333331</v>
      </c>
      <c r="E80" s="59">
        <v>0.47222222222222227</v>
      </c>
      <c r="F80" s="59">
        <f t="shared" si="2"/>
        <v>1.3888888888888951E-2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614</v>
      </c>
      <c r="C81" s="43" t="s">
        <v>382</v>
      </c>
      <c r="D81" s="59">
        <v>0.47222222222222227</v>
      </c>
      <c r="E81" s="59">
        <v>0.52083333333333337</v>
      </c>
      <c r="F81" s="59">
        <f t="shared" si="2"/>
        <v>4.8611111111111105E-2</v>
      </c>
      <c r="H81" s="60" t="s">
        <v>379</v>
      </c>
      <c r="I81" s="59">
        <f>SUMIFS(F77:F91, C77:C91,H81)</f>
        <v>2.430555555555558E-2</v>
      </c>
    </row>
    <row r="82" spans="1:9">
      <c r="A82" s="75"/>
      <c r="B82" s="43" t="s">
        <v>615</v>
      </c>
      <c r="C82" s="43" t="s">
        <v>382</v>
      </c>
      <c r="D82" s="59">
        <v>0.52083333333333337</v>
      </c>
      <c r="E82" s="59">
        <v>0.55208333333333337</v>
      </c>
      <c r="F82" s="59">
        <f t="shared" si="2"/>
        <v>3.125E-2</v>
      </c>
      <c r="H82" s="60" t="s">
        <v>390</v>
      </c>
      <c r="I82" s="59">
        <f>SUMIFS(F77:F91, C77:C91,H82)</f>
        <v>4.9305555555555602E-2</v>
      </c>
    </row>
    <row r="83" spans="1:9">
      <c r="A83" s="75"/>
      <c r="B83" s="43" t="s">
        <v>393</v>
      </c>
      <c r="C83" s="43" t="s">
        <v>386</v>
      </c>
      <c r="D83" s="59">
        <v>0.55555555555555558</v>
      </c>
      <c r="E83" s="59">
        <v>0.57291666666666663</v>
      </c>
      <c r="F83" s="59">
        <f t="shared" si="2"/>
        <v>1.7361111111111049E-2</v>
      </c>
      <c r="H83" s="60" t="s">
        <v>386</v>
      </c>
      <c r="I83" s="59">
        <f>SUMIFS(F77:F91, C77:C91,H83)</f>
        <v>1.03125</v>
      </c>
    </row>
    <row r="84" spans="1:9">
      <c r="A84" s="75"/>
      <c r="B84" s="43" t="s">
        <v>616</v>
      </c>
      <c r="C84" s="43" t="s">
        <v>390</v>
      </c>
      <c r="D84" s="59">
        <v>0.59791666666666665</v>
      </c>
      <c r="E84" s="59">
        <v>0.64722222222222225</v>
      </c>
      <c r="F84" s="59">
        <f t="shared" si="2"/>
        <v>4.9305555555555602E-2</v>
      </c>
      <c r="H84" s="56" t="s">
        <v>394</v>
      </c>
      <c r="I84" s="57">
        <f>SUM(I78:I83)</f>
        <v>1.4104166666666667</v>
      </c>
    </row>
    <row r="85" spans="1:9">
      <c r="A85" s="75"/>
      <c r="B85" s="43" t="s">
        <v>401</v>
      </c>
      <c r="C85" s="43" t="s">
        <v>379</v>
      </c>
      <c r="D85" s="59">
        <v>0.65277777777777779</v>
      </c>
      <c r="E85" s="59">
        <v>0.67708333333333337</v>
      </c>
      <c r="F85" s="59">
        <f t="shared" si="2"/>
        <v>2.430555555555558E-2</v>
      </c>
      <c r="I85" s="61"/>
    </row>
    <row r="86" spans="1:9">
      <c r="A86" s="75"/>
      <c r="B86" s="43" t="s">
        <v>502</v>
      </c>
      <c r="C86" s="43" t="s">
        <v>386</v>
      </c>
      <c r="D86" s="59">
        <v>0.6777777777777777</v>
      </c>
      <c r="E86" s="59">
        <v>0.69444444444444453</v>
      </c>
      <c r="F86" s="59">
        <v>1</v>
      </c>
      <c r="I86" s="61"/>
    </row>
    <row r="87" spans="1:9">
      <c r="A87" s="75"/>
      <c r="B87" s="43" t="s">
        <v>617</v>
      </c>
      <c r="C87" s="43" t="s">
        <v>382</v>
      </c>
      <c r="D87" s="59">
        <v>0.69444444444444453</v>
      </c>
      <c r="E87" s="59">
        <v>0.75</v>
      </c>
      <c r="F87" s="59">
        <f t="shared" ref="F87:F118" si="3">E87-D87</f>
        <v>5.5555555555555469E-2</v>
      </c>
    </row>
    <row r="88" spans="1:9">
      <c r="A88" s="75"/>
      <c r="B88" s="43" t="s">
        <v>618</v>
      </c>
      <c r="C88" s="43" t="s">
        <v>382</v>
      </c>
      <c r="D88" s="59">
        <v>0.83333333333333337</v>
      </c>
      <c r="E88" s="59">
        <v>0.91666666666666663</v>
      </c>
      <c r="F88" s="59">
        <f t="shared" si="3"/>
        <v>8.3333333333333259E-2</v>
      </c>
    </row>
    <row r="89" spans="1:9">
      <c r="A89" s="75"/>
      <c r="B89" s="43"/>
      <c r="C89" s="43"/>
      <c r="D89" s="59"/>
      <c r="E89" s="59"/>
      <c r="F89" s="59">
        <f t="shared" si="3"/>
        <v>0</v>
      </c>
    </row>
    <row r="90" spans="1:9">
      <c r="A90" s="75"/>
      <c r="B90" s="43"/>
      <c r="C90" s="43"/>
      <c r="D90" s="59"/>
      <c r="E90" s="59"/>
      <c r="F90" s="59">
        <f t="shared" si="3"/>
        <v>0</v>
      </c>
    </row>
    <row r="91" spans="1:9">
      <c r="A91" s="75"/>
      <c r="B91" s="43"/>
      <c r="C91" s="43"/>
      <c r="D91" s="59"/>
      <c r="E91" s="59"/>
      <c r="F91" s="59">
        <f t="shared" si="3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3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571</v>
      </c>
      <c r="C93" s="43" t="s">
        <v>384</v>
      </c>
      <c r="D93" s="59">
        <v>0.4236111111111111</v>
      </c>
      <c r="E93" s="59">
        <v>0.45833333333333331</v>
      </c>
      <c r="F93" s="59">
        <f t="shared" si="3"/>
        <v>3.472222222222221E-2</v>
      </c>
      <c r="H93" s="60" t="s">
        <v>382</v>
      </c>
      <c r="I93" s="59">
        <f>SUMIFS(F92:F106, C92:C106,H93)</f>
        <v>0.21180555555555547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3"/>
        <v>1.3888888888888951E-2</v>
      </c>
      <c r="H94" s="60" t="s">
        <v>384</v>
      </c>
      <c r="I94" s="59">
        <f>SUMIFS(F92:F106, C92:C106,H94)</f>
        <v>4.513888888888884E-2</v>
      </c>
    </row>
    <row r="95" spans="1:9">
      <c r="A95" s="75"/>
      <c r="B95" s="43" t="s">
        <v>620</v>
      </c>
      <c r="C95" s="43" t="s">
        <v>382</v>
      </c>
      <c r="D95" s="59">
        <v>0.47916666666666669</v>
      </c>
      <c r="E95" s="59">
        <v>0.54166666666666663</v>
      </c>
      <c r="F95" s="59">
        <f t="shared" si="3"/>
        <v>6.2499999999999944E-2</v>
      </c>
      <c r="H95" s="60" t="s">
        <v>387</v>
      </c>
      <c r="I95" s="59">
        <f>SUMIFS(F92:F106, C92:C106,H95)</f>
        <v>3.2638888888888884E-2</v>
      </c>
    </row>
    <row r="96" spans="1:9">
      <c r="A96" s="75"/>
      <c r="B96" s="43" t="s">
        <v>393</v>
      </c>
      <c r="C96" s="43" t="s">
        <v>386</v>
      </c>
      <c r="D96" s="59">
        <v>0.54861111111111105</v>
      </c>
      <c r="E96" s="59">
        <v>0.57638888888888895</v>
      </c>
      <c r="F96" s="59">
        <f t="shared" si="3"/>
        <v>2.7777777777777901E-2</v>
      </c>
      <c r="H96" s="60" t="s">
        <v>379</v>
      </c>
      <c r="I96" s="59">
        <f>SUMIFS(F92:F106, C92:C106,H96)</f>
        <v>2.430555555555558E-2</v>
      </c>
    </row>
    <row r="97" spans="1:9">
      <c r="A97" s="75"/>
      <c r="B97" s="43" t="s">
        <v>616</v>
      </c>
      <c r="C97" s="43" t="s">
        <v>390</v>
      </c>
      <c r="D97" s="59">
        <v>0.59791666666666665</v>
      </c>
      <c r="E97" s="59">
        <v>0.64722222222222225</v>
      </c>
      <c r="F97" s="59">
        <f t="shared" si="3"/>
        <v>4.9305555555555602E-2</v>
      </c>
      <c r="H97" s="60" t="s">
        <v>390</v>
      </c>
      <c r="I97" s="59">
        <f>SUMIFS(F92:F106, C92:C106,H97)</f>
        <v>4.9305555555555602E-2</v>
      </c>
    </row>
    <row r="98" spans="1:9">
      <c r="A98" s="75"/>
      <c r="B98" s="43" t="s">
        <v>401</v>
      </c>
      <c r="C98" s="43" t="s">
        <v>379</v>
      </c>
      <c r="D98" s="59">
        <v>0.65277777777777779</v>
      </c>
      <c r="E98" s="59">
        <v>0.67708333333333337</v>
      </c>
      <c r="F98" s="59">
        <f t="shared" si="3"/>
        <v>2.430555555555558E-2</v>
      </c>
      <c r="H98" s="60" t="s">
        <v>386</v>
      </c>
      <c r="I98" s="59">
        <f>SUMIFS(F92:F106, C92:C106,H98)</f>
        <v>4.1666666666666852E-2</v>
      </c>
    </row>
    <row r="99" spans="1:9">
      <c r="A99" s="75"/>
      <c r="B99" s="43" t="s">
        <v>385</v>
      </c>
      <c r="C99" s="43" t="s">
        <v>384</v>
      </c>
      <c r="D99" s="59">
        <v>0.67708333333333337</v>
      </c>
      <c r="E99" s="59">
        <v>0.6875</v>
      </c>
      <c r="F99" s="59">
        <f t="shared" si="3"/>
        <v>1.041666666666663E-2</v>
      </c>
      <c r="H99" s="56" t="s">
        <v>394</v>
      </c>
      <c r="I99" s="57">
        <f>SUM(I93:I98)</f>
        <v>0.40486111111111123</v>
      </c>
    </row>
    <row r="100" spans="1:9">
      <c r="A100" s="75"/>
      <c r="B100" s="43" t="s">
        <v>621</v>
      </c>
      <c r="C100" s="43" t="s">
        <v>382</v>
      </c>
      <c r="D100" s="59">
        <v>0.66666666666666663</v>
      </c>
      <c r="E100" s="59">
        <v>0.75</v>
      </c>
      <c r="F100" s="59">
        <f t="shared" si="3"/>
        <v>8.333333333333337E-2</v>
      </c>
      <c r="I100" s="61"/>
    </row>
    <row r="101" spans="1:9">
      <c r="A101" s="75"/>
      <c r="B101" s="43" t="s">
        <v>622</v>
      </c>
      <c r="C101" s="43" t="s">
        <v>387</v>
      </c>
      <c r="D101" s="59">
        <v>0.77083333333333337</v>
      </c>
      <c r="E101" s="59">
        <v>0.80347222222222225</v>
      </c>
      <c r="F101" s="59">
        <f t="shared" si="3"/>
        <v>3.2638888888888884E-2</v>
      </c>
      <c r="I101" s="61"/>
    </row>
    <row r="102" spans="1:9">
      <c r="A102" s="75"/>
      <c r="B102" s="43" t="s">
        <v>623</v>
      </c>
      <c r="C102" s="43" t="s">
        <v>382</v>
      </c>
      <c r="D102" s="59">
        <v>0.85416666666666663</v>
      </c>
      <c r="E102" s="59">
        <v>0.89930555555555547</v>
      </c>
      <c r="F102" s="59">
        <f t="shared" si="3"/>
        <v>4.513888888888884E-2</v>
      </c>
    </row>
    <row r="103" spans="1:9">
      <c r="A103" s="75"/>
      <c r="B103" s="43"/>
      <c r="C103" s="43"/>
      <c r="D103" s="59"/>
      <c r="E103" s="59"/>
      <c r="F103" s="59">
        <f t="shared" si="3"/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624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5"/>
      <c r="B108" s="43" t="s">
        <v>625</v>
      </c>
      <c r="C108" s="43" t="s">
        <v>382</v>
      </c>
      <c r="D108" s="59">
        <v>0.39583333333333331</v>
      </c>
      <c r="E108" s="59">
        <v>0.4236111111111111</v>
      </c>
      <c r="F108" s="59">
        <f t="shared" si="3"/>
        <v>2.777777777777779E-2</v>
      </c>
      <c r="H108" s="60" t="s">
        <v>382</v>
      </c>
      <c r="I108" s="59">
        <f>SUMIFS(F107:F121, C107:C121,H108)</f>
        <v>0.18055555555555552</v>
      </c>
    </row>
    <row r="109" spans="1:9">
      <c r="A109" s="75"/>
      <c r="B109" s="43" t="s">
        <v>571</v>
      </c>
      <c r="C109" s="43" t="s">
        <v>384</v>
      </c>
      <c r="D109" s="59">
        <v>0.4236111111111111</v>
      </c>
      <c r="E109" s="59">
        <v>0.45833333333333331</v>
      </c>
      <c r="F109" s="59">
        <f t="shared" si="3"/>
        <v>3.472222222222221E-2</v>
      </c>
      <c r="H109" s="60" t="s">
        <v>384</v>
      </c>
      <c r="I109" s="59">
        <f>SUMIFS(F107:F121, C107:C121,H109)</f>
        <v>3.472222222222221E-2</v>
      </c>
    </row>
    <row r="110" spans="1:9">
      <c r="A110" s="75"/>
      <c r="B110" s="43" t="s">
        <v>385</v>
      </c>
      <c r="C110" s="43" t="s">
        <v>386</v>
      </c>
      <c r="D110" s="59">
        <v>0.45833333333333331</v>
      </c>
      <c r="E110" s="59">
        <v>0.46875</v>
      </c>
      <c r="F110" s="59">
        <f t="shared" si="3"/>
        <v>1.0416666666666685E-2</v>
      </c>
      <c r="H110" s="60" t="s">
        <v>387</v>
      </c>
      <c r="I110" s="59">
        <f>SUMIFS(F107:F121, C107:C121,H110)</f>
        <v>8.3333333333333259E-2</v>
      </c>
    </row>
    <row r="111" spans="1:9">
      <c r="A111" s="75"/>
      <c r="B111" s="43" t="s">
        <v>626</v>
      </c>
      <c r="C111" s="43" t="s">
        <v>382</v>
      </c>
      <c r="D111" s="59">
        <v>0.46875</v>
      </c>
      <c r="E111" s="59">
        <v>0.5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627</v>
      </c>
      <c r="C112" s="43" t="s">
        <v>387</v>
      </c>
      <c r="D112" s="59">
        <v>0.5</v>
      </c>
      <c r="E112" s="59">
        <v>0.54166666666666663</v>
      </c>
      <c r="F112" s="59">
        <f t="shared" si="3"/>
        <v>4.166666666666663E-2</v>
      </c>
      <c r="H112" s="60" t="s">
        <v>390</v>
      </c>
      <c r="I112" s="59">
        <f>SUMIFS(F107:F121, C107:C121,H112)</f>
        <v>4.9305555555555602E-2</v>
      </c>
    </row>
    <row r="113" spans="1:9">
      <c r="A113" s="75"/>
      <c r="B113" s="43" t="s">
        <v>406</v>
      </c>
      <c r="C113" s="43" t="s">
        <v>386</v>
      </c>
      <c r="D113" s="59">
        <v>0.54166666666666663</v>
      </c>
      <c r="E113" s="59">
        <v>0.56944444444444442</v>
      </c>
      <c r="F113" s="59">
        <f t="shared" si="3"/>
        <v>2.777777777777779E-2</v>
      </c>
      <c r="H113" s="60" t="s">
        <v>386</v>
      </c>
      <c r="I113" s="59">
        <f>SUMIFS(F107:F121, C107:C121,H113)</f>
        <v>5.9027777777777735E-2</v>
      </c>
    </row>
    <row r="114" spans="1:9">
      <c r="A114" s="75"/>
      <c r="B114" s="43" t="s">
        <v>599</v>
      </c>
      <c r="C114" s="43" t="s">
        <v>382</v>
      </c>
      <c r="D114" s="59">
        <v>0.56944444444444442</v>
      </c>
      <c r="E114" s="59">
        <v>0.57986111111111105</v>
      </c>
      <c r="F114" s="59">
        <f t="shared" si="3"/>
        <v>1.041666666666663E-2</v>
      </c>
      <c r="H114" s="56" t="s">
        <v>394</v>
      </c>
      <c r="I114" s="57">
        <f>SUM(I108:I113)</f>
        <v>0.40694444444444433</v>
      </c>
    </row>
    <row r="115" spans="1:9">
      <c r="A115" s="75"/>
      <c r="B115" s="43" t="s">
        <v>628</v>
      </c>
      <c r="C115" s="43" t="s">
        <v>382</v>
      </c>
      <c r="D115" s="59">
        <v>0.57986111111111105</v>
      </c>
      <c r="E115" s="59">
        <v>0.59722222222222221</v>
      </c>
      <c r="F115" s="59">
        <f t="shared" si="3"/>
        <v>1.736111111111116E-2</v>
      </c>
      <c r="I115" s="61"/>
    </row>
    <row r="116" spans="1:9">
      <c r="A116" s="75"/>
      <c r="B116" s="43" t="s">
        <v>498</v>
      </c>
      <c r="C116" s="43" t="s">
        <v>390</v>
      </c>
      <c r="D116" s="59">
        <v>0.59791666666666665</v>
      </c>
      <c r="E116" s="59">
        <v>0.64722222222222225</v>
      </c>
      <c r="F116" s="59">
        <f t="shared" si="3"/>
        <v>4.9305555555555602E-2</v>
      </c>
      <c r="I116" s="61"/>
    </row>
    <row r="117" spans="1:9">
      <c r="A117" s="75"/>
      <c r="B117" s="43" t="s">
        <v>401</v>
      </c>
      <c r="C117" s="43" t="s">
        <v>629</v>
      </c>
      <c r="D117" s="59">
        <v>0.64722222222222225</v>
      </c>
      <c r="E117" s="59">
        <v>0.67708333333333337</v>
      </c>
      <c r="F117" s="59">
        <f t="shared" si="3"/>
        <v>2.9861111111111116E-2</v>
      </c>
    </row>
    <row r="118" spans="1:9">
      <c r="A118" s="75"/>
      <c r="B118" s="43" t="s">
        <v>385</v>
      </c>
      <c r="C118" s="43" t="s">
        <v>386</v>
      </c>
      <c r="D118" s="59">
        <v>0.67708333333333337</v>
      </c>
      <c r="E118" s="59">
        <v>0.69791666666666663</v>
      </c>
      <c r="F118" s="59">
        <f t="shared" si="3"/>
        <v>2.0833333333333259E-2</v>
      </c>
    </row>
    <row r="119" spans="1:9">
      <c r="A119" s="75"/>
      <c r="B119" s="43" t="s">
        <v>630</v>
      </c>
      <c r="C119" s="43" t="s">
        <v>382</v>
      </c>
      <c r="D119" s="59">
        <v>0.67708333333333337</v>
      </c>
      <c r="E119" s="59">
        <v>0.75</v>
      </c>
      <c r="F119" s="59">
        <f t="shared" ref="F119:F150" si="4">E119-D119</f>
        <v>7.291666666666663E-2</v>
      </c>
    </row>
    <row r="120" spans="1:9">
      <c r="A120" s="75"/>
      <c r="B120" s="43" t="s">
        <v>631</v>
      </c>
      <c r="C120" s="43" t="s">
        <v>387</v>
      </c>
      <c r="D120" s="59">
        <v>0.875</v>
      </c>
      <c r="E120" s="59">
        <v>0.91666666666666663</v>
      </c>
      <c r="F120" s="59">
        <f t="shared" si="4"/>
        <v>4.166666666666663E-2</v>
      </c>
    </row>
    <row r="121" spans="1:9">
      <c r="A121" s="75"/>
      <c r="B121" s="43"/>
      <c r="C121" s="43"/>
      <c r="D121" s="59"/>
      <c r="E121" s="59"/>
      <c r="F121" s="59">
        <f t="shared" si="4"/>
        <v>0</v>
      </c>
    </row>
    <row r="122" spans="1:9">
      <c r="A122" s="75" t="s">
        <v>17</v>
      </c>
      <c r="B122" s="43" t="s">
        <v>632</v>
      </c>
      <c r="C122" s="43" t="s">
        <v>382</v>
      </c>
      <c r="D122" s="59">
        <v>0.375</v>
      </c>
      <c r="E122" s="59">
        <v>0.40277777777777773</v>
      </c>
      <c r="F122" s="59">
        <f t="shared" si="4"/>
        <v>2.7777777777777735E-2</v>
      </c>
      <c r="H122" s="57" t="s">
        <v>380</v>
      </c>
      <c r="I122" s="57" t="s">
        <v>381</v>
      </c>
    </row>
    <row r="123" spans="1:9">
      <c r="A123" s="75"/>
      <c r="B123" s="43" t="s">
        <v>633</v>
      </c>
      <c r="C123" s="43" t="s">
        <v>387</v>
      </c>
      <c r="D123" s="59">
        <v>0.40277777777777773</v>
      </c>
      <c r="E123" s="59">
        <v>0.4236111111111111</v>
      </c>
      <c r="F123" s="59">
        <f t="shared" si="4"/>
        <v>2.083333333333337E-2</v>
      </c>
      <c r="H123" s="60" t="s">
        <v>382</v>
      </c>
      <c r="I123" s="59">
        <f>SUMIFS(F122:F136, C122:C136,H123)</f>
        <v>0.18749999999999994</v>
      </c>
    </row>
    <row r="124" spans="1:9">
      <c r="A124" s="75"/>
      <c r="B124" s="43" t="s">
        <v>571</v>
      </c>
      <c r="C124" s="43" t="s">
        <v>384</v>
      </c>
      <c r="D124" s="59">
        <v>0.4236111111111111</v>
      </c>
      <c r="E124" s="59">
        <v>0.45833333333333331</v>
      </c>
      <c r="F124" s="59">
        <f t="shared" si="4"/>
        <v>3.472222222222221E-2</v>
      </c>
      <c r="H124" s="60" t="s">
        <v>384</v>
      </c>
      <c r="I124" s="59">
        <f>SUMIFS(F122:F136, C122:C136,H124)</f>
        <v>3.472222222222221E-2</v>
      </c>
    </row>
    <row r="125" spans="1:9">
      <c r="A125" s="75"/>
      <c r="B125" s="43" t="s">
        <v>385</v>
      </c>
      <c r="C125" s="43" t="s">
        <v>386</v>
      </c>
      <c r="D125" s="59">
        <v>0.45833333333333331</v>
      </c>
      <c r="E125" s="59">
        <v>0.46875</v>
      </c>
      <c r="F125" s="59">
        <f t="shared" si="4"/>
        <v>1.0416666666666685E-2</v>
      </c>
      <c r="H125" s="60" t="s">
        <v>387</v>
      </c>
      <c r="I125" s="59">
        <f>SUMIFS(F122:F136, C122:C136,H125)</f>
        <v>2.083333333333337E-2</v>
      </c>
    </row>
    <row r="126" spans="1:9">
      <c r="A126" s="75"/>
      <c r="B126" s="43" t="s">
        <v>634</v>
      </c>
      <c r="C126" s="43" t="s">
        <v>382</v>
      </c>
      <c r="D126" s="59">
        <v>0.46875</v>
      </c>
      <c r="E126" s="59">
        <v>0.51388888888888895</v>
      </c>
      <c r="F126" s="59">
        <f t="shared" si="4"/>
        <v>4.5138888888888951E-2</v>
      </c>
      <c r="H126" s="60" t="s">
        <v>379</v>
      </c>
      <c r="I126" s="59">
        <f>SUMIFS(F122:F136, C122:C136,H126)</f>
        <v>2.9861111111111116E-2</v>
      </c>
    </row>
    <row r="127" spans="1:9">
      <c r="A127" s="75"/>
      <c r="B127" s="43" t="s">
        <v>635</v>
      </c>
      <c r="C127" s="43" t="s">
        <v>382</v>
      </c>
      <c r="D127" s="59">
        <v>0.51388888888888895</v>
      </c>
      <c r="E127" s="59">
        <v>0.54166666666666663</v>
      </c>
      <c r="F127" s="59">
        <f t="shared" si="4"/>
        <v>2.7777777777777679E-2</v>
      </c>
      <c r="H127" s="60" t="s">
        <v>390</v>
      </c>
      <c r="I127" s="59">
        <f>SUMIFS(F122:F136, C122:C136,H127)</f>
        <v>5.0000000000000044E-2</v>
      </c>
    </row>
    <row r="128" spans="1:9">
      <c r="A128" s="75"/>
      <c r="B128" s="43" t="s">
        <v>406</v>
      </c>
      <c r="C128" s="43" t="s">
        <v>386</v>
      </c>
      <c r="D128" s="59">
        <v>0.54166666666666663</v>
      </c>
      <c r="E128" s="59">
        <v>0.56944444444444442</v>
      </c>
      <c r="F128" s="59">
        <f t="shared" si="4"/>
        <v>2.777777777777779E-2</v>
      </c>
      <c r="H128" s="60" t="s">
        <v>386</v>
      </c>
      <c r="I128" s="59">
        <f>SUMIFS(F122:F136, C122:C136,H128)</f>
        <v>5.2083333333333315E-2</v>
      </c>
    </row>
    <row r="129" spans="1:9">
      <c r="A129" s="75"/>
      <c r="B129" s="43" t="s">
        <v>636</v>
      </c>
      <c r="C129" s="43" t="s">
        <v>382</v>
      </c>
      <c r="D129" s="59">
        <v>0.56944444444444442</v>
      </c>
      <c r="E129" s="59">
        <v>0.59722222222222221</v>
      </c>
      <c r="F129" s="59">
        <f t="shared" si="4"/>
        <v>2.777777777777779E-2</v>
      </c>
      <c r="H129" s="56" t="s">
        <v>394</v>
      </c>
      <c r="I129" s="57">
        <f>SUM(I123:I128)</f>
        <v>0.375</v>
      </c>
    </row>
    <row r="130" spans="1:9">
      <c r="A130" s="75"/>
      <c r="B130" s="43" t="s">
        <v>498</v>
      </c>
      <c r="C130" s="43" t="s">
        <v>390</v>
      </c>
      <c r="D130" s="59">
        <v>0.59722222222222221</v>
      </c>
      <c r="E130" s="59">
        <v>0.64722222222222225</v>
      </c>
      <c r="F130" s="59">
        <f t="shared" si="4"/>
        <v>5.0000000000000044E-2</v>
      </c>
      <c r="I130" s="61"/>
    </row>
    <row r="131" spans="1:9">
      <c r="A131" s="75"/>
      <c r="B131" s="43" t="s">
        <v>401</v>
      </c>
      <c r="C131" s="43" t="s">
        <v>379</v>
      </c>
      <c r="D131" s="59">
        <v>0.64722222222222225</v>
      </c>
      <c r="E131" s="59">
        <v>0.67708333333333337</v>
      </c>
      <c r="F131" s="59">
        <f t="shared" si="4"/>
        <v>2.9861111111111116E-2</v>
      </c>
      <c r="I131" s="61"/>
    </row>
    <row r="132" spans="1:9">
      <c r="A132" s="75"/>
      <c r="B132" s="43" t="s">
        <v>385</v>
      </c>
      <c r="C132" s="43" t="s">
        <v>386</v>
      </c>
      <c r="D132" s="59">
        <v>0.67708333333333337</v>
      </c>
      <c r="E132" s="59">
        <v>0.69097222222222221</v>
      </c>
      <c r="F132" s="59">
        <f t="shared" si="4"/>
        <v>1.388888888888884E-2</v>
      </c>
    </row>
    <row r="133" spans="1:9">
      <c r="A133" s="75"/>
      <c r="B133" s="43" t="s">
        <v>637</v>
      </c>
      <c r="C133" s="43" t="s">
        <v>382</v>
      </c>
      <c r="D133" s="59">
        <v>0.69097222222222221</v>
      </c>
      <c r="E133" s="59">
        <v>0.75</v>
      </c>
      <c r="F133" s="59">
        <f t="shared" si="4"/>
        <v>5.902777777777779E-2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638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623</v>
      </c>
      <c r="C138" s="43" t="s">
        <v>382</v>
      </c>
      <c r="D138" s="59">
        <v>0.36458333333333331</v>
      </c>
      <c r="E138" s="59">
        <v>0.41666666666666669</v>
      </c>
      <c r="F138" s="59">
        <f t="shared" si="4"/>
        <v>5.208333333333337E-2</v>
      </c>
      <c r="H138" s="60" t="s">
        <v>382</v>
      </c>
      <c r="I138" s="59">
        <f>SUMIFS(F137:F151, C137:C151,H138)</f>
        <v>0.20277777777777778</v>
      </c>
    </row>
    <row r="139" spans="1:9">
      <c r="A139" s="75"/>
      <c r="B139" s="43" t="s">
        <v>571</v>
      </c>
      <c r="C139" s="43" t="s">
        <v>384</v>
      </c>
      <c r="D139" s="59">
        <v>0.4236111111111111</v>
      </c>
      <c r="E139" s="59">
        <v>0.45833333333333331</v>
      </c>
      <c r="F139" s="59">
        <f t="shared" si="4"/>
        <v>3.472222222222221E-2</v>
      </c>
      <c r="H139" s="60" t="s">
        <v>384</v>
      </c>
      <c r="I139" s="59">
        <f>SUMIFS(F137:F151, C137:C151,H139)</f>
        <v>5.4166666666666585E-2</v>
      </c>
    </row>
    <row r="140" spans="1:9">
      <c r="A140" s="75"/>
      <c r="B140" s="43" t="s">
        <v>385</v>
      </c>
      <c r="C140" s="43" t="s">
        <v>386</v>
      </c>
      <c r="D140" s="59">
        <v>0.45833333333333331</v>
      </c>
      <c r="E140" s="59">
        <v>0.46875</v>
      </c>
      <c r="F140" s="59">
        <f t="shared" si="4"/>
        <v>1.0416666666666685E-2</v>
      </c>
      <c r="H140" s="60" t="s">
        <v>387</v>
      </c>
      <c r="I140" s="59">
        <f>SUMIFS(F137:F151, C137:C151,H140)</f>
        <v>2.2222222222222143E-2</v>
      </c>
    </row>
    <row r="141" spans="1:9">
      <c r="A141" s="75"/>
      <c r="B141" s="43" t="s">
        <v>639</v>
      </c>
      <c r="C141" s="43" t="s">
        <v>382</v>
      </c>
      <c r="D141" s="59">
        <v>0.47222222222222227</v>
      </c>
      <c r="E141" s="59">
        <v>0.52083333333333337</v>
      </c>
      <c r="F141" s="59">
        <f t="shared" si="4"/>
        <v>4.8611111111111105E-2</v>
      </c>
      <c r="H141" s="60" t="s">
        <v>379</v>
      </c>
      <c r="I141" s="59">
        <f>SUMIFS(F137:F151, C137:C151,H141)</f>
        <v>2.430555555555558E-2</v>
      </c>
    </row>
    <row r="142" spans="1:9">
      <c r="A142" s="75"/>
      <c r="B142" s="43" t="s">
        <v>640</v>
      </c>
      <c r="C142" s="43" t="s">
        <v>382</v>
      </c>
      <c r="D142" s="59">
        <v>0.52083333333333337</v>
      </c>
      <c r="E142" s="59">
        <v>0.55208333333333337</v>
      </c>
      <c r="F142" s="59">
        <f t="shared" si="4"/>
        <v>3.125E-2</v>
      </c>
      <c r="H142" s="60" t="s">
        <v>390</v>
      </c>
      <c r="I142" s="59">
        <f>SUMIFS(F137:F151, C137:C151,H142)</f>
        <v>4.9305555555555602E-2</v>
      </c>
    </row>
    <row r="143" spans="1:9">
      <c r="A143" s="75"/>
      <c r="B143" s="43" t="s">
        <v>406</v>
      </c>
      <c r="C143" s="43" t="s">
        <v>386</v>
      </c>
      <c r="D143" s="59">
        <v>0.55208333333333337</v>
      </c>
      <c r="E143" s="59">
        <v>0.57291666666666663</v>
      </c>
      <c r="F143" s="59">
        <f t="shared" si="4"/>
        <v>2.0833333333333259E-2</v>
      </c>
      <c r="H143" s="60" t="s">
        <v>386</v>
      </c>
      <c r="I143" s="59">
        <f>SUMIFS(F137:F151, C137:C151,H143)</f>
        <v>4.1666666666666574E-2</v>
      </c>
    </row>
    <row r="144" spans="1:9">
      <c r="A144" s="75"/>
      <c r="B144" s="43" t="s">
        <v>641</v>
      </c>
      <c r="C144" s="43" t="s">
        <v>387</v>
      </c>
      <c r="D144" s="59">
        <v>0.57500000000000007</v>
      </c>
      <c r="E144" s="59">
        <v>0.59722222222222221</v>
      </c>
      <c r="F144" s="59">
        <f t="shared" si="4"/>
        <v>2.2222222222222143E-2</v>
      </c>
      <c r="H144" s="56" t="s">
        <v>394</v>
      </c>
      <c r="I144" s="57">
        <f>SUM(I138:I143)</f>
        <v>0.39444444444444426</v>
      </c>
    </row>
    <row r="145" spans="1:9">
      <c r="A145" s="75"/>
      <c r="B145" s="43" t="s">
        <v>416</v>
      </c>
      <c r="C145" s="43" t="s">
        <v>390</v>
      </c>
      <c r="D145" s="59">
        <v>0.59791666666666665</v>
      </c>
      <c r="E145" s="59">
        <v>0.64722222222222225</v>
      </c>
      <c r="F145" s="59">
        <f t="shared" si="4"/>
        <v>4.9305555555555602E-2</v>
      </c>
      <c r="I145" s="61"/>
    </row>
    <row r="146" spans="1:9">
      <c r="A146" s="75"/>
      <c r="B146" s="43" t="s">
        <v>575</v>
      </c>
      <c r="C146" s="43" t="s">
        <v>379</v>
      </c>
      <c r="D146" s="59">
        <v>0.64930555555555558</v>
      </c>
      <c r="E146" s="59">
        <v>0.67361111111111116</v>
      </c>
      <c r="F146" s="59">
        <f t="shared" si="4"/>
        <v>2.430555555555558E-2</v>
      </c>
      <c r="I146" s="61"/>
    </row>
    <row r="147" spans="1:9">
      <c r="A147" s="75"/>
      <c r="B147" s="43" t="s">
        <v>642</v>
      </c>
      <c r="C147" s="43" t="s">
        <v>382</v>
      </c>
      <c r="D147" s="59">
        <v>0.67708333333333337</v>
      </c>
      <c r="E147" s="59">
        <v>0.6875</v>
      </c>
      <c r="F147" s="59">
        <f t="shared" si="4"/>
        <v>1.041666666666663E-2</v>
      </c>
    </row>
    <row r="148" spans="1:9">
      <c r="A148" s="75"/>
      <c r="B148" s="43" t="s">
        <v>385</v>
      </c>
      <c r="C148" s="43" t="s">
        <v>386</v>
      </c>
      <c r="D148" s="59">
        <v>0.6875</v>
      </c>
      <c r="E148" s="59">
        <v>0.69791666666666663</v>
      </c>
      <c r="F148" s="59">
        <f t="shared" si="4"/>
        <v>1.041666666666663E-2</v>
      </c>
    </row>
    <row r="149" spans="1:9">
      <c r="A149" s="75"/>
      <c r="B149" s="43" t="s">
        <v>643</v>
      </c>
      <c r="C149" s="43" t="s">
        <v>384</v>
      </c>
      <c r="D149" s="59">
        <v>0.69930555555555562</v>
      </c>
      <c r="E149" s="59">
        <v>0.71875</v>
      </c>
      <c r="F149" s="59">
        <f t="shared" si="4"/>
        <v>1.9444444444444375E-2</v>
      </c>
    </row>
    <row r="150" spans="1:9">
      <c r="A150" s="75"/>
      <c r="B150" s="43" t="s">
        <v>644</v>
      </c>
      <c r="C150" s="43" t="s">
        <v>382</v>
      </c>
      <c r="D150" s="59">
        <v>0.72083333333333333</v>
      </c>
      <c r="E150" s="59">
        <v>0.77083333333333337</v>
      </c>
      <c r="F150" s="59">
        <f t="shared" si="4"/>
        <v>5.0000000000000044E-2</v>
      </c>
    </row>
    <row r="151" spans="1:9">
      <c r="A151" s="75"/>
      <c r="B151" s="43"/>
      <c r="C151" s="43"/>
      <c r="D151" s="59"/>
      <c r="E151" s="59"/>
      <c r="F151" s="59">
        <f t="shared" ref="F151:F182" si="5">E151-D151</f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00000000-0002-0000-1300-00000000000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66"/>
  <sheetViews>
    <sheetView topLeftCell="A38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645</v>
      </c>
      <c r="C2" s="43" t="s">
        <v>387</v>
      </c>
      <c r="D2" s="59">
        <v>0.39583333333333331</v>
      </c>
      <c r="E2" s="59">
        <v>0.4375</v>
      </c>
      <c r="F2" s="59">
        <f t="shared" ref="F2:F37" si="0">E2-D2</f>
        <v>4.1666666666666685E-2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646</v>
      </c>
      <c r="C3" s="43" t="s">
        <v>382</v>
      </c>
      <c r="D3" s="59">
        <v>0.4375</v>
      </c>
      <c r="E3" s="59">
        <v>0.50694444444444442</v>
      </c>
      <c r="F3" s="59">
        <f t="shared" si="0"/>
        <v>6.944444444444442E-2</v>
      </c>
      <c r="H3" s="60" t="s">
        <v>382</v>
      </c>
      <c r="I3" s="59">
        <f>SUMIFS(F2:F16, C2:C16,H3)</f>
        <v>0.27777777777777779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0.50694444444444442</v>
      </c>
      <c r="E4" s="59">
        <v>0.52083333333333337</v>
      </c>
      <c r="F4" s="59">
        <f t="shared" si="0"/>
        <v>1.3888888888888951E-2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43" t="s">
        <v>647</v>
      </c>
      <c r="C5" s="43" t="s">
        <v>387</v>
      </c>
      <c r="D5" s="59">
        <v>0.52083333333333337</v>
      </c>
      <c r="E5" s="59">
        <v>0.58333333333333337</v>
      </c>
      <c r="F5" s="59">
        <f t="shared" si="0"/>
        <v>6.25E-2</v>
      </c>
      <c r="H5" s="60" t="s">
        <v>387</v>
      </c>
      <c r="I5" s="59">
        <f>SUMIFS(F2:F16, C2:C16,H5)</f>
        <v>0.10416666666666669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0.58333333333333337</v>
      </c>
      <c r="E6" s="59">
        <v>0.60416666666666663</v>
      </c>
      <c r="F6" s="59">
        <f t="shared" si="0"/>
        <v>2.0833333333333259E-2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648</v>
      </c>
      <c r="C7" s="43" t="s">
        <v>382</v>
      </c>
      <c r="D7" s="59">
        <v>0.60416666666666663</v>
      </c>
      <c r="E7" s="59">
        <v>0.67361111111111116</v>
      </c>
      <c r="F7" s="59">
        <f t="shared" si="0"/>
        <v>6.9444444444444531E-2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0.67361111111111116</v>
      </c>
      <c r="E8" s="59">
        <v>0.69444444444444453</v>
      </c>
      <c r="F8" s="59">
        <f t="shared" si="0"/>
        <v>2.083333333333337E-2</v>
      </c>
      <c r="H8" s="60" t="s">
        <v>386</v>
      </c>
      <c r="I8" s="59">
        <f>SUMIFS(F2:F16, C2:C16,H8)</f>
        <v>5.555555555555558E-2</v>
      </c>
    </row>
    <row r="9" spans="1:17">
      <c r="A9" s="75"/>
      <c r="B9" s="43" t="s">
        <v>649</v>
      </c>
      <c r="C9" s="43" t="s">
        <v>382</v>
      </c>
      <c r="D9" s="59">
        <v>0.69444444444444453</v>
      </c>
      <c r="E9" s="59">
        <v>0.75</v>
      </c>
      <c r="F9" s="59">
        <f t="shared" si="0"/>
        <v>5.5555555555555469E-2</v>
      </c>
      <c r="H9" s="56" t="s">
        <v>394</v>
      </c>
      <c r="I9" s="57">
        <f>SUM(I3:I8)</f>
        <v>0.43750000000000006</v>
      </c>
    </row>
    <row r="10" spans="1:17">
      <c r="A10" s="75"/>
      <c r="B10" s="43" t="s">
        <v>650</v>
      </c>
      <c r="C10" s="43" t="s">
        <v>382</v>
      </c>
      <c r="D10" s="59">
        <v>0.75</v>
      </c>
      <c r="E10" s="59">
        <v>0.83333333333333337</v>
      </c>
      <c r="F10" s="59">
        <f t="shared" si="0"/>
        <v>8.333333333333337E-2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>SUMIFS(F17:F31, C17:C31,H18)</f>
        <v>0.11805555555555558</v>
      </c>
    </row>
    <row r="19" spans="1:9">
      <c r="A19" s="75"/>
      <c r="B19" s="43"/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>SUMIFS(F17:F31, C17:C31,H20)</f>
        <v>9.7222222222222265E-2</v>
      </c>
    </row>
    <row r="21" spans="1:9">
      <c r="A21" s="75"/>
      <c r="B21" s="43"/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>SUMIFS(F17:F31, C17:C31,H21)</f>
        <v>3.6111111111111149E-2</v>
      </c>
    </row>
    <row r="22" spans="1:9">
      <c r="A22" s="75"/>
      <c r="B22" s="43"/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>SUMIFS(F17:F31, C17:C31,H22)</f>
        <v>2.430555555555558E-2</v>
      </c>
    </row>
    <row r="23" spans="1:9">
      <c r="A23" s="75"/>
      <c r="B23" s="43"/>
      <c r="C23" s="43" t="s">
        <v>382</v>
      </c>
      <c r="D23" s="59">
        <v>0.50694444444444442</v>
      </c>
      <c r="E23" s="59">
        <v>0.54166666666666663</v>
      </c>
      <c r="F23" s="59">
        <f t="shared" si="0"/>
        <v>3.472222222222221E-2</v>
      </c>
      <c r="H23" s="60" t="s">
        <v>386</v>
      </c>
      <c r="I23" s="59">
        <f>SUMIFS(F17:F31, C17:C31,H23)</f>
        <v>4.8611111111111049E-2</v>
      </c>
    </row>
    <row r="24" spans="1:9">
      <c r="A24" s="75"/>
      <c r="B24" s="43"/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>SUM(I18:I23)</f>
        <v>0.32430555555555562</v>
      </c>
    </row>
    <row r="25" spans="1:9">
      <c r="A25" s="75"/>
      <c r="B25" s="43"/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5"/>
      <c r="B26" s="43"/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5"/>
      <c r="B27" s="43"/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5"/>
      <c r="B28" s="43"/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5"/>
      <c r="B29" s="43"/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651</v>
      </c>
      <c r="C32" s="43" t="s">
        <v>382</v>
      </c>
      <c r="D32" s="59">
        <v>0.22569444444444445</v>
      </c>
      <c r="E32" s="59">
        <v>0.41319444444444442</v>
      </c>
      <c r="F32" s="59">
        <f t="shared" si="0"/>
        <v>0.18749999999999997</v>
      </c>
      <c r="H32" s="57" t="s">
        <v>380</v>
      </c>
      <c r="I32" s="57" t="s">
        <v>381</v>
      </c>
    </row>
    <row r="33" spans="1:9">
      <c r="A33" s="75"/>
      <c r="B33" s="43" t="s">
        <v>652</v>
      </c>
      <c r="C33" s="43" t="s">
        <v>386</v>
      </c>
      <c r="D33" s="59">
        <v>0.41666666666666669</v>
      </c>
      <c r="E33" s="59">
        <v>0.46527777777777773</v>
      </c>
      <c r="F33" s="59">
        <f t="shared" si="0"/>
        <v>4.8611111111111049E-2</v>
      </c>
      <c r="H33" s="60" t="s">
        <v>382</v>
      </c>
      <c r="I33" s="59">
        <f>SUMIFS(F32:F46, C32:C46,H33)</f>
        <v>0.32986111111111116</v>
      </c>
    </row>
    <row r="34" spans="1:9">
      <c r="A34" s="75"/>
      <c r="B34" s="43" t="s">
        <v>653</v>
      </c>
      <c r="C34" s="43" t="s">
        <v>382</v>
      </c>
      <c r="D34" s="59">
        <v>0.46875</v>
      </c>
      <c r="E34" s="59">
        <v>0.55902777777777779</v>
      </c>
      <c r="F34" s="59">
        <f t="shared" si="0"/>
        <v>9.027777777777779E-2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0.56597222222222221</v>
      </c>
      <c r="E35" s="59">
        <v>0.59375</v>
      </c>
      <c r="F35" s="59">
        <f t="shared" si="0"/>
        <v>2.777777777777779E-2</v>
      </c>
      <c r="H35" s="60" t="s">
        <v>387</v>
      </c>
      <c r="I35" s="59">
        <f>SUMIFS(F32:F46, C32:C46,H35)</f>
        <v>4.861111111111116E-2</v>
      </c>
    </row>
    <row r="36" spans="1:9">
      <c r="A36" s="75"/>
      <c r="B36" s="43" t="s">
        <v>654</v>
      </c>
      <c r="C36" s="43" t="s">
        <v>382</v>
      </c>
      <c r="D36" s="59">
        <v>0.59375</v>
      </c>
      <c r="E36" s="59">
        <v>0.64583333333333337</v>
      </c>
      <c r="F36" s="59">
        <f t="shared" si="0"/>
        <v>5.208333333333337E-2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655</v>
      </c>
      <c r="C37" s="43" t="s">
        <v>387</v>
      </c>
      <c r="D37" s="59">
        <v>0.8125</v>
      </c>
      <c r="E37" s="59">
        <v>0.86111111111111116</v>
      </c>
      <c r="F37" s="59">
        <f t="shared" si="0"/>
        <v>4.861111111111116E-2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/>
      <c r="H38" s="60" t="s">
        <v>386</v>
      </c>
      <c r="I38" s="59">
        <f>SUMIFS(F32:F46, C32:C46,H38)</f>
        <v>7.638888888888884E-2</v>
      </c>
    </row>
    <row r="39" spans="1:9">
      <c r="A39" s="75"/>
      <c r="B39" s="43"/>
      <c r="C39" s="43"/>
      <c r="D39" s="59"/>
      <c r="E39" s="59"/>
      <c r="F39" s="59"/>
      <c r="H39" s="56" t="s">
        <v>394</v>
      </c>
      <c r="I39" s="57">
        <f>SUM(I33:I38)</f>
        <v>0.45486111111111116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>E46-D46</f>
        <v>0</v>
      </c>
    </row>
    <row r="47" spans="1:9">
      <c r="A47" s="75" t="s">
        <v>12</v>
      </c>
      <c r="B47" s="43" t="s">
        <v>656</v>
      </c>
      <c r="C47" s="43" t="s">
        <v>382</v>
      </c>
      <c r="D47" s="59">
        <v>0.41666666666666669</v>
      </c>
      <c r="E47" s="59">
        <v>0.43055555555555558</v>
      </c>
      <c r="F47" s="59">
        <f>E47-D47</f>
        <v>1.3888888888888895E-2</v>
      </c>
      <c r="H47" s="57" t="s">
        <v>380</v>
      </c>
      <c r="I47" s="57" t="s">
        <v>381</v>
      </c>
    </row>
    <row r="48" spans="1:9">
      <c r="A48" s="75"/>
      <c r="B48" s="43" t="s">
        <v>657</v>
      </c>
      <c r="C48" s="43" t="s">
        <v>387</v>
      </c>
      <c r="D48" s="59">
        <v>0.43055555555555558</v>
      </c>
      <c r="E48" s="59">
        <v>0.47916666666666669</v>
      </c>
      <c r="F48" s="59">
        <f>E48-D48</f>
        <v>4.8611111111111105E-2</v>
      </c>
      <c r="H48" s="60" t="s">
        <v>382</v>
      </c>
      <c r="I48" s="59">
        <f>SUMIFS(F47:F61, C47:C61,H48)</f>
        <v>1.3888888888888895E-2</v>
      </c>
    </row>
    <row r="49" spans="1:9">
      <c r="A49" s="75"/>
      <c r="B49" s="43" t="s">
        <v>658</v>
      </c>
      <c r="C49" s="43" t="s">
        <v>384</v>
      </c>
      <c r="D49" s="59">
        <v>0.47916666666666669</v>
      </c>
      <c r="E49" s="59">
        <v>0.72916666666666663</v>
      </c>
      <c r="F49" s="59">
        <f>E49-D49</f>
        <v>0.24999999999999994</v>
      </c>
      <c r="H49" s="60" t="s">
        <v>384</v>
      </c>
      <c r="I49" s="59">
        <f>SUMIFS(F47:F61, C47:C61,H49)</f>
        <v>0.24999999999999994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4.8611111111111105E-2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0.31249999999999994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659</v>
      </c>
      <c r="C62" s="43" t="s">
        <v>382</v>
      </c>
      <c r="D62" s="59">
        <v>0.375</v>
      </c>
      <c r="E62" s="59">
        <v>0.56874999999999998</v>
      </c>
      <c r="F62" s="59">
        <f>E62-D62</f>
        <v>0.19374999999999998</v>
      </c>
      <c r="H62" s="57" t="s">
        <v>380</v>
      </c>
      <c r="I62" s="57" t="s">
        <v>381</v>
      </c>
    </row>
    <row r="63" spans="1:9">
      <c r="A63" s="75"/>
      <c r="B63" s="43" t="s">
        <v>393</v>
      </c>
      <c r="C63" s="43" t="s">
        <v>386</v>
      </c>
      <c r="D63" s="59">
        <v>0.57152777777777775</v>
      </c>
      <c r="E63" s="59">
        <v>0.59722222222222221</v>
      </c>
      <c r="F63" s="59">
        <f>E63-D63</f>
        <v>2.5694444444444464E-2</v>
      </c>
      <c r="H63" s="60" t="s">
        <v>382</v>
      </c>
      <c r="I63" s="59">
        <f>SUMIFS(F62:F76, C62:C76,H63)</f>
        <v>0.40694444444444444</v>
      </c>
    </row>
    <row r="64" spans="1:9">
      <c r="A64" s="75"/>
      <c r="B64" s="43" t="s">
        <v>659</v>
      </c>
      <c r="C64" s="43" t="s">
        <v>382</v>
      </c>
      <c r="D64" s="59">
        <v>0.59930555555555554</v>
      </c>
      <c r="E64" s="59">
        <v>0.8125</v>
      </c>
      <c r="F64" s="59">
        <f>E64-D64</f>
        <v>0.21319444444444446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/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/>
      <c r="E66" s="59"/>
      <c r="F66" s="59"/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/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/>
      <c r="H68" s="60" t="s">
        <v>386</v>
      </c>
      <c r="I68" s="59">
        <f>SUMIFS(F62:F76, C62:C76,H68)</f>
        <v>2.5694444444444464E-2</v>
      </c>
    </row>
    <row r="69" spans="1:9">
      <c r="A69" s="75"/>
      <c r="B69" s="43"/>
      <c r="C69" s="43"/>
      <c r="D69" s="59"/>
      <c r="E69" s="59"/>
      <c r="F69" s="59"/>
      <c r="H69" s="56" t="s">
        <v>394</v>
      </c>
      <c r="I69" s="57">
        <f>SUM(I63:I68)</f>
        <v>0.43263888888888891</v>
      </c>
    </row>
    <row r="70" spans="1:9">
      <c r="A70" s="75"/>
      <c r="B70" s="43"/>
      <c r="C70" s="43"/>
      <c r="D70" s="59"/>
      <c r="E70" s="59"/>
      <c r="F70" s="59"/>
      <c r="I70" s="61"/>
    </row>
    <row r="71" spans="1:9">
      <c r="A71" s="75"/>
      <c r="B71" s="43"/>
      <c r="C71" s="43"/>
      <c r="D71" s="59"/>
      <c r="E71" s="59"/>
      <c r="F71" s="59"/>
      <c r="I71" s="61"/>
    </row>
    <row r="72" spans="1:9">
      <c r="A72" s="75"/>
      <c r="B72" s="43"/>
      <c r="C72" s="43"/>
      <c r="D72" s="59"/>
      <c r="E72" s="59"/>
      <c r="F72" s="59"/>
    </row>
    <row r="73" spans="1:9">
      <c r="A73" s="75"/>
      <c r="B73" s="43"/>
      <c r="C73" s="43"/>
      <c r="D73" s="59"/>
      <c r="E73" s="59"/>
      <c r="F73" s="59"/>
    </row>
    <row r="74" spans="1:9">
      <c r="A74" s="75"/>
      <c r="B74" s="43"/>
      <c r="C74" s="43"/>
      <c r="D74" s="59"/>
      <c r="E74" s="59"/>
      <c r="F74" s="59"/>
    </row>
    <row r="75" spans="1:9">
      <c r="A75" s="75"/>
      <c r="B75" s="43"/>
      <c r="C75" s="43"/>
      <c r="D75" s="59"/>
      <c r="E75" s="59"/>
      <c r="F75" s="59"/>
    </row>
    <row r="76" spans="1:9">
      <c r="A76" s="75"/>
      <c r="B76" s="43"/>
      <c r="C76" s="43"/>
      <c r="D76" s="59"/>
      <c r="E76" s="59"/>
      <c r="F76" s="59"/>
    </row>
    <row r="77" spans="1:9">
      <c r="A77" s="75" t="s">
        <v>14</v>
      </c>
      <c r="B77" s="43" t="s">
        <v>660</v>
      </c>
      <c r="C77" s="43" t="s">
        <v>382</v>
      </c>
      <c r="D77" s="59">
        <v>0.4375</v>
      </c>
      <c r="E77" s="59">
        <v>0.47916666666666669</v>
      </c>
      <c r="F77" s="59">
        <f t="shared" ref="F77:F85" si="1">E77-D77</f>
        <v>4.1666666666666685E-2</v>
      </c>
      <c r="H77" s="57" t="s">
        <v>380</v>
      </c>
      <c r="I77" s="57" t="s">
        <v>381</v>
      </c>
    </row>
    <row r="78" spans="1:9">
      <c r="A78" s="75"/>
      <c r="B78" s="43" t="s">
        <v>661</v>
      </c>
      <c r="C78" s="43" t="s">
        <v>382</v>
      </c>
      <c r="D78" s="59">
        <v>0.47916666666666669</v>
      </c>
      <c r="E78" s="59">
        <v>0.50347222222222221</v>
      </c>
      <c r="F78" s="59">
        <f t="shared" si="1"/>
        <v>2.4305555555555525E-2</v>
      </c>
      <c r="H78" s="60" t="s">
        <v>382</v>
      </c>
      <c r="I78" s="59">
        <f>SUMIFS(F77:F91, C77:C91,H78)</f>
        <v>0.16319444444444442</v>
      </c>
    </row>
    <row r="79" spans="1:9">
      <c r="A79" s="75"/>
      <c r="B79" s="43" t="s">
        <v>662</v>
      </c>
      <c r="C79" s="43" t="s">
        <v>387</v>
      </c>
      <c r="D79" s="59">
        <v>0.50694444444444442</v>
      </c>
      <c r="E79" s="59">
        <v>0.57986111111111105</v>
      </c>
      <c r="F79" s="59">
        <f t="shared" si="1"/>
        <v>7.291666666666663E-2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393</v>
      </c>
      <c r="C80" s="43" t="s">
        <v>386</v>
      </c>
      <c r="D80" s="59">
        <v>0.57986111111111105</v>
      </c>
      <c r="E80" s="59">
        <v>0.60416666666666663</v>
      </c>
      <c r="F80" s="59">
        <f t="shared" si="1"/>
        <v>2.430555555555558E-2</v>
      </c>
      <c r="H80" s="60" t="s">
        <v>387</v>
      </c>
      <c r="I80" s="59">
        <f>SUMIFS(F77:F91, C77:C91,H80)</f>
        <v>0.12152777777777768</v>
      </c>
    </row>
    <row r="81" spans="1:9">
      <c r="A81" s="75"/>
      <c r="B81" s="43" t="s">
        <v>663</v>
      </c>
      <c r="C81" s="43" t="s">
        <v>387</v>
      </c>
      <c r="D81" s="59">
        <v>0.61805555555555558</v>
      </c>
      <c r="E81" s="59">
        <v>0.66666666666666663</v>
      </c>
      <c r="F81" s="59">
        <f t="shared" si="1"/>
        <v>4.8611111111111049E-2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664</v>
      </c>
      <c r="C82" s="43" t="s">
        <v>382</v>
      </c>
      <c r="D82" s="59">
        <v>0.66666666666666663</v>
      </c>
      <c r="E82" s="59">
        <v>0.70833333333333337</v>
      </c>
      <c r="F82" s="59">
        <f t="shared" si="1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665</v>
      </c>
      <c r="C83" s="43" t="s">
        <v>382</v>
      </c>
      <c r="D83" s="59">
        <v>0.77083333333333337</v>
      </c>
      <c r="E83" s="59">
        <v>0.82638888888888884</v>
      </c>
      <c r="F83" s="59">
        <f t="shared" si="1"/>
        <v>5.5555555555555469E-2</v>
      </c>
      <c r="H83" s="60" t="s">
        <v>386</v>
      </c>
      <c r="I83" s="59">
        <f>SUMIFS(F77:F91, C77:C91,H83)</f>
        <v>2.430555555555558E-2</v>
      </c>
    </row>
    <row r="84" spans="1:9">
      <c r="A84" s="75"/>
      <c r="B84" s="43"/>
      <c r="C84" s="43"/>
      <c r="D84" s="59"/>
      <c r="E84" s="59"/>
      <c r="F84" s="59">
        <f t="shared" si="1"/>
        <v>0</v>
      </c>
      <c r="H84" s="56" t="s">
        <v>394</v>
      </c>
      <c r="I84" s="57">
        <f>SUM(I78:I83)</f>
        <v>0.30902777777777768</v>
      </c>
    </row>
    <row r="85" spans="1:9">
      <c r="A85" s="75"/>
      <c r="B85" s="43"/>
      <c r="C85" s="43"/>
      <c r="D85" s="59"/>
      <c r="E85" s="59"/>
      <c r="F85" s="59">
        <f t="shared" si="1"/>
        <v>0</v>
      </c>
      <c r="I85" s="61"/>
    </row>
    <row r="86" spans="1:9">
      <c r="A86" s="75"/>
      <c r="B86" s="43"/>
      <c r="C86" s="43"/>
      <c r="D86" s="59"/>
      <c r="E86" s="59"/>
      <c r="F86" s="59">
        <v>1</v>
      </c>
      <c r="I86" s="61"/>
    </row>
    <row r="87" spans="1:9">
      <c r="A87" s="75"/>
      <c r="B87" s="43"/>
      <c r="C87" s="43"/>
      <c r="D87" s="59"/>
      <c r="E87" s="59"/>
      <c r="F87" s="59">
        <f t="shared" ref="F87:F118" si="2">E87-D87</f>
        <v>0</v>
      </c>
    </row>
    <row r="88" spans="1:9">
      <c r="A88" s="75"/>
      <c r="B88" s="43"/>
      <c r="C88" s="43"/>
      <c r="D88" s="59"/>
      <c r="E88" s="59"/>
      <c r="F88" s="59">
        <f t="shared" si="2"/>
        <v>0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502</v>
      </c>
      <c r="C93" s="43" t="s">
        <v>386</v>
      </c>
      <c r="D93" s="59">
        <v>0.41666666666666669</v>
      </c>
      <c r="E93" s="59">
        <v>0.44791666666666669</v>
      </c>
      <c r="F93" s="59">
        <f t="shared" si="2"/>
        <v>3.125E-2</v>
      </c>
      <c r="H93" s="60" t="s">
        <v>382</v>
      </c>
      <c r="I93" s="59">
        <f>SUMIFS(F92:F106, C92:C106,H93)</f>
        <v>0.17708333333333331</v>
      </c>
    </row>
    <row r="94" spans="1:9">
      <c r="A94" s="75"/>
      <c r="B94" s="43" t="s">
        <v>666</v>
      </c>
      <c r="C94" s="43" t="s">
        <v>387</v>
      </c>
      <c r="D94" s="59">
        <v>0.45833333333333331</v>
      </c>
      <c r="E94" s="59">
        <v>0.52083333333333337</v>
      </c>
      <c r="F94" s="59">
        <f t="shared" si="2"/>
        <v>6.2500000000000056E-2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502</v>
      </c>
      <c r="C95" s="43" t="s">
        <v>386</v>
      </c>
      <c r="D95" s="59">
        <v>0.53472222222222221</v>
      </c>
      <c r="E95" s="59">
        <v>0.57986111111111105</v>
      </c>
      <c r="F95" s="59">
        <f t="shared" si="2"/>
        <v>4.513888888888884E-2</v>
      </c>
      <c r="H95" s="60" t="s">
        <v>387</v>
      </c>
      <c r="I95" s="59">
        <f>SUMIFS(F92:F106, C92:C106,H95)</f>
        <v>6.2500000000000056E-2</v>
      </c>
    </row>
    <row r="96" spans="1:9">
      <c r="A96" s="75"/>
      <c r="B96" s="43" t="s">
        <v>667</v>
      </c>
      <c r="C96" s="43" t="s">
        <v>382</v>
      </c>
      <c r="D96" s="59">
        <v>0.59027777777777779</v>
      </c>
      <c r="E96" s="59">
        <v>0.66666666666666663</v>
      </c>
      <c r="F96" s="59">
        <f t="shared" si="2"/>
        <v>7.638888888888884E-2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502</v>
      </c>
      <c r="C97" s="43" t="s">
        <v>386</v>
      </c>
      <c r="D97" s="59">
        <v>0.68055555555555547</v>
      </c>
      <c r="E97" s="59">
        <v>0.70138888888888884</v>
      </c>
      <c r="F97" s="59">
        <f t="shared" si="2"/>
        <v>2.083333333333337E-2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668</v>
      </c>
      <c r="C98" s="43" t="s">
        <v>382</v>
      </c>
      <c r="D98" s="59">
        <v>0.73958333333333337</v>
      </c>
      <c r="E98" s="59">
        <v>0.81944444444444453</v>
      </c>
      <c r="F98" s="59">
        <f t="shared" si="2"/>
        <v>7.986111111111116E-2</v>
      </c>
      <c r="H98" s="60" t="s">
        <v>386</v>
      </c>
      <c r="I98" s="59">
        <f>SUMIFS(F92:F106, C92:C106,H98)</f>
        <v>9.722222222222221E-2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0.33680555555555558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"/>
        <v>0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669</v>
      </c>
      <c r="C107" s="43" t="s">
        <v>382</v>
      </c>
      <c r="D107" s="59">
        <v>0.375</v>
      </c>
      <c r="E107" s="59">
        <v>0.47916666666666669</v>
      </c>
      <c r="F107" s="59">
        <f t="shared" si="2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2"/>
        <v>1.041666666666663E-2</v>
      </c>
      <c r="H108" s="60" t="s">
        <v>382</v>
      </c>
      <c r="I108" s="59">
        <f>SUMIFS(F107:F121, C107:C121,H108)</f>
        <v>0.20486111111111122</v>
      </c>
    </row>
    <row r="109" spans="1:9">
      <c r="A109" s="75"/>
      <c r="B109" s="43" t="s">
        <v>670</v>
      </c>
      <c r="C109" s="43" t="s">
        <v>384</v>
      </c>
      <c r="D109" s="59">
        <v>0.48958333333333331</v>
      </c>
      <c r="E109" s="59">
        <v>0.52777777777777779</v>
      </c>
      <c r="F109" s="59">
        <f t="shared" si="2"/>
        <v>3.8194444444444475E-2</v>
      </c>
      <c r="H109" s="60" t="s">
        <v>384</v>
      </c>
      <c r="I109" s="59">
        <f>SUMIFS(F107:F121, C107:C121,H109)</f>
        <v>0.1423611111111111</v>
      </c>
    </row>
    <row r="110" spans="1:9">
      <c r="A110" s="75"/>
      <c r="B110" s="43" t="s">
        <v>393</v>
      </c>
      <c r="C110" s="43" t="s">
        <v>386</v>
      </c>
      <c r="D110" s="59">
        <v>0.52777777777777779</v>
      </c>
      <c r="E110" s="59">
        <v>0.5625</v>
      </c>
      <c r="F110" s="59">
        <f t="shared" si="2"/>
        <v>3.472222222222221E-2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671</v>
      </c>
      <c r="C111" s="43" t="s">
        <v>384</v>
      </c>
      <c r="D111" s="59">
        <v>0.5625</v>
      </c>
      <c r="E111" s="59">
        <v>0.66666666666666663</v>
      </c>
      <c r="F111" s="59">
        <f t="shared" si="2"/>
        <v>0.10416666666666663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669</v>
      </c>
      <c r="C112" s="43" t="s">
        <v>382</v>
      </c>
      <c r="D112" s="59">
        <v>0.68055555555555547</v>
      </c>
      <c r="E112" s="59">
        <v>0.78125</v>
      </c>
      <c r="F112" s="59">
        <f t="shared" si="2"/>
        <v>0.10069444444444453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/>
      <c r="E113" s="59"/>
      <c r="F113" s="59">
        <f t="shared" si="2"/>
        <v>0</v>
      </c>
      <c r="H113" s="60" t="s">
        <v>386</v>
      </c>
      <c r="I113" s="59">
        <f>SUMIFS(F107:F121, C107:C121,H113)</f>
        <v>4.513888888888884E-2</v>
      </c>
    </row>
    <row r="114" spans="1:9">
      <c r="A114" s="75"/>
      <c r="B114" s="43"/>
      <c r="C114" s="43"/>
      <c r="D114" s="59"/>
      <c r="E114" s="59"/>
      <c r="F114" s="59">
        <f t="shared" si="2"/>
        <v>0</v>
      </c>
      <c r="H114" s="56" t="s">
        <v>394</v>
      </c>
      <c r="I114" s="57">
        <f>SUM(I108:I113)</f>
        <v>0.39236111111111116</v>
      </c>
    </row>
    <row r="115" spans="1:9">
      <c r="A115" s="75"/>
      <c r="B115" s="43"/>
      <c r="C115" s="43"/>
      <c r="D115" s="59"/>
      <c r="E115" s="59"/>
      <c r="F115" s="59">
        <f t="shared" si="2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2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2"/>
        <v>0</v>
      </c>
    </row>
    <row r="118" spans="1:9">
      <c r="A118" s="75"/>
      <c r="B118" s="43"/>
      <c r="C118" s="43"/>
      <c r="D118" s="59"/>
      <c r="E118" s="59"/>
      <c r="F118" s="59">
        <f t="shared" si="2"/>
        <v>0</v>
      </c>
    </row>
    <row r="119" spans="1:9">
      <c r="A119" s="75"/>
      <c r="B119" s="43"/>
      <c r="C119" s="43"/>
      <c r="D119" s="59"/>
      <c r="E119" s="59"/>
      <c r="F119" s="59">
        <f t="shared" ref="F119:F150" si="3">E119-D119</f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672</v>
      </c>
      <c r="C122" s="43" t="s">
        <v>382</v>
      </c>
      <c r="D122" s="59">
        <v>0.375</v>
      </c>
      <c r="E122" s="59">
        <v>0.44097222222222227</v>
      </c>
      <c r="F122" s="59">
        <f t="shared" si="3"/>
        <v>6.5972222222222265E-2</v>
      </c>
      <c r="H122" s="57" t="s">
        <v>380</v>
      </c>
      <c r="I122" s="57" t="s">
        <v>381</v>
      </c>
    </row>
    <row r="123" spans="1:9">
      <c r="A123" s="75"/>
      <c r="B123" s="43" t="s">
        <v>673</v>
      </c>
      <c r="C123" s="43" t="s">
        <v>382</v>
      </c>
      <c r="D123" s="59">
        <v>0.44097222222222227</v>
      </c>
      <c r="E123" s="59">
        <v>0.47916666666666669</v>
      </c>
      <c r="F123" s="59">
        <f t="shared" si="3"/>
        <v>3.819444444444442E-2</v>
      </c>
      <c r="H123" s="60" t="s">
        <v>382</v>
      </c>
      <c r="I123" s="59">
        <f>SUMIFS(F122:F136, C122:C136,H123)</f>
        <v>0.24652777777777779</v>
      </c>
    </row>
    <row r="124" spans="1:9">
      <c r="A124" s="75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674</v>
      </c>
      <c r="C125" s="43" t="s">
        <v>382</v>
      </c>
      <c r="D125" s="59">
        <v>0.48958333333333331</v>
      </c>
      <c r="E125" s="59">
        <v>0.52777777777777779</v>
      </c>
      <c r="F125" s="59">
        <f t="shared" si="3"/>
        <v>3.8194444444444475E-2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0.52777777777777779</v>
      </c>
      <c r="E126" s="59">
        <v>0.5625</v>
      </c>
      <c r="F126" s="59">
        <f t="shared" si="3"/>
        <v>3.472222222222221E-2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675</v>
      </c>
      <c r="C127" s="43" t="s">
        <v>382</v>
      </c>
      <c r="D127" s="59">
        <v>0.5625</v>
      </c>
      <c r="E127" s="59">
        <v>0.66666666666666663</v>
      </c>
      <c r="F127" s="59">
        <f t="shared" si="3"/>
        <v>0.10416666666666663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4.513888888888884E-2</v>
      </c>
    </row>
    <row r="129" spans="1:9">
      <c r="A129" s="75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0.29166666666666663</v>
      </c>
    </row>
    <row r="130" spans="1:9">
      <c r="A130" s="75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si="3"/>
        <v>0</v>
      </c>
    </row>
    <row r="136" spans="1:9">
      <c r="A136" s="75"/>
      <c r="B136" s="62"/>
      <c r="C136" s="43"/>
      <c r="D136" s="59"/>
      <c r="E136" s="59"/>
      <c r="F136" s="59">
        <f t="shared" si="3"/>
        <v>0</v>
      </c>
    </row>
    <row r="137" spans="1:9">
      <c r="A137" s="75" t="s">
        <v>18</v>
      </c>
      <c r="B137" s="43" t="s">
        <v>676</v>
      </c>
      <c r="C137" s="43" t="s">
        <v>384</v>
      </c>
      <c r="D137" s="59">
        <v>0.39583333333333331</v>
      </c>
      <c r="E137" s="59">
        <v>0.45833333333333331</v>
      </c>
      <c r="F137" s="59">
        <f t="shared" si="3"/>
        <v>6.25E-2</v>
      </c>
      <c r="H137" s="57" t="s">
        <v>380</v>
      </c>
      <c r="I137" s="57" t="s">
        <v>381</v>
      </c>
    </row>
    <row r="138" spans="1:9">
      <c r="A138" s="75"/>
      <c r="B138" s="43" t="s">
        <v>385</v>
      </c>
      <c r="C138" s="43" t="s">
        <v>386</v>
      </c>
      <c r="D138" s="59">
        <v>0.46527777777777773</v>
      </c>
      <c r="E138" s="59">
        <v>0.47916666666666669</v>
      </c>
      <c r="F138" s="59">
        <f t="shared" si="3"/>
        <v>1.3888888888888951E-2</v>
      </c>
      <c r="H138" s="60" t="s">
        <v>382</v>
      </c>
      <c r="I138" s="59">
        <f>SUMIFS(F137:F151, C137:C151,H138)</f>
        <v>0</v>
      </c>
    </row>
    <row r="139" spans="1:9">
      <c r="A139" s="75"/>
      <c r="B139" s="62" t="s">
        <v>677</v>
      </c>
      <c r="C139" s="43" t="s">
        <v>387</v>
      </c>
      <c r="D139" s="59">
        <v>0.4861111111111111</v>
      </c>
      <c r="E139" s="59">
        <v>0.5</v>
      </c>
      <c r="F139" s="59">
        <f t="shared" si="3"/>
        <v>1.3888888888888895E-2</v>
      </c>
      <c r="H139" s="60" t="s">
        <v>384</v>
      </c>
      <c r="I139" s="59">
        <f>SUMIFS(F137:F151, C137:C151,H139)</f>
        <v>0.125</v>
      </c>
    </row>
    <row r="140" spans="1:9">
      <c r="A140" s="75"/>
      <c r="B140" s="43" t="s">
        <v>406</v>
      </c>
      <c r="C140" s="43" t="s">
        <v>386</v>
      </c>
      <c r="D140" s="59">
        <v>0.5</v>
      </c>
      <c r="E140" s="59">
        <v>0.54166666666666663</v>
      </c>
      <c r="F140" s="59">
        <f t="shared" si="3"/>
        <v>4.166666666666663E-2</v>
      </c>
      <c r="H140" s="60" t="s">
        <v>387</v>
      </c>
      <c r="I140" s="59">
        <f>SUMIFS(F137:F151, C137:C151,H140)</f>
        <v>6.2500000000000056E-2</v>
      </c>
    </row>
    <row r="141" spans="1:9">
      <c r="A141" s="75"/>
      <c r="B141" s="62" t="s">
        <v>678</v>
      </c>
      <c r="C141" s="43" t="s">
        <v>384</v>
      </c>
      <c r="D141" s="59">
        <v>0.54166666666666663</v>
      </c>
      <c r="E141" s="59">
        <v>0.60416666666666663</v>
      </c>
      <c r="F141" s="59">
        <f t="shared" si="3"/>
        <v>6.25E-2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679</v>
      </c>
      <c r="C142" s="43" t="s">
        <v>387</v>
      </c>
      <c r="D142" s="59">
        <v>0.61111111111111105</v>
      </c>
      <c r="E142" s="59">
        <v>0.65972222222222221</v>
      </c>
      <c r="F142" s="59">
        <f t="shared" si="3"/>
        <v>4.861111111111116E-2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/>
      <c r="E143" s="59"/>
      <c r="F143" s="59">
        <f t="shared" si="3"/>
        <v>0</v>
      </c>
      <c r="H143" s="60" t="s">
        <v>386</v>
      </c>
      <c r="I143" s="59">
        <f>SUMIFS(F137:F151, C137:C151,H143)</f>
        <v>5.555555555555558E-2</v>
      </c>
    </row>
    <row r="144" spans="1:9">
      <c r="A144" s="75"/>
      <c r="B144" s="43"/>
      <c r="C144" s="43"/>
      <c r="D144" s="59"/>
      <c r="E144" s="59"/>
      <c r="F144" s="59">
        <f t="shared" si="3"/>
        <v>0</v>
      </c>
      <c r="H144" s="56" t="s">
        <v>394</v>
      </c>
      <c r="I144" s="57">
        <f>SUM(I138:I143)</f>
        <v>0.24305555555555564</v>
      </c>
    </row>
    <row r="145" spans="1:9">
      <c r="A145" s="75"/>
      <c r="B145" s="43"/>
      <c r="C145" s="43"/>
      <c r="D145" s="59"/>
      <c r="E145" s="59"/>
      <c r="F145" s="59">
        <f t="shared" si="3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3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3"/>
        <v>0</v>
      </c>
    </row>
    <row r="148" spans="1:9">
      <c r="A148" s="75"/>
      <c r="B148" s="43"/>
      <c r="C148" s="43"/>
      <c r="D148" s="59"/>
      <c r="E148" s="59"/>
      <c r="F148" s="59">
        <f t="shared" si="3"/>
        <v>0</v>
      </c>
    </row>
    <row r="149" spans="1:9">
      <c r="A149" s="75"/>
      <c r="B149" s="43"/>
      <c r="C149" s="43"/>
      <c r="D149" s="59"/>
      <c r="E149" s="59"/>
      <c r="F149" s="59">
        <f t="shared" si="3"/>
        <v>0</v>
      </c>
    </row>
    <row r="150" spans="1:9">
      <c r="A150" s="75"/>
      <c r="B150" s="43"/>
      <c r="C150" s="43"/>
      <c r="D150" s="59"/>
      <c r="E150" s="59"/>
      <c r="F150" s="59">
        <f t="shared" si="3"/>
        <v>0</v>
      </c>
    </row>
    <row r="151" spans="1:9">
      <c r="A151" s="75"/>
      <c r="B151" s="43"/>
      <c r="C151" s="43"/>
      <c r="D151" s="59"/>
      <c r="E151" s="59"/>
      <c r="F151" s="59">
        <f t="shared" ref="F151:F182" si="4">E151-D151</f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0000000-0002-0000-1400-000000000000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66"/>
  <sheetViews>
    <sheetView topLeftCell="A3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680</v>
      </c>
      <c r="C2" s="43" t="s">
        <v>382</v>
      </c>
      <c r="D2" s="59">
        <v>0.39583333333333331</v>
      </c>
      <c r="E2" s="59">
        <v>0.45833333333333331</v>
      </c>
      <c r="F2" s="59">
        <f t="shared" ref="F2:F38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0.45833333333333331</v>
      </c>
      <c r="E3" s="59">
        <v>0.47916666666666669</v>
      </c>
      <c r="F3" s="59">
        <f t="shared" si="0"/>
        <v>2.083333333333337E-2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75"/>
      <c r="B4" s="43" t="s">
        <v>681</v>
      </c>
      <c r="C4" s="43" t="s">
        <v>387</v>
      </c>
      <c r="D4" s="59">
        <v>0.47916666666666669</v>
      </c>
      <c r="E4" s="59">
        <v>0.5625</v>
      </c>
      <c r="F4" s="59">
        <f t="shared" si="0"/>
        <v>8.3333333333333315E-2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393</v>
      </c>
      <c r="C5" s="43" t="s">
        <v>386</v>
      </c>
      <c r="D5" s="59">
        <v>0.5625</v>
      </c>
      <c r="E5" s="59">
        <v>0.58333333333333337</v>
      </c>
      <c r="F5" s="59">
        <f t="shared" si="0"/>
        <v>2.083333333333337E-2</v>
      </c>
      <c r="H5" s="60" t="s">
        <v>387</v>
      </c>
      <c r="I5" s="59">
        <f>SUMIFS(F2:F16, C2:C16,H5)</f>
        <v>0.12499999999999994</v>
      </c>
      <c r="Q5" t="s">
        <v>379</v>
      </c>
    </row>
    <row r="6" spans="1:17">
      <c r="A6" s="75"/>
      <c r="B6" s="43" t="s">
        <v>682</v>
      </c>
      <c r="C6" s="43" t="s">
        <v>382</v>
      </c>
      <c r="D6" s="59">
        <v>0.58333333333333337</v>
      </c>
      <c r="E6" s="59">
        <v>0.625</v>
      </c>
      <c r="F6" s="59">
        <f t="shared" si="0"/>
        <v>4.166666666666663E-2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683</v>
      </c>
      <c r="C7" s="43" t="s">
        <v>387</v>
      </c>
      <c r="D7" s="59">
        <v>0.625</v>
      </c>
      <c r="E7" s="59">
        <v>0.66666666666666663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5"/>
      <c r="B9" s="43" t="s">
        <v>684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685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686</v>
      </c>
      <c r="C17" s="43" t="s">
        <v>382</v>
      </c>
      <c r="D17" s="59">
        <v>0.45833333333333331</v>
      </c>
      <c r="E17" s="59">
        <v>0.48958333333333331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5"/>
      <c r="B18" s="43" t="s">
        <v>687</v>
      </c>
      <c r="C18" s="43" t="s">
        <v>382</v>
      </c>
      <c r="D18" s="59">
        <v>0.49305555555555558</v>
      </c>
      <c r="E18" s="59">
        <v>0.54166666666666663</v>
      </c>
      <c r="F18" s="59">
        <f t="shared" si="0"/>
        <v>4.8611111111111049E-2</v>
      </c>
      <c r="H18" s="60" t="s">
        <v>382</v>
      </c>
      <c r="I18" s="59">
        <f>SUMIFS(F17:F31, C17:C31,H18)</f>
        <v>0.26736111111111138</v>
      </c>
    </row>
    <row r="19" spans="1:9">
      <c r="A19" s="75"/>
      <c r="B19" s="43" t="s">
        <v>545</v>
      </c>
      <c r="C19" s="43" t="s">
        <v>386</v>
      </c>
      <c r="D19" s="59">
        <v>0.54166666666666663</v>
      </c>
      <c r="E19" s="59">
        <v>0.58333333333333337</v>
      </c>
      <c r="F19" s="59">
        <f t="shared" si="0"/>
        <v>4.1666666666666741E-2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688</v>
      </c>
      <c r="C20" s="43" t="s">
        <v>387</v>
      </c>
      <c r="D20" s="59">
        <v>0.58333333333333337</v>
      </c>
      <c r="E20" s="59">
        <v>0.61111111111111105</v>
      </c>
      <c r="F20" s="59">
        <f t="shared" si="0"/>
        <v>2.7777777777777679E-2</v>
      </c>
      <c r="H20" s="60" t="s">
        <v>387</v>
      </c>
      <c r="I20" s="59">
        <f>SUMIFS(F17:F31, C17:C31,H20)</f>
        <v>6.9444444444444309E-2</v>
      </c>
    </row>
    <row r="21" spans="1:9">
      <c r="A21" s="75"/>
      <c r="B21" s="43" t="s">
        <v>689</v>
      </c>
      <c r="C21" s="43" t="s">
        <v>382</v>
      </c>
      <c r="D21" s="59">
        <v>0.61111111111111105</v>
      </c>
      <c r="E21" s="59">
        <v>0.64930555555555558</v>
      </c>
      <c r="F21" s="59">
        <f t="shared" si="0"/>
        <v>3.8194444444444531E-2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690</v>
      </c>
      <c r="C22" s="43" t="s">
        <v>382</v>
      </c>
      <c r="D22" s="59">
        <v>0.65277777777777779</v>
      </c>
      <c r="E22" s="59">
        <v>0.69444444444444453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691</v>
      </c>
      <c r="C23" s="43" t="s">
        <v>382</v>
      </c>
      <c r="D23" s="59">
        <v>0.69444444444444453</v>
      </c>
      <c r="E23" s="59">
        <v>0.75</v>
      </c>
      <c r="F23" s="59">
        <f t="shared" si="0"/>
        <v>5.5555555555555469E-2</v>
      </c>
      <c r="H23" s="60" t="s">
        <v>386</v>
      </c>
      <c r="I23" s="59">
        <f>SUMIFS(F17:F31, C17:C31,H23)</f>
        <v>6.2500000000000111E-2</v>
      </c>
    </row>
    <row r="24" spans="1:9">
      <c r="A24" s="75"/>
      <c r="B24" s="43" t="s">
        <v>385</v>
      </c>
      <c r="C24" s="43" t="s">
        <v>386</v>
      </c>
      <c r="D24" s="59">
        <v>0.75</v>
      </c>
      <c r="E24" s="59">
        <v>0.77083333333333337</v>
      </c>
      <c r="F24" s="59">
        <f t="shared" si="0"/>
        <v>2.083333333333337E-2</v>
      </c>
      <c r="H24" s="56" t="s">
        <v>394</v>
      </c>
      <c r="I24" s="57">
        <f>SUM(I18:I23)</f>
        <v>0.3993055555555558</v>
      </c>
    </row>
    <row r="25" spans="1:9">
      <c r="A25" s="75"/>
      <c r="B25" s="43" t="s">
        <v>689</v>
      </c>
      <c r="C25" s="43" t="s">
        <v>382</v>
      </c>
      <c r="D25" s="59">
        <v>0.77430555555555547</v>
      </c>
      <c r="E25" s="59">
        <v>0.79861111111111116</v>
      </c>
      <c r="F25" s="59">
        <f t="shared" si="0"/>
        <v>2.4305555555555691E-2</v>
      </c>
      <c r="I25" s="61"/>
    </row>
    <row r="26" spans="1:9">
      <c r="A26" s="75"/>
      <c r="B26" s="43" t="s">
        <v>692</v>
      </c>
      <c r="C26" s="43" t="s">
        <v>387</v>
      </c>
      <c r="D26" s="59">
        <v>0.875</v>
      </c>
      <c r="E26" s="59">
        <v>0.91666666666666663</v>
      </c>
      <c r="F26" s="59">
        <f t="shared" si="0"/>
        <v>4.166666666666663E-2</v>
      </c>
      <c r="I26" s="61"/>
    </row>
    <row r="27" spans="1:9">
      <c r="A27" s="75"/>
      <c r="B27" s="43" t="s">
        <v>693</v>
      </c>
      <c r="C27" s="43" t="s">
        <v>382</v>
      </c>
      <c r="D27" s="59">
        <v>0.91666666666666663</v>
      </c>
      <c r="E27" s="59">
        <v>0.94444444444444453</v>
      </c>
      <c r="F27" s="59">
        <f t="shared" si="0"/>
        <v>2.7777777777777901E-2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694</v>
      </c>
      <c r="C32" s="43" t="s">
        <v>382</v>
      </c>
      <c r="D32" s="59">
        <v>0.23472222222222219</v>
      </c>
      <c r="E32" s="59">
        <v>0.375</v>
      </c>
      <c r="F32" s="59">
        <f t="shared" si="0"/>
        <v>0.14027777777777781</v>
      </c>
      <c r="H32" s="57" t="s">
        <v>380</v>
      </c>
      <c r="I32" s="57" t="s">
        <v>381</v>
      </c>
    </row>
    <row r="33" spans="1:9">
      <c r="A33" s="75"/>
      <c r="B33" s="43" t="s">
        <v>695</v>
      </c>
      <c r="C33" s="43" t="s">
        <v>382</v>
      </c>
      <c r="D33" s="59">
        <v>0.4201388888888889</v>
      </c>
      <c r="E33" s="59">
        <v>0.55208333333333337</v>
      </c>
      <c r="F33" s="59">
        <f t="shared" si="0"/>
        <v>0.13194444444444448</v>
      </c>
      <c r="H33" s="60" t="s">
        <v>382</v>
      </c>
      <c r="I33" s="59">
        <f>SUMIFS(F32:F46, C32:C46,H33)</f>
        <v>0.38125000000000009</v>
      </c>
    </row>
    <row r="34" spans="1:9">
      <c r="A34" s="75"/>
      <c r="B34" s="43" t="s">
        <v>696</v>
      </c>
      <c r="C34" s="43" t="s">
        <v>387</v>
      </c>
      <c r="D34" s="59">
        <v>0.55208333333333337</v>
      </c>
      <c r="E34" s="59">
        <v>0.60069444444444442</v>
      </c>
      <c r="F34" s="59">
        <f t="shared" si="0"/>
        <v>4.8611111111111049E-2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0.60069444444444442</v>
      </c>
      <c r="E35" s="59">
        <v>0.71527777777777779</v>
      </c>
      <c r="F35" s="59">
        <f t="shared" si="0"/>
        <v>0.11458333333333337</v>
      </c>
      <c r="H35" s="60" t="s">
        <v>387</v>
      </c>
      <c r="I35" s="59">
        <f>SUMIFS(F32:F46, C32:C46,H35)</f>
        <v>8.5416666666666585E-2</v>
      </c>
    </row>
    <row r="36" spans="1:9">
      <c r="A36" s="75"/>
      <c r="B36" s="43" t="s">
        <v>697</v>
      </c>
      <c r="C36" s="43" t="s">
        <v>382</v>
      </c>
      <c r="D36" s="59">
        <v>0.71875</v>
      </c>
      <c r="E36" s="59">
        <v>0.74652777777777779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698</v>
      </c>
      <c r="C37" s="43" t="s">
        <v>387</v>
      </c>
      <c r="D37" s="59">
        <v>0.74652777777777779</v>
      </c>
      <c r="E37" s="59">
        <v>0.78333333333333333</v>
      </c>
      <c r="F37" s="59">
        <f t="shared" si="0"/>
        <v>3.6805555555555536E-2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699</v>
      </c>
      <c r="C38" s="43" t="s">
        <v>382</v>
      </c>
      <c r="D38" s="59">
        <v>0.78333333333333333</v>
      </c>
      <c r="E38" s="59">
        <v>0.86458333333333337</v>
      </c>
      <c r="F38" s="59">
        <f t="shared" si="0"/>
        <v>8.1250000000000044E-2</v>
      </c>
      <c r="H38" s="60" t="s">
        <v>386</v>
      </c>
      <c r="I38" s="59">
        <f>SUMIFS(F32:F46, C32:C46,H38)</f>
        <v>0.11458333333333337</v>
      </c>
    </row>
    <row r="39" spans="1:9">
      <c r="A39" s="75"/>
      <c r="B39" s="43"/>
      <c r="C39" s="43"/>
      <c r="D39" s="59"/>
      <c r="E39" s="59"/>
      <c r="F39" s="59"/>
      <c r="H39" s="56" t="s">
        <v>394</v>
      </c>
      <c r="I39" s="57">
        <f>SUM(I33:I38)</f>
        <v>0.58125000000000004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/>
    </row>
    <row r="47" spans="1:9">
      <c r="A47" s="75" t="s">
        <v>12</v>
      </c>
      <c r="B47" s="43" t="s">
        <v>700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5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>
        <f t="shared" ref="F61:F85" si="1">E61-D61</f>
        <v>0</v>
      </c>
    </row>
    <row r="62" spans="1:9">
      <c r="A62" s="75" t="s">
        <v>13</v>
      </c>
      <c r="B62" s="43" t="s">
        <v>659</v>
      </c>
      <c r="C62" s="43" t="s">
        <v>382</v>
      </c>
      <c r="D62" s="59">
        <v>0.36458333333333331</v>
      </c>
      <c r="E62" s="59">
        <v>0.55208333333333337</v>
      </c>
      <c r="F62" s="59">
        <f t="shared" si="1"/>
        <v>0.18750000000000006</v>
      </c>
      <c r="H62" s="57" t="s">
        <v>380</v>
      </c>
      <c r="I62" s="57" t="s">
        <v>381</v>
      </c>
    </row>
    <row r="63" spans="1:9">
      <c r="A63" s="75"/>
      <c r="B63" s="43" t="s">
        <v>393</v>
      </c>
      <c r="C63" s="43" t="s">
        <v>387</v>
      </c>
      <c r="D63" s="59">
        <v>0.55347222222222225</v>
      </c>
      <c r="E63" s="59">
        <v>0.57638888888888895</v>
      </c>
      <c r="F63" s="59">
        <f t="shared" si="1"/>
        <v>2.2916666666666696E-2</v>
      </c>
      <c r="H63" s="60" t="s">
        <v>382</v>
      </c>
      <c r="I63" s="59">
        <f>SUMIFS(F62:F76, C62:C76,H63)</f>
        <v>0.43055555555555564</v>
      </c>
    </row>
    <row r="64" spans="1:9">
      <c r="A64" s="75"/>
      <c r="B64" s="43" t="s">
        <v>659</v>
      </c>
      <c r="C64" s="43" t="s">
        <v>382</v>
      </c>
      <c r="D64" s="59">
        <v>0.57986111111111105</v>
      </c>
      <c r="E64" s="59">
        <v>0.82291666666666663</v>
      </c>
      <c r="F64" s="59">
        <f t="shared" si="1"/>
        <v>0.24305555555555558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>
        <f t="shared" si="1"/>
        <v>0</v>
      </c>
      <c r="H65" s="60" t="s">
        <v>387</v>
      </c>
      <c r="I65" s="59">
        <f>SUMIFS(F62:F76, C62:C76,H65)</f>
        <v>2.2916666666666696E-2</v>
      </c>
    </row>
    <row r="66" spans="1:9">
      <c r="A66" s="75"/>
      <c r="B66" s="43"/>
      <c r="C66" s="43"/>
      <c r="D66" s="59"/>
      <c r="E66" s="59"/>
      <c r="F66" s="59">
        <f t="shared" si="1"/>
        <v>0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>
        <f t="shared" si="1"/>
        <v>0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1"/>
        <v>0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/>
      <c r="E69" s="59"/>
      <c r="F69" s="59">
        <f t="shared" si="1"/>
        <v>0</v>
      </c>
      <c r="H69" s="56" t="s">
        <v>394</v>
      </c>
      <c r="I69" s="57">
        <f>SUM(I63:I68)</f>
        <v>0.45347222222222233</v>
      </c>
    </row>
    <row r="70" spans="1:9">
      <c r="A70" s="75"/>
      <c r="B70" s="43"/>
      <c r="C70" s="43"/>
      <c r="D70" s="59"/>
      <c r="E70" s="59"/>
      <c r="F70" s="59">
        <f t="shared" si="1"/>
        <v>0</v>
      </c>
      <c r="I70" s="61"/>
    </row>
    <row r="71" spans="1:9">
      <c r="A71" s="75"/>
      <c r="B71" s="43"/>
      <c r="C71" s="43"/>
      <c r="D71" s="59"/>
      <c r="E71" s="59"/>
      <c r="F71" s="59">
        <f t="shared" si="1"/>
        <v>0</v>
      </c>
      <c r="I71" s="61"/>
    </row>
    <row r="72" spans="1:9">
      <c r="A72" s="75"/>
      <c r="B72" s="43"/>
      <c r="C72" s="43"/>
      <c r="D72" s="59"/>
      <c r="E72" s="59"/>
      <c r="F72" s="59">
        <f t="shared" si="1"/>
        <v>0</v>
      </c>
    </row>
    <row r="73" spans="1:9">
      <c r="A73" s="75"/>
      <c r="B73" s="43"/>
      <c r="C73" s="43"/>
      <c r="D73" s="59"/>
      <c r="E73" s="59"/>
      <c r="F73" s="59">
        <f t="shared" si="1"/>
        <v>0</v>
      </c>
    </row>
    <row r="74" spans="1:9">
      <c r="A74" s="75"/>
      <c r="B74" s="43"/>
      <c r="C74" s="43"/>
      <c r="D74" s="59"/>
      <c r="E74" s="59"/>
      <c r="F74" s="59">
        <f t="shared" si="1"/>
        <v>0</v>
      </c>
    </row>
    <row r="75" spans="1:9">
      <c r="A75" s="75"/>
      <c r="B75" s="43"/>
      <c r="C75" s="43"/>
      <c r="D75" s="59"/>
      <c r="E75" s="59"/>
      <c r="F75" s="59">
        <f t="shared" si="1"/>
        <v>0</v>
      </c>
    </row>
    <row r="76" spans="1:9">
      <c r="A76" s="75"/>
      <c r="B76" s="43"/>
      <c r="C76" s="43"/>
      <c r="D76" s="59"/>
      <c r="E76" s="59"/>
      <c r="F76" s="59">
        <f t="shared" si="1"/>
        <v>0</v>
      </c>
    </row>
    <row r="77" spans="1:9">
      <c r="A77" s="75" t="s">
        <v>14</v>
      </c>
      <c r="B77" s="43" t="s">
        <v>701</v>
      </c>
      <c r="C77" s="43" t="s">
        <v>382</v>
      </c>
      <c r="D77" s="59">
        <v>0.36458333333333331</v>
      </c>
      <c r="E77" s="59">
        <v>0.39583333333333331</v>
      </c>
      <c r="F77" s="59">
        <f t="shared" si="1"/>
        <v>3.125E-2</v>
      </c>
      <c r="H77" s="57" t="s">
        <v>380</v>
      </c>
      <c r="I77" s="57" t="s">
        <v>381</v>
      </c>
    </row>
    <row r="78" spans="1:9">
      <c r="A78" s="75"/>
      <c r="B78" s="43" t="s">
        <v>702</v>
      </c>
      <c r="C78" s="43" t="s">
        <v>382</v>
      </c>
      <c r="D78" s="59">
        <v>0.39583333333333331</v>
      </c>
      <c r="E78" s="59">
        <v>0.41319444444444442</v>
      </c>
      <c r="F78" s="59">
        <f t="shared" si="1"/>
        <v>1.7361111111111105E-2</v>
      </c>
      <c r="H78" s="60" t="s">
        <v>382</v>
      </c>
      <c r="I78" s="59">
        <f>SUMIFS(F77:F91, C77:C91,H78)</f>
        <v>0.27291666666666653</v>
      </c>
    </row>
    <row r="79" spans="1:9">
      <c r="A79" s="75"/>
      <c r="B79" s="43" t="s">
        <v>703</v>
      </c>
      <c r="C79" s="43" t="s">
        <v>382</v>
      </c>
      <c r="D79" s="59">
        <v>0.4236111111111111</v>
      </c>
      <c r="E79" s="59">
        <v>0.45833333333333331</v>
      </c>
      <c r="F79" s="59">
        <f t="shared" si="1"/>
        <v>3.472222222222221E-2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704</v>
      </c>
      <c r="C80" s="43" t="s">
        <v>386</v>
      </c>
      <c r="D80" s="59">
        <v>0.45833333333333331</v>
      </c>
      <c r="E80" s="59">
        <v>0.5</v>
      </c>
      <c r="F80" s="59">
        <f t="shared" si="1"/>
        <v>4.1666666666666685E-2</v>
      </c>
      <c r="H80" s="60" t="s">
        <v>387</v>
      </c>
      <c r="I80" s="59">
        <f>SUMIFS(F77:F91, C77:C91,H80)</f>
        <v>1.0173611111111112</v>
      </c>
    </row>
    <row r="81" spans="1:9">
      <c r="A81" s="75"/>
      <c r="B81" s="43" t="s">
        <v>705</v>
      </c>
      <c r="C81" s="43" t="s">
        <v>379</v>
      </c>
      <c r="D81" s="59">
        <v>0.50694444444444442</v>
      </c>
      <c r="E81" s="59">
        <v>0.54166666666666663</v>
      </c>
      <c r="F81" s="59">
        <f t="shared" si="1"/>
        <v>3.472222222222221E-2</v>
      </c>
      <c r="H81" s="60" t="s">
        <v>379</v>
      </c>
      <c r="I81" s="59">
        <f>SUMIFS(F77:F91, C77:C91,H81)</f>
        <v>3.472222222222221E-2</v>
      </c>
    </row>
    <row r="82" spans="1:9">
      <c r="A82" s="75"/>
      <c r="B82" s="43" t="s">
        <v>706</v>
      </c>
      <c r="C82" s="43" t="s">
        <v>387</v>
      </c>
      <c r="D82" s="59">
        <v>0.5625</v>
      </c>
      <c r="E82" s="59">
        <v>0.57986111111111105</v>
      </c>
      <c r="F82" s="59">
        <f t="shared" si="1"/>
        <v>1.7361111111111049E-2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0.57986111111111105</v>
      </c>
      <c r="E83" s="59">
        <v>0.61458333333333337</v>
      </c>
      <c r="F83" s="59">
        <f t="shared" si="1"/>
        <v>3.4722222222222321E-2</v>
      </c>
      <c r="H83" s="60" t="s">
        <v>386</v>
      </c>
      <c r="I83" s="59">
        <f>SUMIFS(F77:F91, C77:C91,H83)</f>
        <v>7.6388888888889006E-2</v>
      </c>
    </row>
    <row r="84" spans="1:9">
      <c r="A84" s="75"/>
      <c r="B84" s="43" t="s">
        <v>707</v>
      </c>
      <c r="C84" s="43" t="s">
        <v>382</v>
      </c>
      <c r="D84" s="59">
        <v>0.625</v>
      </c>
      <c r="E84" s="59">
        <v>0.6875</v>
      </c>
      <c r="F84" s="59">
        <f t="shared" si="1"/>
        <v>6.25E-2</v>
      </c>
      <c r="H84" s="56" t="s">
        <v>394</v>
      </c>
      <c r="I84" s="57">
        <f>SUM(I78:I83)</f>
        <v>1.4013888888888888</v>
      </c>
    </row>
    <row r="85" spans="1:9">
      <c r="A85" s="75"/>
      <c r="B85" s="43" t="s">
        <v>708</v>
      </c>
      <c r="C85" s="43" t="s">
        <v>382</v>
      </c>
      <c r="D85" s="59">
        <v>0.69444444444444453</v>
      </c>
      <c r="E85" s="59">
        <v>0.71875</v>
      </c>
      <c r="F85" s="59">
        <f t="shared" si="1"/>
        <v>2.4305555555555469E-2</v>
      </c>
      <c r="I85" s="61"/>
    </row>
    <row r="86" spans="1:9">
      <c r="A86" s="75"/>
      <c r="B86" s="43" t="s">
        <v>709</v>
      </c>
      <c r="C86" s="43" t="s">
        <v>387</v>
      </c>
      <c r="D86" s="59">
        <v>0.71875</v>
      </c>
      <c r="E86" s="59">
        <v>0.73611111111111116</v>
      </c>
      <c r="F86" s="59">
        <v>1</v>
      </c>
      <c r="I86" s="61"/>
    </row>
    <row r="87" spans="1:9">
      <c r="A87" s="75"/>
      <c r="B87" s="43" t="s">
        <v>710</v>
      </c>
      <c r="C87" s="43" t="s">
        <v>382</v>
      </c>
      <c r="D87" s="59">
        <v>0.73611111111111116</v>
      </c>
      <c r="E87" s="59">
        <v>0.75</v>
      </c>
      <c r="F87" s="59">
        <f t="shared" ref="F87:F98" si="2">E87-D87</f>
        <v>1.388888888888884E-2</v>
      </c>
    </row>
    <row r="88" spans="1:9">
      <c r="A88" s="75"/>
      <c r="B88" s="43" t="s">
        <v>711</v>
      </c>
      <c r="C88" s="43" t="s">
        <v>382</v>
      </c>
      <c r="D88" s="59">
        <v>0.7583333333333333</v>
      </c>
      <c r="E88" s="59">
        <v>0.84722222222222221</v>
      </c>
      <c r="F88" s="59">
        <f t="shared" si="2"/>
        <v>8.8888888888888906E-2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0.40625</v>
      </c>
      <c r="E92" s="59">
        <v>0.42708333333333331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502</v>
      </c>
      <c r="C93" s="43" t="s">
        <v>386</v>
      </c>
      <c r="D93" s="59">
        <v>0.4375</v>
      </c>
      <c r="E93" s="59">
        <v>0.47013888888888888</v>
      </c>
      <c r="F93" s="59">
        <f t="shared" si="2"/>
        <v>3.2638888888888884E-2</v>
      </c>
      <c r="H93" s="60" t="s">
        <v>382</v>
      </c>
      <c r="I93" s="59">
        <f>SUMIFS(F92:F106, C92:C106,H93)</f>
        <v>0.18749999999999994</v>
      </c>
    </row>
    <row r="94" spans="1:9">
      <c r="A94" s="75"/>
      <c r="B94" s="43" t="s">
        <v>705</v>
      </c>
      <c r="C94" s="43" t="s">
        <v>379</v>
      </c>
      <c r="D94" s="59">
        <v>0.50694444444444442</v>
      </c>
      <c r="E94" s="59">
        <v>0.54166666666666663</v>
      </c>
      <c r="F94" s="59">
        <f t="shared" si="2"/>
        <v>3.472222222222221E-2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385</v>
      </c>
      <c r="C95" s="43" t="s">
        <v>386</v>
      </c>
      <c r="D95" s="59">
        <v>0.5625</v>
      </c>
      <c r="E95" s="59">
        <v>0.58680555555555558</v>
      </c>
      <c r="F95" s="59">
        <f t="shared" si="2"/>
        <v>2.430555555555558E-2</v>
      </c>
      <c r="H95" s="60" t="s">
        <v>387</v>
      </c>
      <c r="I95" s="59">
        <f>SUMIFS(F92:F106, C92:C106,H95)</f>
        <v>9.722222222222221E-2</v>
      </c>
    </row>
    <row r="96" spans="1:9">
      <c r="A96" s="75"/>
      <c r="B96" s="43" t="s">
        <v>712</v>
      </c>
      <c r="C96" s="43" t="s">
        <v>387</v>
      </c>
      <c r="D96" s="59">
        <v>0.60416666666666663</v>
      </c>
      <c r="E96" s="59">
        <v>0.70138888888888884</v>
      </c>
      <c r="F96" s="59">
        <f t="shared" si="2"/>
        <v>9.722222222222221E-2</v>
      </c>
      <c r="H96" s="60" t="s">
        <v>379</v>
      </c>
      <c r="I96" s="59">
        <f>SUMIFS(F92:F106, C92:C106,H96)</f>
        <v>3.472222222222221E-2</v>
      </c>
    </row>
    <row r="97" spans="1:9">
      <c r="A97" s="75"/>
      <c r="B97" s="43" t="s">
        <v>667</v>
      </c>
      <c r="C97" s="43" t="s">
        <v>382</v>
      </c>
      <c r="D97" s="59">
        <v>0.70833333333333337</v>
      </c>
      <c r="E97" s="59">
        <v>0.79166666666666663</v>
      </c>
      <c r="F97" s="59">
        <f t="shared" si="2"/>
        <v>8.3333333333333259E-2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713</v>
      </c>
      <c r="C98" s="43" t="s">
        <v>382</v>
      </c>
      <c r="D98" s="59">
        <v>0.79166666666666663</v>
      </c>
      <c r="E98" s="59">
        <v>0.875</v>
      </c>
      <c r="F98" s="59">
        <f t="shared" si="2"/>
        <v>8.333333333333337E-2</v>
      </c>
      <c r="H98" s="60" t="s">
        <v>386</v>
      </c>
      <c r="I98" s="59">
        <f>SUMIFS(F92:F106, C92:C106,H98)</f>
        <v>5.6944444444444464E-2</v>
      </c>
    </row>
    <row r="99" spans="1:9">
      <c r="A99" s="75"/>
      <c r="B99" s="43"/>
      <c r="C99" s="43"/>
      <c r="D99" s="59"/>
      <c r="E99" s="59"/>
      <c r="F99" s="59"/>
      <c r="H99" s="56" t="s">
        <v>394</v>
      </c>
      <c r="I99" s="57">
        <f>SUM(I93:I98)</f>
        <v>0.37638888888888883</v>
      </c>
    </row>
    <row r="100" spans="1:9">
      <c r="A100" s="75"/>
      <c r="B100" s="43"/>
      <c r="C100" s="43"/>
      <c r="D100" s="59"/>
      <c r="E100" s="59"/>
      <c r="F100" s="59"/>
      <c r="I100" s="61"/>
    </row>
    <row r="101" spans="1:9">
      <c r="A101" s="75"/>
      <c r="B101" s="43"/>
      <c r="C101" s="43"/>
      <c r="D101" s="59"/>
      <c r="E101" s="59"/>
      <c r="F101" s="59"/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/>
    </row>
    <row r="104" spans="1:9">
      <c r="A104" s="75"/>
      <c r="B104" s="43"/>
      <c r="C104" s="43"/>
      <c r="D104" s="59"/>
      <c r="E104" s="59"/>
      <c r="F104" s="59">
        <f t="shared" ref="F104:F135" si="3">E104-D104</f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714</v>
      </c>
      <c r="C107" s="43" t="s">
        <v>382</v>
      </c>
      <c r="D107" s="59">
        <v>0.375</v>
      </c>
      <c r="E107" s="59">
        <v>0.47916666666666669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20.277777777777779</v>
      </c>
    </row>
    <row r="109" spans="1:9">
      <c r="A109" s="75"/>
      <c r="B109" s="43" t="s">
        <v>714</v>
      </c>
      <c r="C109" s="43" t="s">
        <v>382</v>
      </c>
      <c r="D109" s="59">
        <v>0.48958333333333331</v>
      </c>
      <c r="E109" s="59">
        <v>0.50694444444444442</v>
      </c>
      <c r="F109" s="59">
        <f t="shared" si="3"/>
        <v>1.7361111111111105E-2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705</v>
      </c>
      <c r="C110" s="43" t="s">
        <v>379</v>
      </c>
      <c r="D110" s="59">
        <v>0.50694444444444442</v>
      </c>
      <c r="E110" s="59">
        <v>0.54166666666666663</v>
      </c>
      <c r="F110" s="59">
        <f t="shared" si="3"/>
        <v>3.472222222222221E-2</v>
      </c>
      <c r="H110" s="60" t="s">
        <v>387</v>
      </c>
      <c r="I110" s="59">
        <f>SUMIFS(F107:F121, C107:C121,H110)</f>
        <v>5.208333333333337E-2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3.472222222222221E-2</v>
      </c>
    </row>
    <row r="112" spans="1:9">
      <c r="A112" s="75"/>
      <c r="B112" s="43" t="s">
        <v>715</v>
      </c>
      <c r="C112" s="43" t="s">
        <v>382</v>
      </c>
      <c r="D112" s="59">
        <v>0.58333333333333337</v>
      </c>
      <c r="E112" s="59">
        <v>0.65625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716</v>
      </c>
      <c r="C113" s="43" t="s">
        <v>387</v>
      </c>
      <c r="D113" s="59">
        <v>0.65625</v>
      </c>
      <c r="E113" s="59">
        <v>0.70833333333333337</v>
      </c>
      <c r="F113" s="59">
        <f t="shared" si="3"/>
        <v>5.208333333333337E-2</v>
      </c>
      <c r="H113" s="60" t="s">
        <v>386</v>
      </c>
      <c r="I113" s="59">
        <f>SUMIFS(F107:F121, C107:C121,H113)</f>
        <v>5.208333333333337E-2</v>
      </c>
    </row>
    <row r="114" spans="1:9">
      <c r="A114" s="75"/>
      <c r="B114" s="43" t="s">
        <v>717</v>
      </c>
      <c r="C114" s="43" t="s">
        <v>382</v>
      </c>
      <c r="D114" s="59">
        <v>1.8333333333333335</v>
      </c>
      <c r="E114" s="59">
        <v>21.916666666666668</v>
      </c>
      <c r="F114" s="59">
        <f t="shared" si="3"/>
        <v>20.083333333333336</v>
      </c>
      <c r="H114" s="56" t="s">
        <v>394</v>
      </c>
      <c r="I114" s="57">
        <f>SUM(I108:I113)</f>
        <v>20.416666666666664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24</v>
      </c>
      <c r="C122" s="43" t="s">
        <v>379</v>
      </c>
      <c r="D122" s="59">
        <v>0.375</v>
      </c>
      <c r="E122" s="59">
        <v>0.38541666666666669</v>
      </c>
      <c r="F122" s="59">
        <f t="shared" si="3"/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0.38541666666666669</v>
      </c>
      <c r="E123" s="59">
        <v>0.44791666666666669</v>
      </c>
      <c r="F123" s="59">
        <f t="shared" si="3"/>
        <v>6.25E-2</v>
      </c>
      <c r="H123" s="60" t="s">
        <v>382</v>
      </c>
      <c r="I123" s="59">
        <f>SUMIFS(F122:F136, C122:C136,H123)</f>
        <v>0.22222222222222227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4.166666666666663E-2</v>
      </c>
    </row>
    <row r="125" spans="1:9">
      <c r="A125" s="75"/>
      <c r="B125" s="43"/>
      <c r="C125" s="43" t="s">
        <v>382</v>
      </c>
      <c r="D125" s="59">
        <v>0.45833333333333331</v>
      </c>
      <c r="E125" s="59">
        <v>0.46666666666666662</v>
      </c>
      <c r="F125" s="59">
        <f t="shared" si="3"/>
        <v>8.3333333333333037E-3</v>
      </c>
      <c r="H125" s="60" t="s">
        <v>387</v>
      </c>
      <c r="I125" s="59">
        <f>SUMIFS(F122:F136, C122:C136,H125)</f>
        <v>6.25E-2</v>
      </c>
    </row>
    <row r="126" spans="1:9">
      <c r="A126" s="75"/>
      <c r="B126" s="43"/>
      <c r="C126" s="43" t="s">
        <v>382</v>
      </c>
      <c r="D126" s="59">
        <v>0.46666666666666662</v>
      </c>
      <c r="E126" s="59">
        <v>0.47222222222222227</v>
      </c>
      <c r="F126" s="59">
        <f t="shared" si="3"/>
        <v>5.5555555555556468E-3</v>
      </c>
      <c r="H126" s="60" t="s">
        <v>379</v>
      </c>
      <c r="I126" s="59">
        <f>SUMIFS(F122:F136, C122:C136,H126)</f>
        <v>2.569444444444452E-2</v>
      </c>
    </row>
    <row r="127" spans="1:9">
      <c r="A127" s="75"/>
      <c r="B127" s="43"/>
      <c r="C127" s="43" t="s">
        <v>382</v>
      </c>
      <c r="D127" s="59">
        <v>0.47222222222222227</v>
      </c>
      <c r="E127" s="59">
        <v>0.49305555555555558</v>
      </c>
      <c r="F127" s="59">
        <f t="shared" si="3"/>
        <v>2.0833333333333315E-2</v>
      </c>
      <c r="H127" s="60" t="s">
        <v>390</v>
      </c>
      <c r="I127" s="59">
        <f>SUMIFS(F122:F136, C122:C136,H127)</f>
        <v>2.430555555555558E-2</v>
      </c>
    </row>
    <row r="128" spans="1:9">
      <c r="A128" s="75"/>
      <c r="B128" s="43"/>
      <c r="C128" s="43" t="s">
        <v>382</v>
      </c>
      <c r="D128" s="59">
        <v>0.49305555555555558</v>
      </c>
      <c r="E128" s="59">
        <v>0.52083333333333337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3.472222222222221E-2</v>
      </c>
    </row>
    <row r="129" spans="1:9">
      <c r="A129" s="75"/>
      <c r="B129" s="43"/>
      <c r="C129" s="43" t="s">
        <v>382</v>
      </c>
      <c r="D129" s="59">
        <v>0.52083333333333337</v>
      </c>
      <c r="E129" s="59">
        <v>0.54166666666666663</v>
      </c>
      <c r="F129" s="59">
        <f t="shared" si="3"/>
        <v>2.0833333333333259E-2</v>
      </c>
      <c r="H129" s="56" t="s">
        <v>394</v>
      </c>
      <c r="I129" s="57">
        <f>SUM(I123:I128)</f>
        <v>0.4111111111111112</v>
      </c>
    </row>
    <row r="130" spans="1:9">
      <c r="A130" s="75"/>
      <c r="B130" s="43"/>
      <c r="C130" s="43" t="s">
        <v>386</v>
      </c>
      <c r="D130" s="59">
        <v>0.54166666666666663</v>
      </c>
      <c r="E130" s="59">
        <v>0.56597222222222221</v>
      </c>
      <c r="F130" s="59">
        <f t="shared" si="3"/>
        <v>2.430555555555558E-2</v>
      </c>
      <c r="I130" s="61"/>
    </row>
    <row r="131" spans="1:9">
      <c r="A131" s="75"/>
      <c r="B131" s="43"/>
      <c r="C131" s="43" t="s">
        <v>390</v>
      </c>
      <c r="D131" s="59">
        <v>0.57291666666666663</v>
      </c>
      <c r="E131" s="59">
        <v>0.59722222222222221</v>
      </c>
      <c r="F131" s="59">
        <f t="shared" si="3"/>
        <v>2.430555555555558E-2</v>
      </c>
      <c r="I131" s="61"/>
    </row>
    <row r="132" spans="1:9">
      <c r="A132" s="75"/>
      <c r="B132" s="43"/>
      <c r="C132" s="43" t="s">
        <v>379</v>
      </c>
      <c r="D132" s="59">
        <v>0.60277777777777775</v>
      </c>
      <c r="E132" s="59">
        <v>0.61805555555555558</v>
      </c>
      <c r="F132" s="59">
        <f t="shared" si="3"/>
        <v>1.5277777777777835E-2</v>
      </c>
    </row>
    <row r="133" spans="1:9">
      <c r="A133" s="75"/>
      <c r="B133" s="43"/>
      <c r="C133" s="43" t="s">
        <v>382</v>
      </c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5"/>
      <c r="B134" s="43"/>
      <c r="C134" s="43" t="s">
        <v>387</v>
      </c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5"/>
      <c r="B135" s="43"/>
      <c r="C135" s="43" t="s">
        <v>384</v>
      </c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5"/>
      <c r="B136" s="62"/>
      <c r="C136" s="43" t="s">
        <v>382</v>
      </c>
      <c r="D136" s="59">
        <v>0.875</v>
      </c>
      <c r="E136" s="59">
        <v>0.91666666666666663</v>
      </c>
      <c r="F136" s="59">
        <f t="shared" ref="F136:F167" si="4">E136-D136</f>
        <v>4.166666666666663E-2</v>
      </c>
    </row>
    <row r="137" spans="1:9">
      <c r="A137" s="75" t="s">
        <v>18</v>
      </c>
      <c r="B137" s="43" t="s">
        <v>24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0.38541666666666669</v>
      </c>
      <c r="E138" s="59">
        <v>0.44444444444444442</v>
      </c>
      <c r="F138" s="59">
        <f t="shared" si="4"/>
        <v>5.9027777777777735E-2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0.4513888888888889</v>
      </c>
      <c r="E139" s="59">
        <v>0.46527777777777773</v>
      </c>
      <c r="F139" s="59">
        <f t="shared" si="4"/>
        <v>1.388888888888884E-2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0.46666666666666662</v>
      </c>
      <c r="E140" s="59">
        <v>0.47222222222222227</v>
      </c>
      <c r="F140" s="59">
        <f t="shared" si="4"/>
        <v>5.5555555555556468E-3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0.47916666666666669</v>
      </c>
      <c r="E141" s="59">
        <v>0.48958333333333331</v>
      </c>
      <c r="F141" s="59">
        <f t="shared" si="4"/>
        <v>1.041666666666663E-2</v>
      </c>
      <c r="H141" s="60" t="s">
        <v>379</v>
      </c>
      <c r="I141" s="59">
        <f>SUMIFS(F137:F151, C137:C151,H141)</f>
        <v>0</v>
      </c>
    </row>
    <row r="142" spans="1:9">
      <c r="A142" s="75"/>
      <c r="B142" s="43"/>
      <c r="C142" s="43"/>
      <c r="D142" s="59">
        <v>0.5</v>
      </c>
      <c r="E142" s="59">
        <v>0.54861111111111105</v>
      </c>
      <c r="F142" s="59">
        <f t="shared" si="4"/>
        <v>4.8611111111111049E-2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0.57291666666666663</v>
      </c>
      <c r="E143" s="59">
        <v>0.59722222222222221</v>
      </c>
      <c r="F143" s="59">
        <f t="shared" si="4"/>
        <v>2.430555555555558E-2</v>
      </c>
      <c r="H143" s="60" t="s">
        <v>386</v>
      </c>
      <c r="I143" s="59">
        <f>SUMIFS(F137:F151, C137:C151,H143)</f>
        <v>0</v>
      </c>
    </row>
    <row r="144" spans="1:9">
      <c r="A144" s="75"/>
      <c r="B144" s="43"/>
      <c r="C144" s="43"/>
      <c r="D144" s="59">
        <v>0.60277777777777775</v>
      </c>
      <c r="E144" s="59">
        <v>0.61111111111111105</v>
      </c>
      <c r="F144" s="59">
        <f t="shared" si="4"/>
        <v>8.3333333333333037E-3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0.64583333333333337</v>
      </c>
      <c r="E145" s="59">
        <v>0.70833333333333337</v>
      </c>
      <c r="F145" s="59">
        <f t="shared" si="4"/>
        <v>6.25E-2</v>
      </c>
      <c r="I145" s="61"/>
    </row>
    <row r="146" spans="1:9">
      <c r="A146" s="75"/>
      <c r="B146" s="43"/>
      <c r="C146" s="43"/>
      <c r="D146" s="59">
        <v>0.70833333333333337</v>
      </c>
      <c r="E146" s="59">
        <v>0.72916666666666663</v>
      </c>
      <c r="F146" s="59">
        <f t="shared" si="4"/>
        <v>2.0833333333333259E-2</v>
      </c>
      <c r="I146" s="61"/>
    </row>
    <row r="147" spans="1:9">
      <c r="A147" s="75"/>
      <c r="B147" s="43"/>
      <c r="C147" s="43"/>
      <c r="D147" s="59">
        <v>0.72916666666666663</v>
      </c>
      <c r="E147" s="59">
        <v>0.75</v>
      </c>
      <c r="F147" s="59">
        <f t="shared" si="4"/>
        <v>2.083333333333337E-2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>
        <f t="shared" si="4"/>
        <v>0</v>
      </c>
    </row>
    <row r="150" spans="1:9">
      <c r="A150" s="75"/>
      <c r="B150" s="43" t="s">
        <v>718</v>
      </c>
      <c r="C150" s="43"/>
      <c r="D150" s="59"/>
      <c r="E150" s="59"/>
      <c r="F150" s="59">
        <f t="shared" si="4"/>
        <v>0</v>
      </c>
    </row>
    <row r="151" spans="1:9">
      <c r="A151" s="75"/>
      <c r="B151" s="43"/>
      <c r="C151" s="43"/>
      <c r="D151" s="59"/>
      <c r="E151" s="59"/>
      <c r="F151" s="59">
        <f t="shared" si="4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0000000-0002-0000-1500-00000000000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66"/>
  <sheetViews>
    <sheetView topLeftCell="A16" workbookViewId="0">
      <selection activeCell="F61" sqref="F6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719</v>
      </c>
      <c r="C2" s="43" t="s">
        <v>382</v>
      </c>
      <c r="D2" s="59">
        <v>0.35416666666666669</v>
      </c>
      <c r="E2" s="59">
        <v>0.41666666666666669</v>
      </c>
      <c r="F2" s="59">
        <f t="shared" ref="F2:F39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0.42708333333333331</v>
      </c>
      <c r="E3" s="59">
        <v>0.4375</v>
      </c>
      <c r="F3" s="59">
        <f t="shared" si="0"/>
        <v>1.0416666666666685E-2</v>
      </c>
      <c r="H3" s="60" t="s">
        <v>382</v>
      </c>
      <c r="I3" s="59">
        <f>SUMIFS(F2:F16, C2:C16,H3)</f>
        <v>0.29513888888888878</v>
      </c>
      <c r="Q3" t="s">
        <v>384</v>
      </c>
    </row>
    <row r="4" spans="1:17">
      <c r="A4" s="75"/>
      <c r="B4" s="43" t="s">
        <v>720</v>
      </c>
      <c r="C4" s="43" t="s">
        <v>387</v>
      </c>
      <c r="D4" s="59">
        <v>0.4375</v>
      </c>
      <c r="E4" s="59">
        <v>0.47916666666666669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721</v>
      </c>
      <c r="C5" s="43" t="s">
        <v>382</v>
      </c>
      <c r="D5" s="59">
        <v>0.47916666666666669</v>
      </c>
      <c r="E5" s="59">
        <v>0.54166666666666663</v>
      </c>
      <c r="F5" s="59">
        <f t="shared" si="0"/>
        <v>6.2499999999999944E-2</v>
      </c>
      <c r="H5" s="60" t="s">
        <v>387</v>
      </c>
      <c r="I5" s="59">
        <f>SUMIFS(F2:F16, C2:C16,H5)</f>
        <v>0.13194444444444448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722</v>
      </c>
      <c r="C7" s="43" t="s">
        <v>387</v>
      </c>
      <c r="D7" s="59">
        <v>0.5625</v>
      </c>
      <c r="E7" s="59">
        <v>0.60416666666666663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723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3.1250000000000056E-2</v>
      </c>
    </row>
    <row r="9" spans="1:17">
      <c r="A9" s="75"/>
      <c r="B9" s="43" t="s">
        <v>398</v>
      </c>
      <c r="C9" s="43" t="s">
        <v>387</v>
      </c>
      <c r="D9" s="59">
        <v>0.66666666666666663</v>
      </c>
      <c r="E9" s="59">
        <v>0.71527777777777779</v>
      </c>
      <c r="F9" s="59">
        <f t="shared" si="0"/>
        <v>4.861111111111116E-2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724</v>
      </c>
      <c r="C10" s="43" t="s">
        <v>382</v>
      </c>
      <c r="D10" s="59">
        <v>0.71527777777777779</v>
      </c>
      <c r="E10" s="59">
        <v>0.76041666666666663</v>
      </c>
      <c r="F10" s="59">
        <f t="shared" si="0"/>
        <v>4.513888888888884E-2</v>
      </c>
      <c r="I10" s="61"/>
    </row>
    <row r="11" spans="1:17">
      <c r="A11" s="75"/>
      <c r="B11" s="43" t="s">
        <v>725</v>
      </c>
      <c r="C11" s="43" t="s">
        <v>382</v>
      </c>
      <c r="D11" s="59">
        <v>0.79166666666666663</v>
      </c>
      <c r="E11" s="59">
        <v>0.85416666666666663</v>
      </c>
      <c r="F11" s="59">
        <f t="shared" si="0"/>
        <v>6.25E-2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726</v>
      </c>
      <c r="C17" s="43" t="s">
        <v>382</v>
      </c>
      <c r="D17" s="59">
        <v>0.375</v>
      </c>
      <c r="E17" s="59">
        <v>0.40972222222222227</v>
      </c>
      <c r="F17" s="59">
        <f t="shared" si="0"/>
        <v>3.4722222222222265E-2</v>
      </c>
      <c r="H17" s="57" t="s">
        <v>380</v>
      </c>
      <c r="I17" s="57" t="s">
        <v>381</v>
      </c>
    </row>
    <row r="18" spans="1:9">
      <c r="A18" s="75"/>
      <c r="B18" s="43" t="s">
        <v>727</v>
      </c>
      <c r="C18" s="43" t="s">
        <v>382</v>
      </c>
      <c r="D18" s="59">
        <v>0.40972222222222227</v>
      </c>
      <c r="E18" s="59">
        <v>0.4513888888888889</v>
      </c>
      <c r="F18" s="59">
        <f t="shared" si="0"/>
        <v>4.166666666666663E-2</v>
      </c>
      <c r="H18" s="60" t="s">
        <v>382</v>
      </c>
      <c r="I18" s="59">
        <f>SUMIFS(F17:F31, C17:C31,H18)</f>
        <v>0.2395833333333332</v>
      </c>
    </row>
    <row r="19" spans="1:9">
      <c r="A19" s="7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728</v>
      </c>
      <c r="C20" s="43" t="s">
        <v>387</v>
      </c>
      <c r="D20" s="59">
        <v>0.46180555555555558</v>
      </c>
      <c r="E20" s="59">
        <v>0.5</v>
      </c>
      <c r="F20" s="59">
        <f t="shared" si="0"/>
        <v>3.819444444444442E-2</v>
      </c>
      <c r="H20" s="60" t="s">
        <v>387</v>
      </c>
      <c r="I20" s="59">
        <f>SUMIFS(F17:F31, C17:C31,H20)</f>
        <v>8.680555555555558E-2</v>
      </c>
    </row>
    <row r="21" spans="1:9">
      <c r="A21" s="75"/>
      <c r="B21" s="43" t="s">
        <v>729</v>
      </c>
      <c r="C21" s="43" t="s">
        <v>382</v>
      </c>
      <c r="D21" s="59">
        <v>0.5</v>
      </c>
      <c r="E21" s="59">
        <v>0.54861111111111105</v>
      </c>
      <c r="F21" s="59">
        <f t="shared" si="0"/>
        <v>4.8611111111111049E-2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545</v>
      </c>
      <c r="C22" s="43" t="s">
        <v>386</v>
      </c>
      <c r="D22" s="59">
        <v>0.55208333333333337</v>
      </c>
      <c r="E22" s="59">
        <v>0.58333333333333337</v>
      </c>
      <c r="F22" s="59">
        <f t="shared" si="0"/>
        <v>3.125E-2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730</v>
      </c>
      <c r="C23" s="43" t="s">
        <v>382</v>
      </c>
      <c r="D23" s="59">
        <v>0.59027777777777779</v>
      </c>
      <c r="E23" s="59">
        <v>0.65625</v>
      </c>
      <c r="F23" s="59">
        <f t="shared" si="0"/>
        <v>6.597222222222221E-2</v>
      </c>
      <c r="H23" s="60" t="s">
        <v>386</v>
      </c>
      <c r="I23" s="59">
        <f>SUMIFS(F17:F31, C17:C31,H23)</f>
        <v>5.2083333333333315E-2</v>
      </c>
    </row>
    <row r="24" spans="1:9">
      <c r="A24" s="75"/>
      <c r="B24" s="43" t="s">
        <v>502</v>
      </c>
      <c r="C24" s="43" t="s">
        <v>386</v>
      </c>
      <c r="D24" s="59">
        <v>0.65625</v>
      </c>
      <c r="E24" s="59">
        <v>0.66666666666666663</v>
      </c>
      <c r="F24" s="59">
        <f t="shared" si="0"/>
        <v>1.041666666666663E-2</v>
      </c>
      <c r="H24" s="56" t="s">
        <v>394</v>
      </c>
      <c r="I24" s="57">
        <f>SUM(I18:I23)</f>
        <v>0.3784722222222221</v>
      </c>
    </row>
    <row r="25" spans="1:9">
      <c r="A25" s="75"/>
      <c r="B25" s="43" t="s">
        <v>398</v>
      </c>
      <c r="C25" s="43" t="s">
        <v>387</v>
      </c>
      <c r="D25" s="59">
        <v>0.66666666666666663</v>
      </c>
      <c r="E25" s="59">
        <v>0.71527777777777779</v>
      </c>
      <c r="F25" s="59">
        <f t="shared" si="0"/>
        <v>4.861111111111116E-2</v>
      </c>
      <c r="I25" s="61"/>
    </row>
    <row r="26" spans="1:9">
      <c r="A26" s="75"/>
      <c r="B26" s="43" t="s">
        <v>731</v>
      </c>
      <c r="C26" s="43" t="s">
        <v>382</v>
      </c>
      <c r="D26" s="59">
        <v>0.71527777777777779</v>
      </c>
      <c r="E26" s="59">
        <v>0.76388888888888884</v>
      </c>
      <c r="F26" s="59">
        <f t="shared" si="0"/>
        <v>4.8611111111111049E-2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732</v>
      </c>
      <c r="C32" s="43" t="s">
        <v>387</v>
      </c>
      <c r="D32" s="59">
        <v>0.28333333333333333</v>
      </c>
      <c r="E32" s="59">
        <v>0.32777777777777778</v>
      </c>
      <c r="F32" s="59">
        <f t="shared" si="0"/>
        <v>4.4444444444444453E-2</v>
      </c>
      <c r="H32" s="57" t="s">
        <v>380</v>
      </c>
      <c r="I32" s="57" t="s">
        <v>381</v>
      </c>
    </row>
    <row r="33" spans="1:9">
      <c r="A33" s="75"/>
      <c r="B33" s="43" t="s">
        <v>733</v>
      </c>
      <c r="C33" s="43" t="s">
        <v>382</v>
      </c>
      <c r="D33" s="59">
        <v>0.36805555555555558</v>
      </c>
      <c r="E33" s="59">
        <v>0.44444444444444442</v>
      </c>
      <c r="F33" s="59">
        <f t="shared" si="0"/>
        <v>7.638888888888884E-2</v>
      </c>
      <c r="H33" s="60" t="s">
        <v>382</v>
      </c>
      <c r="I33" s="59">
        <f>SUMIFS(F32:F46, C32:C46,H33)</f>
        <v>0.28472222222222215</v>
      </c>
    </row>
    <row r="34" spans="1:9">
      <c r="A34" s="75"/>
      <c r="B34" s="43" t="s">
        <v>385</v>
      </c>
      <c r="C34" s="43" t="s">
        <v>386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734</v>
      </c>
      <c r="C35" s="43" t="s">
        <v>382</v>
      </c>
      <c r="D35" s="59">
        <v>0.45833333333333331</v>
      </c>
      <c r="E35" s="59">
        <v>0.54861111111111105</v>
      </c>
      <c r="F35" s="59">
        <f t="shared" si="0"/>
        <v>9.0277777777777735E-2</v>
      </c>
      <c r="H35" s="60" t="s">
        <v>387</v>
      </c>
      <c r="I35" s="59">
        <f>SUMIFS(F32:F46, C32:C46,H35)</f>
        <v>9.3055555555555614E-2</v>
      </c>
    </row>
    <row r="36" spans="1:9">
      <c r="A36" s="75"/>
      <c r="B36" s="43" t="s">
        <v>393</v>
      </c>
      <c r="C36" s="43" t="s">
        <v>386</v>
      </c>
      <c r="D36" s="59">
        <v>0.54861111111111105</v>
      </c>
      <c r="E36" s="59">
        <v>0.5625</v>
      </c>
      <c r="F36" s="59">
        <f t="shared" si="0"/>
        <v>1.3888888888888951E-2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735</v>
      </c>
      <c r="C37" s="43" t="s">
        <v>382</v>
      </c>
      <c r="D37" s="59">
        <v>0.5625</v>
      </c>
      <c r="E37" s="59">
        <v>0.65625</v>
      </c>
      <c r="F37" s="59">
        <f t="shared" si="0"/>
        <v>9.375E-2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398</v>
      </c>
      <c r="C38" s="43" t="s">
        <v>387</v>
      </c>
      <c r="D38" s="59">
        <v>0.66666666666666663</v>
      </c>
      <c r="E38" s="59">
        <v>0.71527777777777779</v>
      </c>
      <c r="F38" s="59">
        <f t="shared" si="0"/>
        <v>4.861111111111116E-2</v>
      </c>
      <c r="H38" s="60" t="s">
        <v>386</v>
      </c>
      <c r="I38" s="59">
        <f>SUMIFS(F32:F46, C32:C46,H38)</f>
        <v>2.7777777777777846E-2</v>
      </c>
    </row>
    <row r="39" spans="1:9">
      <c r="A39" s="75"/>
      <c r="B39" s="43" t="s">
        <v>736</v>
      </c>
      <c r="C39" s="43" t="s">
        <v>382</v>
      </c>
      <c r="D39" s="59">
        <v>0.71527777777777779</v>
      </c>
      <c r="E39" s="59">
        <v>0.73958333333333337</v>
      </c>
      <c r="F39" s="59">
        <f t="shared" si="0"/>
        <v>2.430555555555558E-2</v>
      </c>
      <c r="H39" s="56" t="s">
        <v>394</v>
      </c>
      <c r="I39" s="57">
        <f>SUM(I33:I38)</f>
        <v>0.40555555555555561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/>
    </row>
    <row r="47" spans="1:9">
      <c r="A47" s="75" t="s">
        <v>12</v>
      </c>
      <c r="B47" s="43" t="s">
        <v>24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5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737</v>
      </c>
      <c r="C62" s="43" t="s">
        <v>382</v>
      </c>
      <c r="D62" s="59">
        <v>0.36249999999999999</v>
      </c>
      <c r="E62" s="59">
        <v>0.44097222222222227</v>
      </c>
      <c r="F62" s="59">
        <f t="shared" ref="F62:F69" si="1">E62-D62</f>
        <v>7.8472222222222276E-2</v>
      </c>
      <c r="H62" s="57" t="s">
        <v>380</v>
      </c>
      <c r="I62" s="57" t="s">
        <v>381</v>
      </c>
    </row>
    <row r="63" spans="1:9">
      <c r="A63" s="75"/>
      <c r="B63" s="43" t="s">
        <v>385</v>
      </c>
      <c r="C63" s="43" t="s">
        <v>384</v>
      </c>
      <c r="D63" s="59">
        <v>0.44444444444444442</v>
      </c>
      <c r="E63" s="59">
        <v>0.45833333333333331</v>
      </c>
      <c r="F63" s="59">
        <f t="shared" si="1"/>
        <v>1.3888888888888895E-2</v>
      </c>
      <c r="H63" s="60" t="s">
        <v>382</v>
      </c>
      <c r="I63" s="59">
        <f>SUMIFS(F62:F76, C62:C76,H63)</f>
        <v>0.26944444444444438</v>
      </c>
    </row>
    <row r="64" spans="1:9">
      <c r="A64" s="75"/>
      <c r="B64" s="43" t="s">
        <v>737</v>
      </c>
      <c r="C64" s="43" t="s">
        <v>382</v>
      </c>
      <c r="D64" s="59">
        <v>0.46180555555555558</v>
      </c>
      <c r="E64" s="59">
        <v>0.54166666666666663</v>
      </c>
      <c r="F64" s="59">
        <f t="shared" si="1"/>
        <v>7.9861111111111049E-2</v>
      </c>
      <c r="H64" s="60" t="s">
        <v>384</v>
      </c>
      <c r="I64" s="59">
        <f>SUMIFS(F62:F76, C62:C76,H64)</f>
        <v>1.3888888888888895E-2</v>
      </c>
    </row>
    <row r="65" spans="1:9">
      <c r="A65" s="75"/>
      <c r="B65" s="43" t="s">
        <v>545</v>
      </c>
      <c r="C65" s="43" t="s">
        <v>386</v>
      </c>
      <c r="D65" s="59">
        <v>0.54305555555555551</v>
      </c>
      <c r="E65" s="59">
        <v>0.57986111111111105</v>
      </c>
      <c r="F65" s="59">
        <f t="shared" si="1"/>
        <v>3.6805555555555536E-2</v>
      </c>
      <c r="H65" s="60" t="s">
        <v>387</v>
      </c>
      <c r="I65" s="59">
        <f>SUMIFS(F62:F76, C62:C76,H65)</f>
        <v>4.861111111111116E-2</v>
      </c>
    </row>
    <row r="66" spans="1:9">
      <c r="A66" s="75"/>
      <c r="B66" s="43" t="s">
        <v>737</v>
      </c>
      <c r="C66" s="43" t="s">
        <v>382</v>
      </c>
      <c r="D66" s="59">
        <v>0.58333333333333337</v>
      </c>
      <c r="E66" s="59">
        <v>0.66666666666666663</v>
      </c>
      <c r="F66" s="59">
        <f t="shared" si="1"/>
        <v>8.3333333333333259E-2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738</v>
      </c>
      <c r="C67" s="43" t="s">
        <v>387</v>
      </c>
      <c r="D67" s="59">
        <v>0.66666666666666663</v>
      </c>
      <c r="E67" s="59">
        <v>0.71527777777777779</v>
      </c>
      <c r="F67" s="59">
        <f t="shared" si="1"/>
        <v>4.861111111111116E-2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0.71527777777777779</v>
      </c>
      <c r="E68" s="59">
        <v>0.72222222222222221</v>
      </c>
      <c r="F68" s="59">
        <f t="shared" si="1"/>
        <v>6.9444444444444198E-3</v>
      </c>
      <c r="H68" s="60" t="s">
        <v>386</v>
      </c>
      <c r="I68" s="59">
        <f>SUMIFS(F62:F76, C62:C76,H68)</f>
        <v>4.3749999999999956E-2</v>
      </c>
    </row>
    <row r="69" spans="1:9">
      <c r="A69" s="75"/>
      <c r="B69" s="43" t="s">
        <v>737</v>
      </c>
      <c r="C69" s="43" t="s">
        <v>382</v>
      </c>
      <c r="D69" s="59">
        <v>0.72222222222222221</v>
      </c>
      <c r="E69" s="59">
        <v>0.75</v>
      </c>
      <c r="F69" s="59">
        <f t="shared" si="1"/>
        <v>2.777777777777779E-2</v>
      </c>
      <c r="H69" s="56" t="s">
        <v>394</v>
      </c>
      <c r="I69" s="57">
        <f>SUM(I63:I68)</f>
        <v>0.37569444444444439</v>
      </c>
    </row>
    <row r="70" spans="1:9">
      <c r="A70" s="75"/>
      <c r="B70" s="43"/>
      <c r="C70" s="43"/>
      <c r="D70" s="59"/>
      <c r="E70" s="59"/>
      <c r="F70" s="59"/>
      <c r="I70" s="61"/>
    </row>
    <row r="71" spans="1:9">
      <c r="A71" s="75"/>
      <c r="B71" s="43"/>
      <c r="C71" s="43"/>
      <c r="D71" s="59"/>
      <c r="E71" s="59"/>
      <c r="F71" s="59"/>
      <c r="I71" s="61"/>
    </row>
    <row r="72" spans="1:9">
      <c r="A72" s="75"/>
      <c r="B72" s="43"/>
      <c r="C72" s="43"/>
      <c r="D72" s="59"/>
      <c r="E72" s="59"/>
      <c r="F72" s="59"/>
    </row>
    <row r="73" spans="1:9">
      <c r="A73" s="75"/>
      <c r="B73" s="43"/>
      <c r="C73" s="43"/>
      <c r="D73" s="59"/>
      <c r="E73" s="59"/>
      <c r="F73" s="59"/>
    </row>
    <row r="74" spans="1:9">
      <c r="A74" s="75"/>
      <c r="B74" s="43"/>
      <c r="C74" s="43"/>
      <c r="D74" s="59"/>
      <c r="E74" s="59"/>
      <c r="F74" s="59">
        <f t="shared" ref="F74:F115" si="2">E74-D74</f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740</v>
      </c>
      <c r="C78" s="43" t="s">
        <v>384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0.25347222222222227</v>
      </c>
    </row>
    <row r="79" spans="1:9">
      <c r="A79" s="75"/>
      <c r="B79" s="43" t="s">
        <v>741</v>
      </c>
      <c r="C79" s="43" t="s">
        <v>387</v>
      </c>
      <c r="D79" s="59">
        <v>0.3888888888888889</v>
      </c>
      <c r="E79" s="59">
        <v>0.41666666666666669</v>
      </c>
      <c r="F79" s="59">
        <f t="shared" si="2"/>
        <v>2.777777777777779E-2</v>
      </c>
      <c r="H79" s="60" t="s">
        <v>384</v>
      </c>
      <c r="I79" s="59">
        <f>SUMIFS(F77:F91, C77:C91,H79)</f>
        <v>1.7361111111111105E-2</v>
      </c>
    </row>
    <row r="80" spans="1:9">
      <c r="A80" s="75"/>
      <c r="B80" s="43" t="s">
        <v>742</v>
      </c>
      <c r="C80" s="43" t="s">
        <v>382</v>
      </c>
      <c r="D80" s="59">
        <v>0.41666666666666669</v>
      </c>
      <c r="E80" s="59">
        <v>0.44791666666666669</v>
      </c>
      <c r="F80" s="59">
        <f t="shared" si="2"/>
        <v>3.125E-2</v>
      </c>
      <c r="H80" s="60" t="s">
        <v>387</v>
      </c>
      <c r="I80" s="59">
        <f>SUMIFS(F77:F91, C77:C91,H80)</f>
        <v>7.6388888888888951E-2</v>
      </c>
    </row>
    <row r="81" spans="1:9">
      <c r="A81" s="7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743</v>
      </c>
      <c r="C82" s="43" t="s">
        <v>382</v>
      </c>
      <c r="D82" s="59">
        <v>0.46527777777777773</v>
      </c>
      <c r="E82" s="59">
        <v>0.53472222222222221</v>
      </c>
      <c r="F82" s="59">
        <f t="shared" si="2"/>
        <v>6.9444444444444475E-2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0.56944444444444442</v>
      </c>
      <c r="F83" s="59">
        <f t="shared" si="2"/>
        <v>2.777777777777779E-2</v>
      </c>
      <c r="H83" s="60" t="s">
        <v>386</v>
      </c>
      <c r="I83" s="59">
        <f>SUMIFS(F77:F91, C77:C91,H83)</f>
        <v>4.166666666666663E-2</v>
      </c>
    </row>
    <row r="84" spans="1:9">
      <c r="A84" s="75"/>
      <c r="B84" s="43" t="s">
        <v>744</v>
      </c>
      <c r="C84" s="43" t="s">
        <v>382</v>
      </c>
      <c r="D84" s="59">
        <v>0.56944444444444442</v>
      </c>
      <c r="E84" s="59">
        <v>0.60416666666666663</v>
      </c>
      <c r="F84" s="59">
        <f t="shared" si="2"/>
        <v>3.472222222222221E-2</v>
      </c>
      <c r="H84" s="56" t="s">
        <v>394</v>
      </c>
      <c r="I84" s="57">
        <f>SUM(I78:I83)</f>
        <v>0.38888888888888895</v>
      </c>
    </row>
    <row r="85" spans="1:9">
      <c r="A85" s="75"/>
      <c r="B85" s="43" t="s">
        <v>745</v>
      </c>
      <c r="C85" s="43" t="s">
        <v>387</v>
      </c>
      <c r="D85" s="59">
        <v>0.66666666666666663</v>
      </c>
      <c r="E85" s="59">
        <v>0.71527777777777779</v>
      </c>
      <c r="F85" s="59">
        <f t="shared" si="2"/>
        <v>4.861111111111116E-2</v>
      </c>
      <c r="I85" s="61"/>
    </row>
    <row r="86" spans="1:9">
      <c r="A86" s="75"/>
      <c r="B86" s="43" t="s">
        <v>746</v>
      </c>
      <c r="C86" s="43" t="s">
        <v>382</v>
      </c>
      <c r="D86" s="59">
        <v>0.71527777777777779</v>
      </c>
      <c r="E86" s="59">
        <v>0.77083333333333337</v>
      </c>
      <c r="F86" s="59">
        <f t="shared" si="2"/>
        <v>5.555555555555558E-2</v>
      </c>
      <c r="I86" s="61"/>
    </row>
    <row r="87" spans="1:9">
      <c r="A87" s="75"/>
      <c r="B87" s="43" t="s">
        <v>747</v>
      </c>
      <c r="C87" s="43" t="s">
        <v>382</v>
      </c>
      <c r="D87" s="59">
        <v>0.60416666666666663</v>
      </c>
      <c r="E87" s="59">
        <v>0.66666666666666663</v>
      </c>
      <c r="F87" s="59">
        <f t="shared" si="2"/>
        <v>6.25E-2</v>
      </c>
    </row>
    <row r="88" spans="1:9">
      <c r="A88" s="75"/>
      <c r="B88" s="43"/>
      <c r="C88" s="43"/>
      <c r="D88" s="59"/>
      <c r="E88" s="59"/>
      <c r="F88" s="59">
        <f t="shared" si="2"/>
        <v>0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748</v>
      </c>
      <c r="C93" s="43" t="s">
        <v>387</v>
      </c>
      <c r="D93" s="59">
        <v>0.40277777777777773</v>
      </c>
      <c r="E93" s="59">
        <v>0.4513888888888889</v>
      </c>
      <c r="F93" s="59">
        <f t="shared" si="2"/>
        <v>4.861111111111116E-2</v>
      </c>
      <c r="H93" s="60" t="s">
        <v>382</v>
      </c>
      <c r="I93" s="59">
        <f>SUMIFS(F92:F106, C92:C106,H93)</f>
        <v>0.29513888888888884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749</v>
      </c>
      <c r="C95" s="43" t="s">
        <v>382</v>
      </c>
      <c r="D95" s="59">
        <v>0.47222222222222227</v>
      </c>
      <c r="E95" s="59">
        <v>0.5625</v>
      </c>
      <c r="F95" s="59">
        <f t="shared" si="2"/>
        <v>9.0277777777777735E-2</v>
      </c>
      <c r="H95" s="60" t="s">
        <v>387</v>
      </c>
      <c r="I95" s="59">
        <f>SUMIFS(F92:F106, C92:C106,H95)</f>
        <v>4.861111111111116E-2</v>
      </c>
    </row>
    <row r="96" spans="1:9">
      <c r="A96" s="75"/>
      <c r="B96" s="43" t="s">
        <v>393</v>
      </c>
      <c r="C96" s="43" t="s">
        <v>386</v>
      </c>
      <c r="D96" s="59">
        <v>0.56944444444444442</v>
      </c>
      <c r="E96" s="59">
        <v>0.59722222222222221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750</v>
      </c>
      <c r="C97" s="43" t="s">
        <v>382</v>
      </c>
      <c r="D97" s="59">
        <v>0.59722222222222221</v>
      </c>
      <c r="E97" s="59">
        <v>0.72916666666666663</v>
      </c>
      <c r="F97" s="59">
        <f t="shared" si="2"/>
        <v>0.13194444444444442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749</v>
      </c>
      <c r="C98" s="43" t="s">
        <v>382</v>
      </c>
      <c r="D98" s="59">
        <v>0.82291666666666663</v>
      </c>
      <c r="E98" s="59">
        <v>0.875</v>
      </c>
      <c r="F98" s="59">
        <f t="shared" si="2"/>
        <v>5.208333333333337E-2</v>
      </c>
      <c r="H98" s="60" t="s">
        <v>386</v>
      </c>
      <c r="I98" s="59">
        <f>SUMIFS(F92:F106, C92:C106,H98)</f>
        <v>3.8194444444444475E-2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0.38194444444444448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"/>
        <v>0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751</v>
      </c>
      <c r="C107" s="43" t="s">
        <v>382</v>
      </c>
      <c r="D107" s="59">
        <v>0.375</v>
      </c>
      <c r="E107" s="59">
        <v>0.45833333333333331</v>
      </c>
      <c r="F107" s="59">
        <f t="shared" si="2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752</v>
      </c>
      <c r="C108" s="43" t="s">
        <v>387</v>
      </c>
      <c r="D108" s="59">
        <v>0.45833333333333331</v>
      </c>
      <c r="E108" s="59">
        <v>0.5</v>
      </c>
      <c r="F108" s="59">
        <f t="shared" si="2"/>
        <v>4.1666666666666685E-2</v>
      </c>
      <c r="H108" s="60" t="s">
        <v>382</v>
      </c>
      <c r="I108" s="59">
        <f>SUMIFS(F107:F121, C107:C121,H108)</f>
        <v>0.22569444444444448</v>
      </c>
    </row>
    <row r="109" spans="1:9">
      <c r="A109" s="75"/>
      <c r="B109" s="43" t="s">
        <v>385</v>
      </c>
      <c r="C109" s="43" t="s">
        <v>386</v>
      </c>
      <c r="D109" s="59">
        <v>0.5</v>
      </c>
      <c r="E109" s="59">
        <v>0.51041666666666663</v>
      </c>
      <c r="F109" s="59">
        <f t="shared" si="2"/>
        <v>1.041666666666663E-2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753</v>
      </c>
      <c r="C110" s="43" t="s">
        <v>382</v>
      </c>
      <c r="D110" s="59">
        <v>0.51041666666666663</v>
      </c>
      <c r="E110" s="59">
        <v>0.54166666666666663</v>
      </c>
      <c r="F110" s="59">
        <f t="shared" si="2"/>
        <v>3.125E-2</v>
      </c>
      <c r="H110" s="60" t="s">
        <v>387</v>
      </c>
      <c r="I110" s="59">
        <f>SUMIFS(F107:F121, C107:C121,H110)</f>
        <v>9.0277777777777846E-2</v>
      </c>
    </row>
    <row r="111" spans="1:9">
      <c r="A111" s="75"/>
      <c r="B111" s="43" t="s">
        <v>406</v>
      </c>
      <c r="C111" s="43" t="s">
        <v>386</v>
      </c>
      <c r="D111" s="59">
        <v>0.54166666666666663</v>
      </c>
      <c r="E111" s="59">
        <v>0.58333333333333337</v>
      </c>
      <c r="F111" s="59">
        <f t="shared" si="2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754</v>
      </c>
      <c r="C112" s="43" t="s">
        <v>382</v>
      </c>
      <c r="D112" s="59">
        <v>0.59722222222222221</v>
      </c>
      <c r="E112" s="59">
        <v>0.64583333333333337</v>
      </c>
      <c r="F112" s="59">
        <f t="shared" si="2"/>
        <v>4.861111111111116E-2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2"/>
        <v>2.0833333333333259E-2</v>
      </c>
      <c r="H113" s="60" t="s">
        <v>386</v>
      </c>
      <c r="I113" s="59">
        <f>SUMIFS(F107:F121, C107:C121,H113)</f>
        <v>7.291666666666663E-2</v>
      </c>
    </row>
    <row r="114" spans="1:9">
      <c r="A114" s="75"/>
      <c r="B114" s="43" t="s">
        <v>745</v>
      </c>
      <c r="C114" s="43" t="s">
        <v>387</v>
      </c>
      <c r="D114" s="59">
        <v>0.66666666666666663</v>
      </c>
      <c r="E114" s="59">
        <v>0.71527777777777779</v>
      </c>
      <c r="F114" s="59">
        <f t="shared" si="2"/>
        <v>4.861111111111116E-2</v>
      </c>
      <c r="H114" s="56" t="s">
        <v>394</v>
      </c>
      <c r="I114" s="57">
        <f>SUM(I108:I113)</f>
        <v>0.38888888888888895</v>
      </c>
    </row>
    <row r="115" spans="1:9">
      <c r="A115" s="75"/>
      <c r="B115" s="43" t="s">
        <v>755</v>
      </c>
      <c r="C115" s="43" t="s">
        <v>382</v>
      </c>
      <c r="D115" s="59">
        <v>0.71527777777777779</v>
      </c>
      <c r="E115" s="59">
        <v>0.77777777777777779</v>
      </c>
      <c r="F115" s="59">
        <f t="shared" si="2"/>
        <v>6.25E-2</v>
      </c>
      <c r="I115" s="61"/>
    </row>
    <row r="116" spans="1:9">
      <c r="A116" s="75"/>
      <c r="B116" s="43"/>
      <c r="C116" s="43"/>
      <c r="D116" s="59"/>
      <c r="E116" s="59"/>
      <c r="F116" s="59"/>
      <c r="I116" s="61"/>
    </row>
    <row r="117" spans="1:9">
      <c r="A117" s="75"/>
      <c r="B117" s="43"/>
      <c r="C117" s="43"/>
      <c r="D117" s="59"/>
      <c r="E117" s="59"/>
      <c r="F117" s="59"/>
    </row>
    <row r="118" spans="1:9">
      <c r="A118" s="75"/>
      <c r="B118" s="43"/>
      <c r="C118" s="43"/>
      <c r="D118" s="59"/>
      <c r="E118" s="59"/>
      <c r="F118" s="59"/>
    </row>
    <row r="119" spans="1:9">
      <c r="A119" s="75"/>
      <c r="B119" s="43"/>
      <c r="C119" s="43"/>
      <c r="D119" s="59"/>
      <c r="E119" s="59"/>
      <c r="F119" s="59"/>
    </row>
    <row r="120" spans="1:9">
      <c r="A120" s="75"/>
      <c r="B120" s="43"/>
      <c r="C120" s="43"/>
      <c r="D120" s="59"/>
      <c r="E120" s="59"/>
      <c r="F120" s="59">
        <f t="shared" ref="F120:F166" si="3">E120-D120</f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756</v>
      </c>
      <c r="C122" s="43" t="s">
        <v>382</v>
      </c>
      <c r="D122" s="59">
        <v>0.375</v>
      </c>
      <c r="E122" s="59">
        <v>0.41666666666666669</v>
      </c>
      <c r="F122" s="59">
        <f t="shared" si="3"/>
        <v>4.1666666666666685E-2</v>
      </c>
      <c r="H122" s="57" t="s">
        <v>380</v>
      </c>
      <c r="I122" s="57" t="s">
        <v>381</v>
      </c>
    </row>
    <row r="123" spans="1:9">
      <c r="A123" s="75"/>
      <c r="B123" s="43" t="s">
        <v>757</v>
      </c>
      <c r="C123" s="43" t="s">
        <v>382</v>
      </c>
      <c r="D123" s="59">
        <v>0.41666666666666669</v>
      </c>
      <c r="E123" s="59">
        <v>0.45833333333333331</v>
      </c>
      <c r="F123" s="59">
        <f t="shared" si="3"/>
        <v>4.166666666666663E-2</v>
      </c>
      <c r="H123" s="60" t="s">
        <v>382</v>
      </c>
      <c r="I123" s="59">
        <f>SUMIFS(F122:F136, C122:C136,H123)</f>
        <v>0.25694444444444448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0.46875</v>
      </c>
      <c r="F124" s="59">
        <f t="shared" si="3"/>
        <v>1.0416666666666685E-2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758</v>
      </c>
      <c r="C125" s="43" t="s">
        <v>387</v>
      </c>
      <c r="D125" s="59">
        <v>0.46875</v>
      </c>
      <c r="E125" s="59">
        <v>0.5</v>
      </c>
      <c r="F125" s="59">
        <f t="shared" si="3"/>
        <v>3.125E-2</v>
      </c>
      <c r="H125" s="60" t="s">
        <v>387</v>
      </c>
      <c r="I125" s="59">
        <f>SUMIFS(F122:F136, C122:C136,H125)</f>
        <v>7.986111111111116E-2</v>
      </c>
    </row>
    <row r="126" spans="1:9">
      <c r="A126" s="75"/>
      <c r="B126" s="43" t="s">
        <v>757</v>
      </c>
      <c r="C126" s="43" t="s">
        <v>382</v>
      </c>
      <c r="D126" s="59">
        <v>0.5</v>
      </c>
      <c r="E126" s="59">
        <v>0.52777777777777779</v>
      </c>
      <c r="F126" s="59">
        <f t="shared" si="3"/>
        <v>2.777777777777779E-2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406</v>
      </c>
      <c r="C127" s="43" t="s">
        <v>386</v>
      </c>
      <c r="D127" s="59">
        <v>0.52777777777777779</v>
      </c>
      <c r="E127" s="59">
        <v>0.55555555555555558</v>
      </c>
      <c r="F127" s="59">
        <f t="shared" si="3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759</v>
      </c>
      <c r="C128" s="43" t="s">
        <v>382</v>
      </c>
      <c r="D128" s="59">
        <v>0.55555555555555558</v>
      </c>
      <c r="E128" s="59">
        <v>0.58333333333333337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5.9027777777777735E-2</v>
      </c>
    </row>
    <row r="129" spans="1:9">
      <c r="A129" s="75"/>
      <c r="B129" s="43" t="s">
        <v>760</v>
      </c>
      <c r="C129" s="43" t="s">
        <v>382</v>
      </c>
      <c r="D129" s="59">
        <v>0.58333333333333337</v>
      </c>
      <c r="E129" s="59">
        <v>0.64583333333333337</v>
      </c>
      <c r="F129" s="59">
        <f t="shared" si="3"/>
        <v>6.25E-2</v>
      </c>
      <c r="H129" s="56" t="s">
        <v>394</v>
      </c>
      <c r="I129" s="57">
        <f>SUM(I123:I128)</f>
        <v>0.39583333333333337</v>
      </c>
    </row>
    <row r="130" spans="1:9">
      <c r="A130" s="75"/>
      <c r="B130" s="43" t="s">
        <v>502</v>
      </c>
      <c r="C130" s="43" t="s">
        <v>386</v>
      </c>
      <c r="D130" s="59">
        <v>0.64583333333333337</v>
      </c>
      <c r="E130" s="59">
        <v>0.66666666666666663</v>
      </c>
      <c r="F130" s="59">
        <f t="shared" si="3"/>
        <v>2.0833333333333259E-2</v>
      </c>
      <c r="I130" s="61"/>
    </row>
    <row r="131" spans="1:9">
      <c r="A131" s="75"/>
      <c r="B131" s="43" t="s">
        <v>745</v>
      </c>
      <c r="C131" s="43" t="s">
        <v>387</v>
      </c>
      <c r="D131" s="59">
        <v>0.66666666666666663</v>
      </c>
      <c r="E131" s="59">
        <v>0.71527777777777779</v>
      </c>
      <c r="F131" s="59">
        <f t="shared" si="3"/>
        <v>4.861111111111116E-2</v>
      </c>
      <c r="I131" s="61"/>
    </row>
    <row r="132" spans="1:9">
      <c r="A132" s="75"/>
      <c r="B132" s="43" t="s">
        <v>761</v>
      </c>
      <c r="C132" s="43" t="s">
        <v>382</v>
      </c>
      <c r="D132" s="59">
        <v>0.71527777777777779</v>
      </c>
      <c r="E132" s="59">
        <v>0.77083333333333337</v>
      </c>
      <c r="F132" s="59">
        <f t="shared" si="3"/>
        <v>5.555555555555558E-2</v>
      </c>
    </row>
    <row r="133" spans="1:9">
      <c r="A133" s="75"/>
      <c r="B133" s="43"/>
      <c r="C133" s="43"/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5"/>
      <c r="B134" s="43"/>
      <c r="C134" s="43"/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5"/>
      <c r="B135" s="43"/>
      <c r="C135" s="43"/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5"/>
      <c r="B136" s="62"/>
      <c r="C136" s="43"/>
      <c r="D136" s="59">
        <v>0.875</v>
      </c>
      <c r="E136" s="59">
        <v>0.91666666666666663</v>
      </c>
      <c r="F136" s="59">
        <f t="shared" si="3"/>
        <v>4.166666666666663E-2</v>
      </c>
    </row>
    <row r="137" spans="1:9">
      <c r="A137" s="75" t="s">
        <v>18</v>
      </c>
      <c r="B137" s="43" t="s">
        <v>762</v>
      </c>
      <c r="C137" s="43" t="s">
        <v>382</v>
      </c>
      <c r="D137" s="59">
        <v>0.35416666666666669</v>
      </c>
      <c r="E137" s="59">
        <v>0.36458333333333331</v>
      </c>
      <c r="F137" s="59">
        <f t="shared" si="3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763</v>
      </c>
      <c r="C138" s="43" t="s">
        <v>387</v>
      </c>
      <c r="D138" s="59">
        <v>0.36458333333333331</v>
      </c>
      <c r="E138" s="59">
        <v>0.39583333333333331</v>
      </c>
      <c r="F138" s="59">
        <f t="shared" si="3"/>
        <v>3.125E-2</v>
      </c>
      <c r="H138" s="60" t="s">
        <v>382</v>
      </c>
      <c r="I138" s="59">
        <f>SUMIFS(F137:F151, C137:C151,H138)</f>
        <v>0.25347222222222221</v>
      </c>
    </row>
    <row r="139" spans="1:9">
      <c r="A139" s="75"/>
      <c r="B139" s="43" t="s">
        <v>764</v>
      </c>
      <c r="C139" s="43" t="s">
        <v>382</v>
      </c>
      <c r="D139" s="59">
        <v>0.39583333333333331</v>
      </c>
      <c r="E139" s="59">
        <v>0.4375</v>
      </c>
      <c r="F139" s="59">
        <f t="shared" si="3"/>
        <v>4.1666666666666685E-2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0.4375</v>
      </c>
      <c r="E140" s="59">
        <v>0.44791666666666669</v>
      </c>
      <c r="F140" s="59">
        <f t="shared" si="3"/>
        <v>1.0416666666666685E-2</v>
      </c>
      <c r="H140" s="60" t="s">
        <v>387</v>
      </c>
      <c r="I140" s="59">
        <f>SUMIFS(F137:F151, C137:C151,H140)</f>
        <v>0.11111111111111116</v>
      </c>
    </row>
    <row r="141" spans="1:9">
      <c r="A141" s="75"/>
      <c r="B141" s="43" t="s">
        <v>765</v>
      </c>
      <c r="C141" s="43" t="s">
        <v>382</v>
      </c>
      <c r="D141" s="59">
        <v>0.4513888888888889</v>
      </c>
      <c r="E141" s="59">
        <v>0.54166666666666663</v>
      </c>
      <c r="F141" s="59">
        <f t="shared" si="3"/>
        <v>9.0277777777777735E-2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406</v>
      </c>
      <c r="C142" s="43" t="s">
        <v>386</v>
      </c>
      <c r="D142" s="59">
        <v>0.54166666666666663</v>
      </c>
      <c r="E142" s="59">
        <v>0.5625</v>
      </c>
      <c r="F142" s="59">
        <f t="shared" si="3"/>
        <v>2.083333333333337E-2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766</v>
      </c>
      <c r="C143" s="43" t="s">
        <v>387</v>
      </c>
      <c r="D143" s="59">
        <v>0.56597222222222221</v>
      </c>
      <c r="E143" s="59">
        <v>0.59722222222222221</v>
      </c>
      <c r="F143" s="59">
        <f t="shared" si="3"/>
        <v>3.125E-2</v>
      </c>
      <c r="H143" s="60" t="s">
        <v>386</v>
      </c>
      <c r="I143" s="59">
        <f>SUMIFS(F137:F151, C137:C151,H143)</f>
        <v>4.5138888888888895E-2</v>
      </c>
    </row>
    <row r="144" spans="1:9">
      <c r="A144" s="75"/>
      <c r="B144" s="43" t="s">
        <v>767</v>
      </c>
      <c r="C144" s="43" t="s">
        <v>382</v>
      </c>
      <c r="D144" s="59">
        <v>0.60416666666666663</v>
      </c>
      <c r="E144" s="59">
        <v>0.66666666666666663</v>
      </c>
      <c r="F144" s="59">
        <f t="shared" si="3"/>
        <v>6.25E-2</v>
      </c>
      <c r="H144" s="56" t="s">
        <v>394</v>
      </c>
      <c r="I144" s="57">
        <f>SUM(I138:I143)</f>
        <v>0.40972222222222227</v>
      </c>
    </row>
    <row r="145" spans="1:9">
      <c r="A145" s="75"/>
      <c r="B145" s="43" t="s">
        <v>745</v>
      </c>
      <c r="C145" s="43" t="s">
        <v>387</v>
      </c>
      <c r="D145" s="59">
        <v>0.66666666666666663</v>
      </c>
      <c r="E145" s="59">
        <v>0.71527777777777779</v>
      </c>
      <c r="F145" s="59">
        <f t="shared" si="3"/>
        <v>4.861111111111116E-2</v>
      </c>
      <c r="I145" s="61"/>
    </row>
    <row r="146" spans="1:9">
      <c r="A146" s="75"/>
      <c r="B146" t="s">
        <v>385</v>
      </c>
      <c r="C146" s="43" t="s">
        <v>386</v>
      </c>
      <c r="D146" s="59">
        <v>0.71527777777777779</v>
      </c>
      <c r="E146" s="59">
        <v>0.72916666666666663</v>
      </c>
      <c r="F146" s="59">
        <f t="shared" si="3"/>
        <v>1.388888888888884E-2</v>
      </c>
      <c r="I146" s="61"/>
    </row>
    <row r="147" spans="1:9">
      <c r="A147" s="75"/>
      <c r="B147" s="43" t="s">
        <v>724</v>
      </c>
      <c r="C147" s="43" t="s">
        <v>382</v>
      </c>
      <c r="D147" s="59">
        <v>0.72916666666666663</v>
      </c>
      <c r="E147" s="59">
        <v>0.76041666666666663</v>
      </c>
      <c r="F147" s="59">
        <f t="shared" si="3"/>
        <v>3.125E-2</v>
      </c>
    </row>
    <row r="148" spans="1:9">
      <c r="A148" s="75"/>
      <c r="B148" s="43" t="s">
        <v>768</v>
      </c>
      <c r="C148" s="43" t="s">
        <v>382</v>
      </c>
      <c r="D148" s="59">
        <v>0.76041666666666663</v>
      </c>
      <c r="E148" s="59">
        <v>0.77777777777777779</v>
      </c>
      <c r="F148" s="59">
        <f t="shared" si="3"/>
        <v>1.736111111111116E-2</v>
      </c>
    </row>
    <row r="149" spans="1:9">
      <c r="A149" s="75"/>
      <c r="B149" s="43"/>
      <c r="C149" s="43"/>
      <c r="D149" s="59"/>
      <c r="E149" s="59"/>
      <c r="F149" s="59">
        <f t="shared" si="3"/>
        <v>0</v>
      </c>
    </row>
    <row r="150" spans="1:9">
      <c r="A150" s="75"/>
      <c r="B150" s="43"/>
      <c r="C150" s="43"/>
      <c r="D150" s="59"/>
      <c r="E150" s="59"/>
      <c r="F150" s="59">
        <f t="shared" si="3"/>
        <v>0</v>
      </c>
    </row>
    <row r="151" spans="1:9">
      <c r="A151" s="75"/>
      <c r="B151" s="43"/>
      <c r="C151" s="43"/>
      <c r="D151" s="59"/>
      <c r="E151" s="59"/>
      <c r="F151" s="59">
        <f t="shared" si="3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3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3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3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3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3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3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3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3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3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3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3"/>
        <v>0</v>
      </c>
    </row>
    <row r="163" spans="1:9">
      <c r="A163" s="75"/>
      <c r="B163" s="43"/>
      <c r="C163" s="43"/>
      <c r="D163" s="59"/>
      <c r="E163" s="59"/>
      <c r="F163" s="59">
        <f t="shared" si="3"/>
        <v>0</v>
      </c>
    </row>
    <row r="164" spans="1:9">
      <c r="A164" s="75"/>
      <c r="B164" s="43"/>
      <c r="C164" s="43"/>
      <c r="D164" s="59"/>
      <c r="E164" s="59"/>
      <c r="F164" s="59">
        <f t="shared" si="3"/>
        <v>0</v>
      </c>
    </row>
    <row r="165" spans="1:9">
      <c r="A165" s="75"/>
      <c r="B165" s="43"/>
      <c r="C165" s="43"/>
      <c r="D165" s="59"/>
      <c r="E165" s="59"/>
      <c r="F165" s="59">
        <f t="shared" si="3"/>
        <v>0</v>
      </c>
    </row>
    <row r="166" spans="1:9">
      <c r="A166" s="75"/>
      <c r="B166" s="43"/>
      <c r="C166" s="43"/>
      <c r="D166" s="59"/>
      <c r="E166" s="59"/>
      <c r="F166" s="59">
        <f t="shared" si="3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00000000-0002-0000-1600-000000000000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66"/>
  <sheetViews>
    <sheetView topLeftCell="R45" workbookViewId="0">
      <selection activeCell="R45" sqref="R45:S4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769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770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0.32291666666666663</v>
      </c>
      <c r="Q3" t="s">
        <v>384</v>
      </c>
    </row>
    <row r="4" spans="1:17">
      <c r="A4" s="75"/>
      <c r="B4" t="s">
        <v>771</v>
      </c>
      <c r="C4" s="43" t="s">
        <v>387</v>
      </c>
      <c r="D4" s="59">
        <v>0.47916666666666669</v>
      </c>
      <c r="E4" s="59">
        <v>0.52083333333333337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772</v>
      </c>
      <c r="C5" s="43" t="s">
        <v>387</v>
      </c>
      <c r="D5" s="59">
        <v>0.52083333333333337</v>
      </c>
      <c r="E5" s="59">
        <v>0.54166666666666663</v>
      </c>
      <c r="F5" s="59">
        <f t="shared" si="0"/>
        <v>2.0833333333333259E-2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0.57291666666666663</v>
      </c>
      <c r="F6" s="59">
        <f t="shared" si="0"/>
        <v>3.125E-2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43" t="s">
        <v>773</v>
      </c>
      <c r="C7" s="43" t="s">
        <v>382</v>
      </c>
      <c r="D7" s="59">
        <v>0.57291666666666663</v>
      </c>
      <c r="E7" s="59">
        <v>0.60416666666666663</v>
      </c>
      <c r="F7" s="59">
        <f t="shared" si="0"/>
        <v>3.125E-2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774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3.125E-2</v>
      </c>
    </row>
    <row r="9" spans="1:17">
      <c r="A9" s="75"/>
      <c r="B9" s="43" t="s">
        <v>775</v>
      </c>
      <c r="C9" s="43" t="s">
        <v>387</v>
      </c>
      <c r="D9" s="59">
        <v>0.66666666666666663</v>
      </c>
      <c r="E9" s="59">
        <v>0.6875</v>
      </c>
      <c r="F9" s="59">
        <f t="shared" si="0"/>
        <v>2.083333333333337E-2</v>
      </c>
      <c r="H9" s="56" t="s">
        <v>394</v>
      </c>
      <c r="I9" s="57">
        <f>SUM(I3:I8)</f>
        <v>0.43749999999999994</v>
      </c>
    </row>
    <row r="10" spans="1:17">
      <c r="A10" s="75"/>
      <c r="B10" s="43" t="s">
        <v>776</v>
      </c>
      <c r="C10" s="43" t="s">
        <v>382</v>
      </c>
      <c r="D10" s="59">
        <v>0.6875</v>
      </c>
      <c r="E10" s="59">
        <v>0.77083333333333337</v>
      </c>
      <c r="F10" s="59">
        <f t="shared" si="0"/>
        <v>8.333333333333337E-2</v>
      </c>
      <c r="I10" s="61"/>
    </row>
    <row r="11" spans="1:17">
      <c r="A11" s="75"/>
      <c r="B11" s="43" t="s">
        <v>777</v>
      </c>
      <c r="C11" s="43" t="s">
        <v>382</v>
      </c>
      <c r="D11" s="59">
        <v>0.83333333333333337</v>
      </c>
      <c r="E11" s="59">
        <v>0.85416666666666663</v>
      </c>
      <c r="F11" s="59">
        <f t="shared" si="0"/>
        <v>2.0833333333333259E-2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778</v>
      </c>
      <c r="C17" s="43" t="s">
        <v>387</v>
      </c>
      <c r="D17" s="59">
        <v>0.375</v>
      </c>
      <c r="E17" s="59">
        <v>0.4375</v>
      </c>
      <c r="F17" s="59">
        <f t="shared" si="0"/>
        <v>6.25E-2</v>
      </c>
      <c r="H17" s="57" t="s">
        <v>380</v>
      </c>
      <c r="I17" s="57" t="s">
        <v>381</v>
      </c>
    </row>
    <row r="18" spans="1:9">
      <c r="A18" s="75"/>
      <c r="B18" s="43" t="s">
        <v>502</v>
      </c>
      <c r="C18" s="43" t="s">
        <v>386</v>
      </c>
      <c r="D18" s="59">
        <v>0.4375</v>
      </c>
      <c r="E18" s="59">
        <v>0.44791666666666669</v>
      </c>
      <c r="F18" s="59">
        <f t="shared" si="0"/>
        <v>1.0416666666666685E-2</v>
      </c>
      <c r="H18" s="60" t="s">
        <v>382</v>
      </c>
      <c r="I18" s="59">
        <f>SUMIFS(F17:F31, C17:C31,H18)</f>
        <v>0.17708333333333326</v>
      </c>
    </row>
    <row r="19" spans="1:9">
      <c r="A19" s="75"/>
      <c r="B19" s="43" t="s">
        <v>779</v>
      </c>
      <c r="C19" s="43" t="s">
        <v>382</v>
      </c>
      <c r="D19" s="59">
        <v>0.44791666666666669</v>
      </c>
      <c r="E19" s="59">
        <v>0.47916666666666669</v>
      </c>
      <c r="F19" s="59">
        <f t="shared" si="0"/>
        <v>3.125E-2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780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0.13194444444444436</v>
      </c>
    </row>
    <row r="21" spans="1:9">
      <c r="A21" s="75"/>
      <c r="B21" s="43" t="s">
        <v>781</v>
      </c>
      <c r="C21" s="43" t="s">
        <v>382</v>
      </c>
      <c r="D21" s="59">
        <v>0.52083333333333337</v>
      </c>
      <c r="E21" s="59">
        <v>0.54861111111111105</v>
      </c>
      <c r="F21" s="59">
        <f t="shared" si="0"/>
        <v>2.7777777777777679E-2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545</v>
      </c>
      <c r="C22" s="43" t="s">
        <v>386</v>
      </c>
      <c r="D22" s="59">
        <v>0.54861111111111105</v>
      </c>
      <c r="E22" s="59">
        <v>0.58333333333333337</v>
      </c>
      <c r="F22" s="59">
        <f t="shared" si="0"/>
        <v>3.4722222222222321E-2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781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5.9027777777777846E-2</v>
      </c>
    </row>
    <row r="24" spans="1:9">
      <c r="A24" s="75"/>
      <c r="B24" s="43" t="s">
        <v>502</v>
      </c>
      <c r="C24" s="43" t="s">
        <v>386</v>
      </c>
      <c r="D24" s="59">
        <v>0.64583333333333337</v>
      </c>
      <c r="E24" s="59">
        <v>0.65972222222222221</v>
      </c>
      <c r="F24" s="59">
        <f t="shared" si="0"/>
        <v>1.388888888888884E-2</v>
      </c>
      <c r="H24" s="56" t="s">
        <v>394</v>
      </c>
      <c r="I24" s="57">
        <f>SUM(I18:I23)</f>
        <v>0.36805555555555547</v>
      </c>
    </row>
    <row r="25" spans="1:9">
      <c r="A25" s="75"/>
      <c r="B25" s="43" t="s">
        <v>781</v>
      </c>
      <c r="C25" s="43" t="s">
        <v>382</v>
      </c>
      <c r="D25" s="59">
        <v>0.65972222222222221</v>
      </c>
      <c r="E25" s="59">
        <v>0.71527777777777779</v>
      </c>
      <c r="F25" s="59">
        <f t="shared" si="0"/>
        <v>5.555555555555558E-2</v>
      </c>
      <c r="I25" s="61"/>
    </row>
    <row r="26" spans="1:9">
      <c r="A26" s="75"/>
      <c r="B26" s="43" t="s">
        <v>782</v>
      </c>
      <c r="C26" s="43" t="s">
        <v>387</v>
      </c>
      <c r="D26" s="59">
        <v>0.71527777777777779</v>
      </c>
      <c r="E26" s="59">
        <v>0.74305555555555547</v>
      </c>
      <c r="F26" s="59">
        <f t="shared" si="0"/>
        <v>2.7777777777777679E-2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783</v>
      </c>
      <c r="C32" s="43" t="s">
        <v>382</v>
      </c>
      <c r="D32" s="59">
        <v>0.37152777777777773</v>
      </c>
      <c r="E32" s="59">
        <v>0.44444444444444442</v>
      </c>
      <c r="F32" s="59">
        <f t="shared" si="0"/>
        <v>7.2916666666666685E-2</v>
      </c>
      <c r="H32" s="57" t="s">
        <v>380</v>
      </c>
      <c r="I32" s="57" t="s">
        <v>381</v>
      </c>
    </row>
    <row r="33" spans="1:9">
      <c r="A33" s="75"/>
      <c r="B33" s="43" t="s">
        <v>502</v>
      </c>
      <c r="C33" s="43" t="s">
        <v>386</v>
      </c>
      <c r="D33" s="59">
        <v>0.44444444444444442</v>
      </c>
      <c r="E33" s="59">
        <v>0.45833333333333331</v>
      </c>
      <c r="F33" s="59">
        <f t="shared" si="0"/>
        <v>1.3888888888888895E-2</v>
      </c>
      <c r="H33" s="60" t="s">
        <v>382</v>
      </c>
      <c r="I33" s="59">
        <f>SUMIFS(F32:F46, C32:C46,H33)</f>
        <v>0.30972222222222229</v>
      </c>
    </row>
    <row r="34" spans="1:9">
      <c r="A34" s="75"/>
      <c r="B34" s="43" t="s">
        <v>784</v>
      </c>
      <c r="C34" s="43" t="s">
        <v>387</v>
      </c>
      <c r="D34" s="59">
        <v>0.45833333333333331</v>
      </c>
      <c r="E34" s="59">
        <v>0.4826388888888889</v>
      </c>
      <c r="F34" s="59">
        <f t="shared" si="0"/>
        <v>2.430555555555558E-2</v>
      </c>
      <c r="H34" s="60" t="s">
        <v>384</v>
      </c>
      <c r="I34" s="59">
        <f>SUMIFS(F32:F46, C32:C46,H34)</f>
        <v>0</v>
      </c>
    </row>
    <row r="35" spans="1:9">
      <c r="A35" s="75"/>
      <c r="B35" t="s">
        <v>771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9.3750000000000056E-2</v>
      </c>
    </row>
    <row r="36" spans="1:9">
      <c r="A36" s="75"/>
      <c r="B36" s="43" t="s">
        <v>785</v>
      </c>
      <c r="C36" s="43" t="s">
        <v>382</v>
      </c>
      <c r="D36" s="59">
        <v>0.52430555555555558</v>
      </c>
      <c r="E36" s="59">
        <v>0.55555555555555558</v>
      </c>
      <c r="F36" s="59">
        <f t="shared" si="0"/>
        <v>3.125E-2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393</v>
      </c>
      <c r="C37" s="43" t="s">
        <v>386</v>
      </c>
      <c r="D37" s="59">
        <v>0.55555555555555558</v>
      </c>
      <c r="E37" s="59">
        <v>0.56944444444444442</v>
      </c>
      <c r="F37" s="59">
        <f t="shared" si="0"/>
        <v>1.388888888888884E-2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786</v>
      </c>
      <c r="C38" s="43" t="s">
        <v>382</v>
      </c>
      <c r="D38" s="59">
        <v>0.57291666666666663</v>
      </c>
      <c r="E38" s="59">
        <v>0.64236111111111105</v>
      </c>
      <c r="F38" s="59">
        <f t="shared" si="0"/>
        <v>6.944444444444442E-2</v>
      </c>
      <c r="H38" s="60" t="s">
        <v>386</v>
      </c>
      <c r="I38" s="59">
        <f>SUMIFS(F32:F46, C32:C46,H38)</f>
        <v>2.7777777777777735E-2</v>
      </c>
    </row>
    <row r="39" spans="1:9">
      <c r="A39" s="75"/>
      <c r="B39" s="43" t="s">
        <v>787</v>
      </c>
      <c r="C39" s="43" t="s">
        <v>382</v>
      </c>
      <c r="D39" s="59">
        <v>0.64236111111111105</v>
      </c>
      <c r="E39" s="59">
        <v>0.67013888888888884</v>
      </c>
      <c r="F39" s="59">
        <f t="shared" si="0"/>
        <v>2.777777777777779E-2</v>
      </c>
      <c r="H39" s="56" t="s">
        <v>394</v>
      </c>
      <c r="I39" s="57">
        <f>SUM(I33:I38)</f>
        <v>0.43125000000000008</v>
      </c>
    </row>
    <row r="40" spans="1:9">
      <c r="A40" s="75"/>
      <c r="B40" s="43" t="s">
        <v>788</v>
      </c>
      <c r="C40" s="43" t="s">
        <v>382</v>
      </c>
      <c r="D40" s="59">
        <v>0.67708333333333337</v>
      </c>
      <c r="E40" s="59">
        <v>0.73263888888888884</v>
      </c>
      <c r="F40" s="59">
        <f t="shared" si="0"/>
        <v>5.5555555555555469E-2</v>
      </c>
      <c r="I40" s="61"/>
    </row>
    <row r="41" spans="1:9">
      <c r="A41" s="75"/>
      <c r="B41" s="43" t="s">
        <v>789</v>
      </c>
      <c r="C41" s="43" t="s">
        <v>382</v>
      </c>
      <c r="D41" s="59">
        <v>0.83194444444444438</v>
      </c>
      <c r="E41" s="59">
        <v>0.8847222222222223</v>
      </c>
      <c r="F41" s="59">
        <f t="shared" si="0"/>
        <v>5.2777777777777923E-2</v>
      </c>
      <c r="I41" s="61"/>
    </row>
    <row r="42" spans="1:9">
      <c r="A42" s="75"/>
      <c r="B42" s="43" t="s">
        <v>790</v>
      </c>
      <c r="C42" s="43" t="s">
        <v>387</v>
      </c>
      <c r="D42" s="59">
        <v>0.78125</v>
      </c>
      <c r="E42" s="59">
        <v>0.80902777777777779</v>
      </c>
      <c r="F42" s="59">
        <f t="shared" si="0"/>
        <v>2.777777777777779E-2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5" si="1">E46-D46</f>
        <v>0</v>
      </c>
    </row>
    <row r="47" spans="1:9">
      <c r="A47" s="75" t="s">
        <v>12</v>
      </c>
      <c r="B47" s="43" t="s">
        <v>791</v>
      </c>
      <c r="C47" s="43" t="s">
        <v>382</v>
      </c>
      <c r="D47" s="59">
        <v>0.36458333333333331</v>
      </c>
      <c r="E47" s="59">
        <v>0.47916666666666669</v>
      </c>
      <c r="F47" s="59">
        <f t="shared" si="1"/>
        <v>0.11458333333333337</v>
      </c>
      <c r="H47" s="57" t="s">
        <v>380</v>
      </c>
      <c r="I47" s="57" t="s">
        <v>381</v>
      </c>
    </row>
    <row r="48" spans="1:9">
      <c r="A48" s="75"/>
      <c r="B48" s="43" t="s">
        <v>385</v>
      </c>
      <c r="C48" s="43" t="s">
        <v>386</v>
      </c>
      <c r="D48" s="59">
        <v>0.47916666666666669</v>
      </c>
      <c r="E48" s="59">
        <v>0.49305555555555558</v>
      </c>
      <c r="F48" s="59">
        <f t="shared" si="1"/>
        <v>1.3888888888888895E-2</v>
      </c>
      <c r="H48" s="60" t="s">
        <v>382</v>
      </c>
      <c r="I48" s="59">
        <f>SUMIFS(F47:F61, C47:C61,H48)</f>
        <v>0.29513888888888873</v>
      </c>
    </row>
    <row r="49" spans="1:9">
      <c r="A49" s="75"/>
      <c r="B49" s="43" t="s">
        <v>780</v>
      </c>
      <c r="C49" s="43" t="s">
        <v>387</v>
      </c>
      <c r="D49" s="59">
        <v>0.49305555555555558</v>
      </c>
      <c r="E49" s="59">
        <v>0.52083333333333337</v>
      </c>
      <c r="F49" s="59">
        <f t="shared" si="1"/>
        <v>2.777777777777779E-2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792</v>
      </c>
      <c r="C50" s="43" t="s">
        <v>382</v>
      </c>
      <c r="D50" s="59">
        <v>0.52083333333333337</v>
      </c>
      <c r="E50" s="59">
        <v>0.54166666666666663</v>
      </c>
      <c r="F50" s="59">
        <f t="shared" si="1"/>
        <v>2.0833333333333259E-2</v>
      </c>
      <c r="H50" s="60" t="s">
        <v>387</v>
      </c>
      <c r="I50" s="59">
        <f>SUMIFS(F47:F61, C47:C61,H50)</f>
        <v>2.777777777777779E-2</v>
      </c>
    </row>
    <row r="51" spans="1:9">
      <c r="A51" s="75"/>
      <c r="B51" s="43" t="s">
        <v>393</v>
      </c>
      <c r="C51" s="43" t="s">
        <v>386</v>
      </c>
      <c r="D51" s="59">
        <v>0.54166666666666663</v>
      </c>
      <c r="E51" s="59">
        <v>0.58333333333333337</v>
      </c>
      <c r="F51" s="59">
        <f t="shared" si="1"/>
        <v>4.1666666666666741E-2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793</v>
      </c>
      <c r="C52" s="43" t="s">
        <v>382</v>
      </c>
      <c r="D52" s="59">
        <v>0.58333333333333337</v>
      </c>
      <c r="E52" s="59">
        <v>0.68055555555555547</v>
      </c>
      <c r="F52" s="59">
        <f t="shared" si="1"/>
        <v>9.7222222222222099E-2</v>
      </c>
      <c r="H52" s="60" t="s">
        <v>390</v>
      </c>
      <c r="I52" s="59">
        <f>SUMIFS(F47:F61, C47:C61,H52)</f>
        <v>0</v>
      </c>
    </row>
    <row r="53" spans="1:9">
      <c r="A53" s="75"/>
      <c r="B53" s="43" t="s">
        <v>385</v>
      </c>
      <c r="C53" s="43" t="s">
        <v>386</v>
      </c>
      <c r="D53" s="59">
        <v>0.68055555555555547</v>
      </c>
      <c r="E53" s="59">
        <v>0.69444444444444453</v>
      </c>
      <c r="F53" s="59">
        <f t="shared" si="1"/>
        <v>1.3888888888889062E-2</v>
      </c>
      <c r="H53" s="60" t="s">
        <v>386</v>
      </c>
      <c r="I53" s="59">
        <f>SUMIFS(F47:F61, C47:C61,H53)</f>
        <v>6.9444444444444697E-2</v>
      </c>
    </row>
    <row r="54" spans="1:9">
      <c r="A54" s="75"/>
      <c r="B54" s="43" t="s">
        <v>793</v>
      </c>
      <c r="C54" s="43" t="s">
        <v>382</v>
      </c>
      <c r="D54" s="59">
        <v>0.69444444444444453</v>
      </c>
      <c r="E54" s="59">
        <v>0.73611111111111116</v>
      </c>
      <c r="F54" s="59">
        <f t="shared" si="1"/>
        <v>4.166666666666663E-2</v>
      </c>
      <c r="H54" s="56" t="s">
        <v>394</v>
      </c>
      <c r="I54" s="57">
        <f>SUM(I48:I53)</f>
        <v>0.39236111111111122</v>
      </c>
    </row>
    <row r="55" spans="1:9">
      <c r="A55" s="75"/>
      <c r="B55" s="43" t="s">
        <v>739</v>
      </c>
      <c r="C55" s="43" t="s">
        <v>382</v>
      </c>
      <c r="D55" s="59">
        <v>0.73611111111111116</v>
      </c>
      <c r="E55" s="59">
        <v>0.75694444444444453</v>
      </c>
      <c r="F55" s="59">
        <f t="shared" si="1"/>
        <v>2.083333333333337E-2</v>
      </c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>
        <f t="shared" ref="F61:F92" si="2">E61-D61</f>
        <v>0</v>
      </c>
    </row>
    <row r="62" spans="1:9">
      <c r="A62" s="75" t="s">
        <v>13</v>
      </c>
      <c r="B62" s="64" t="s">
        <v>737</v>
      </c>
      <c r="C62" s="43" t="s">
        <v>382</v>
      </c>
      <c r="D62" s="59">
        <v>0.36458333333333331</v>
      </c>
      <c r="E62" s="59">
        <v>0.47916666666666669</v>
      </c>
      <c r="F62" s="59">
        <f t="shared" si="2"/>
        <v>0.11458333333333337</v>
      </c>
      <c r="H62" s="57" t="s">
        <v>380</v>
      </c>
      <c r="I62" s="57" t="s">
        <v>381</v>
      </c>
    </row>
    <row r="63" spans="1:9">
      <c r="A63" s="75"/>
      <c r="B63" s="43" t="s">
        <v>385</v>
      </c>
      <c r="C63" s="43" t="s">
        <v>386</v>
      </c>
      <c r="D63" s="59">
        <v>0.4375</v>
      </c>
      <c r="E63" s="59">
        <v>0.44791666666666669</v>
      </c>
      <c r="F63" s="59">
        <f t="shared" si="2"/>
        <v>1.0416666666666685E-2</v>
      </c>
      <c r="H63" s="60" t="s">
        <v>382</v>
      </c>
      <c r="I63" s="59">
        <f>SUMIFS(F62:F76, C62:C76,H63)</f>
        <v>0.30555555555555558</v>
      </c>
    </row>
    <row r="64" spans="1:9">
      <c r="A64" s="75"/>
      <c r="B64" s="43" t="s">
        <v>737</v>
      </c>
      <c r="C64" s="43" t="s">
        <v>382</v>
      </c>
      <c r="D64" s="59">
        <v>0.4513888888888889</v>
      </c>
      <c r="E64" s="59">
        <v>0.47916666666666669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737</v>
      </c>
      <c r="C66" s="43" t="s">
        <v>382</v>
      </c>
      <c r="D66" s="59">
        <v>0.52083333333333337</v>
      </c>
      <c r="E66" s="59">
        <v>0.54166666666666663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545</v>
      </c>
      <c r="C67" s="43" t="s">
        <v>386</v>
      </c>
      <c r="D67" s="59">
        <v>0.54166666666666663</v>
      </c>
      <c r="E67" s="59">
        <v>0.57291666666666663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737</v>
      </c>
      <c r="C68" s="43" t="s">
        <v>382</v>
      </c>
      <c r="D68" s="59">
        <v>0.58333333333333337</v>
      </c>
      <c r="E68" s="59">
        <v>0.66666666666666663</v>
      </c>
      <c r="F68" s="59">
        <f t="shared" si="2"/>
        <v>8.3333333333333259E-2</v>
      </c>
      <c r="H68" s="60" t="s">
        <v>386</v>
      </c>
      <c r="I68" s="59">
        <f>SUMIFS(F62:F76, C62:C76,H68)</f>
        <v>5.2083333333333426E-2</v>
      </c>
    </row>
    <row r="69" spans="1:9">
      <c r="A69" s="75"/>
      <c r="B69" s="43" t="s">
        <v>502</v>
      </c>
      <c r="C69" s="43" t="s">
        <v>386</v>
      </c>
      <c r="D69" s="59">
        <v>0.66666666666666663</v>
      </c>
      <c r="E69" s="59">
        <v>0.67708333333333337</v>
      </c>
      <c r="F69" s="59">
        <f t="shared" si="2"/>
        <v>1.0416666666666741E-2</v>
      </c>
      <c r="H69" s="56" t="s">
        <v>394</v>
      </c>
      <c r="I69" s="57">
        <f>SUM(I63:I68)</f>
        <v>0.39930555555555569</v>
      </c>
    </row>
    <row r="70" spans="1:9">
      <c r="A70" s="75"/>
      <c r="B70" s="43" t="s">
        <v>737</v>
      </c>
      <c r="C70" s="43" t="s">
        <v>382</v>
      </c>
      <c r="D70" s="59">
        <v>0.68055555555555547</v>
      </c>
      <c r="E70" s="59">
        <v>0.73958333333333337</v>
      </c>
      <c r="F70" s="59">
        <f t="shared" si="2"/>
        <v>5.9027777777777901E-2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794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0.26041666666666663</v>
      </c>
    </row>
    <row r="79" spans="1:9">
      <c r="A79" s="75"/>
      <c r="B79" s="43" t="s">
        <v>795</v>
      </c>
      <c r="C79" s="43" t="s">
        <v>387</v>
      </c>
      <c r="D79" s="59">
        <v>0.3888888888888889</v>
      </c>
      <c r="E79" s="59">
        <v>0.40972222222222227</v>
      </c>
      <c r="F79" s="59">
        <f t="shared" si="2"/>
        <v>2.083333333333337E-2</v>
      </c>
      <c r="H79" s="60" t="s">
        <v>384</v>
      </c>
      <c r="I79" s="59">
        <f>SUMIFS(F77:F91, C77:C91,H79)</f>
        <v>4.8611111111111105E-2</v>
      </c>
    </row>
    <row r="80" spans="1:9">
      <c r="A80" s="75"/>
      <c r="B80" s="43" t="s">
        <v>796</v>
      </c>
      <c r="C80" s="43" t="s">
        <v>382</v>
      </c>
      <c r="D80" s="59">
        <v>0.40972222222222227</v>
      </c>
      <c r="E80" s="59">
        <v>0.44791666666666669</v>
      </c>
      <c r="F80" s="59">
        <f t="shared" si="2"/>
        <v>3.819444444444442E-2</v>
      </c>
      <c r="H80" s="60" t="s">
        <v>387</v>
      </c>
      <c r="I80" s="59">
        <f>SUMIFS(F77:F91, C77:C91,H80)</f>
        <v>4.166666666666663E-2</v>
      </c>
    </row>
    <row r="81" spans="1:9">
      <c r="A81" s="7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797</v>
      </c>
      <c r="C82" s="43" t="s">
        <v>382</v>
      </c>
      <c r="D82" s="59">
        <v>0.46527777777777773</v>
      </c>
      <c r="E82" s="59">
        <v>0.47916666666666669</v>
      </c>
      <c r="F82" s="59">
        <f t="shared" si="2"/>
        <v>1.3888888888888951E-2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738</v>
      </c>
      <c r="C83" s="43" t="s">
        <v>384</v>
      </c>
      <c r="D83" s="59">
        <v>0.47916666666666669</v>
      </c>
      <c r="E83" s="59">
        <v>0.52083333333333337</v>
      </c>
      <c r="F83" s="59">
        <f t="shared" si="2"/>
        <v>4.1666666666666685E-2</v>
      </c>
      <c r="H83" s="60" t="s">
        <v>386</v>
      </c>
      <c r="I83" s="59">
        <f>SUMIFS(F77:F91, C77:C91,H83)</f>
        <v>4.513888888888884E-2</v>
      </c>
    </row>
    <row r="84" spans="1:9">
      <c r="A84" s="75"/>
      <c r="B84" s="43" t="s">
        <v>798</v>
      </c>
      <c r="C84" s="43" t="s">
        <v>387</v>
      </c>
      <c r="D84" s="59">
        <v>0.52083333333333337</v>
      </c>
      <c r="E84" s="59">
        <v>0.54166666666666663</v>
      </c>
      <c r="F84" s="59">
        <f t="shared" si="2"/>
        <v>2.0833333333333259E-2</v>
      </c>
      <c r="H84" s="56" t="s">
        <v>394</v>
      </c>
      <c r="I84" s="57">
        <f>SUM(I78:I83)</f>
        <v>0.40624999999999989</v>
      </c>
    </row>
    <row r="85" spans="1:9">
      <c r="A85" s="75"/>
      <c r="B85" s="43" t="s">
        <v>393</v>
      </c>
      <c r="C85" s="43" t="s">
        <v>386</v>
      </c>
      <c r="D85" s="59">
        <v>0.54166666666666663</v>
      </c>
      <c r="E85" s="59">
        <v>0.57291666666666663</v>
      </c>
      <c r="F85" s="59">
        <f t="shared" si="2"/>
        <v>3.125E-2</v>
      </c>
      <c r="I85" s="61"/>
    </row>
    <row r="86" spans="1:9">
      <c r="A86" s="75"/>
      <c r="B86" s="43" t="s">
        <v>799</v>
      </c>
      <c r="C86" s="43" t="s">
        <v>382</v>
      </c>
      <c r="D86" s="59">
        <v>0.58333333333333337</v>
      </c>
      <c r="E86" s="59">
        <v>0.6875</v>
      </c>
      <c r="F86" s="59">
        <f t="shared" si="2"/>
        <v>0.10416666666666663</v>
      </c>
      <c r="I86" s="61"/>
    </row>
    <row r="87" spans="1:9">
      <c r="A87" s="75"/>
      <c r="B87" s="43" t="s">
        <v>800</v>
      </c>
      <c r="C87" s="43" t="s">
        <v>382</v>
      </c>
      <c r="D87" s="59">
        <v>0.70833333333333337</v>
      </c>
      <c r="E87" s="59">
        <v>0.75</v>
      </c>
      <c r="F87" s="59">
        <f t="shared" si="2"/>
        <v>4.166666666666663E-2</v>
      </c>
    </row>
    <row r="88" spans="1:9">
      <c r="A88" s="75"/>
      <c r="B88" s="43" t="s">
        <v>801</v>
      </c>
      <c r="C88" s="43" t="s">
        <v>382</v>
      </c>
      <c r="D88" s="59">
        <v>0.83333333333333337</v>
      </c>
      <c r="E88" s="59">
        <v>0.89583333333333337</v>
      </c>
      <c r="F88" s="59">
        <f t="shared" si="2"/>
        <v>6.25E-2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748</v>
      </c>
      <c r="C93" s="43" t="s">
        <v>387</v>
      </c>
      <c r="D93" s="59">
        <v>0.4375</v>
      </c>
      <c r="E93" s="59">
        <v>0.47916666666666669</v>
      </c>
      <c r="F93" s="59">
        <f t="shared" ref="F93:F124" si="3">E93-D93</f>
        <v>4.1666666666666685E-2</v>
      </c>
      <c r="H93" s="60" t="s">
        <v>382</v>
      </c>
      <c r="I93" s="59">
        <f>SUMIFS(F92:F106, C92:C106,H93)</f>
        <v>0.26041666666666669</v>
      </c>
    </row>
    <row r="94" spans="1:9">
      <c r="A94" s="75"/>
      <c r="B94" s="43" t="s">
        <v>502</v>
      </c>
      <c r="C94" s="43" t="s">
        <v>386</v>
      </c>
      <c r="D94" s="59">
        <v>0.4861111111111111</v>
      </c>
      <c r="E94" s="59">
        <v>0.49652777777777773</v>
      </c>
      <c r="F94" s="59">
        <f t="shared" si="3"/>
        <v>1.041666666666663E-2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802</v>
      </c>
      <c r="C95" s="43" t="s">
        <v>382</v>
      </c>
      <c r="D95" s="59">
        <v>0.5</v>
      </c>
      <c r="E95" s="59">
        <v>0.57291666666666663</v>
      </c>
      <c r="F95" s="59">
        <f t="shared" si="3"/>
        <v>7.291666666666663E-2</v>
      </c>
      <c r="H95" s="60" t="s">
        <v>387</v>
      </c>
      <c r="I95" s="59">
        <f>SUMIFS(F92:F106, C92:C106,H95)</f>
        <v>4.1666666666666685E-2</v>
      </c>
    </row>
    <row r="96" spans="1:9">
      <c r="A96" s="75"/>
      <c r="B96" s="43" t="s">
        <v>393</v>
      </c>
      <c r="C96" s="43" t="s">
        <v>386</v>
      </c>
      <c r="D96" s="59">
        <v>0.57291666666666663</v>
      </c>
      <c r="E96" s="59">
        <v>0.59722222222222221</v>
      </c>
      <c r="F96" s="59">
        <f t="shared" si="3"/>
        <v>2.430555555555558E-2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750</v>
      </c>
      <c r="C97" s="43" t="s">
        <v>382</v>
      </c>
      <c r="D97" s="59">
        <v>0.60416666666666663</v>
      </c>
      <c r="E97" s="59">
        <v>0.6875</v>
      </c>
      <c r="F97" s="59">
        <f t="shared" si="3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749</v>
      </c>
      <c r="C98" s="43" t="s">
        <v>382</v>
      </c>
      <c r="D98" s="59">
        <v>0.6875</v>
      </c>
      <c r="E98" s="59">
        <v>0.77083333333333337</v>
      </c>
      <c r="F98" s="59">
        <f t="shared" si="3"/>
        <v>8.333333333333337E-2</v>
      </c>
      <c r="H98" s="60" t="s">
        <v>386</v>
      </c>
      <c r="I98" s="59">
        <f>SUMIFS(F92:F106, C92:C106,H98)</f>
        <v>3.472222222222221E-2</v>
      </c>
    </row>
    <row r="99" spans="1:9">
      <c r="A99" s="75"/>
      <c r="B99" s="43"/>
      <c r="C99" s="43"/>
      <c r="D99" s="59"/>
      <c r="E99" s="59"/>
      <c r="F99" s="59">
        <f t="shared" si="3"/>
        <v>0</v>
      </c>
      <c r="H99" s="56" t="s">
        <v>394</v>
      </c>
      <c r="I99" s="57">
        <f>SUM(I93:I98)</f>
        <v>0.33680555555555558</v>
      </c>
    </row>
    <row r="100" spans="1:9">
      <c r="A100" s="75"/>
      <c r="B100" s="43"/>
      <c r="C100" s="43"/>
      <c r="D100" s="59"/>
      <c r="E100" s="59"/>
      <c r="F100" s="59">
        <f t="shared" si="3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3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3"/>
        <v>0</v>
      </c>
    </row>
    <row r="103" spans="1:9">
      <c r="A103" s="75"/>
      <c r="B103" s="43"/>
      <c r="C103" s="43"/>
      <c r="D103" s="59"/>
      <c r="E103" s="59"/>
      <c r="F103" s="59">
        <f t="shared" si="3"/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803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21.312499999999996</v>
      </c>
    </row>
    <row r="109" spans="1:9">
      <c r="A109" s="75"/>
      <c r="B109" s="43" t="s">
        <v>717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804</v>
      </c>
      <c r="C110" s="43" t="s">
        <v>387</v>
      </c>
      <c r="D110" s="59">
        <v>0.47916666666666669</v>
      </c>
      <c r="E110" s="59">
        <v>0.52083333333333337</v>
      </c>
      <c r="F110" s="59">
        <f t="shared" si="3"/>
        <v>4.1666666666666685E-2</v>
      </c>
      <c r="H110" s="60" t="s">
        <v>387</v>
      </c>
      <c r="I110" s="59">
        <f>SUMIFS(F107:F121, C107:C121,H110)</f>
        <v>8.3333333333333315E-2</v>
      </c>
    </row>
    <row r="111" spans="1:9">
      <c r="A111" s="75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805</v>
      </c>
      <c r="C112" s="43" t="s">
        <v>382</v>
      </c>
      <c r="D112" s="59">
        <v>0.55208333333333337</v>
      </c>
      <c r="E112" s="59">
        <v>0.625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806</v>
      </c>
      <c r="C113" s="43" t="s">
        <v>382</v>
      </c>
      <c r="D113" s="59">
        <v>0.625</v>
      </c>
      <c r="E113" s="59">
        <v>0.66666666666666663</v>
      </c>
      <c r="F113" s="59">
        <f t="shared" si="3"/>
        <v>4.166666666666663E-2</v>
      </c>
      <c r="H113" s="60" t="s">
        <v>386</v>
      </c>
      <c r="I113" s="59">
        <f>SUMIFS(F107:F121, C107:C121,H113)</f>
        <v>4.1666666666666685E-2</v>
      </c>
    </row>
    <row r="114" spans="1:9">
      <c r="A114" s="75"/>
      <c r="B114" s="43" t="s">
        <v>807</v>
      </c>
      <c r="C114" s="43" t="s">
        <v>382</v>
      </c>
      <c r="D114" s="59">
        <v>1.6666666666666665</v>
      </c>
      <c r="E114" s="59">
        <v>22.75</v>
      </c>
      <c r="F114" s="59">
        <f t="shared" si="3"/>
        <v>21.083333333333332</v>
      </c>
      <c r="H114" s="56" t="s">
        <v>394</v>
      </c>
      <c r="I114" s="57">
        <f>SUM(I108:I113)</f>
        <v>21.437499999999996</v>
      </c>
    </row>
    <row r="115" spans="1:9">
      <c r="A115" s="75"/>
      <c r="B115" s="43" t="s">
        <v>808</v>
      </c>
      <c r="C115" s="43" t="s">
        <v>382</v>
      </c>
      <c r="D115" s="59">
        <v>0.83333333333333337</v>
      </c>
      <c r="E115" s="59">
        <v>0.85416666666666663</v>
      </c>
      <c r="F115" s="59">
        <f t="shared" si="3"/>
        <v>2.0833333333333259E-2</v>
      </c>
      <c r="I115" s="61"/>
    </row>
    <row r="116" spans="1:9">
      <c r="A116" s="75"/>
      <c r="B116" s="43" t="s">
        <v>809</v>
      </c>
      <c r="C116" s="43" t="s">
        <v>387</v>
      </c>
      <c r="D116" s="59">
        <v>0.875</v>
      </c>
      <c r="E116" s="59">
        <v>0.91666666666666663</v>
      </c>
      <c r="F116" s="59">
        <f t="shared" si="3"/>
        <v>4.166666666666663E-2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810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5"/>
      <c r="B123" s="43" t="s">
        <v>811</v>
      </c>
      <c r="C123" s="43" t="s">
        <v>382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771</v>
      </c>
      <c r="C125" s="43" t="s">
        <v>387</v>
      </c>
      <c r="D125" s="59">
        <v>0.47916666666666669</v>
      </c>
      <c r="E125" s="59">
        <v>0.52083333333333337</v>
      </c>
      <c r="F125" s="59">
        <f t="shared" ref="F125:F156" si="4">E125-D125</f>
        <v>4.1666666666666685E-2</v>
      </c>
      <c r="H125" s="60" t="s">
        <v>387</v>
      </c>
      <c r="I125" s="59">
        <f>SUMIFS(F122:F136, C122:C136,H125)</f>
        <v>4.8611111111111105E-2</v>
      </c>
    </row>
    <row r="126" spans="1:9">
      <c r="A126" s="75"/>
      <c r="B126" s="43" t="s">
        <v>406</v>
      </c>
      <c r="C126" s="43" t="s">
        <v>386</v>
      </c>
      <c r="D126" s="59">
        <v>0.52083333333333337</v>
      </c>
      <c r="E126" s="59">
        <v>0.55555555555555558</v>
      </c>
      <c r="F126" s="59">
        <f t="shared" si="4"/>
        <v>3.472222222222221E-2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812</v>
      </c>
      <c r="C127" s="43" t="s">
        <v>382</v>
      </c>
      <c r="D127" s="59">
        <v>0.55555555555555558</v>
      </c>
      <c r="E127" s="59">
        <v>0.61805555555555558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813</v>
      </c>
      <c r="C128" s="43" t="s">
        <v>387</v>
      </c>
      <c r="D128" s="59">
        <v>0.61805555555555558</v>
      </c>
      <c r="E128" s="59">
        <v>0.625</v>
      </c>
      <c r="F128" s="59">
        <f t="shared" si="4"/>
        <v>6.9444444444444198E-3</v>
      </c>
      <c r="H128" s="60" t="s">
        <v>386</v>
      </c>
      <c r="I128" s="59">
        <f>SUMIFS(F122:F136, C122:C136,H128)</f>
        <v>6.2500000000000111E-2</v>
      </c>
    </row>
    <row r="129" spans="1:9">
      <c r="A129" s="75"/>
      <c r="B129" s="43" t="s">
        <v>385</v>
      </c>
      <c r="C129" s="43" t="s">
        <v>386</v>
      </c>
      <c r="D129" s="59">
        <v>0.625</v>
      </c>
      <c r="E129" s="59">
        <v>0.63888888888888895</v>
      </c>
      <c r="F129" s="59">
        <f t="shared" si="4"/>
        <v>1.3888888888888951E-2</v>
      </c>
      <c r="H129" s="56" t="s">
        <v>394</v>
      </c>
      <c r="I129" s="57">
        <f>SUM(I123:I128)</f>
        <v>0.375</v>
      </c>
    </row>
    <row r="130" spans="1:9">
      <c r="A130" s="75"/>
      <c r="B130" s="43" t="s">
        <v>814</v>
      </c>
      <c r="C130" s="43" t="s">
        <v>382</v>
      </c>
      <c r="D130" s="59">
        <v>0.63888888888888895</v>
      </c>
      <c r="E130" s="59">
        <v>0.70833333333333337</v>
      </c>
      <c r="F130" s="59">
        <f t="shared" si="4"/>
        <v>6.944444444444442E-2</v>
      </c>
      <c r="I130" s="61"/>
    </row>
    <row r="131" spans="1:9">
      <c r="A131" s="75"/>
      <c r="B131" s="43" t="s">
        <v>815</v>
      </c>
      <c r="C131" s="43" t="s">
        <v>382</v>
      </c>
      <c r="D131" s="59">
        <v>0.70833333333333337</v>
      </c>
      <c r="E131" s="59">
        <v>0.75</v>
      </c>
      <c r="F131" s="59">
        <f t="shared" si="4"/>
        <v>4.166666666666663E-2</v>
      </c>
      <c r="I131" s="61"/>
    </row>
    <row r="132" spans="1:9">
      <c r="A132" s="75"/>
      <c r="B132" s="43"/>
      <c r="C132" s="43"/>
      <c r="D132" s="59">
        <v>0.60277777777777775</v>
      </c>
      <c r="E132" s="59">
        <v>0.61805555555555558</v>
      </c>
      <c r="F132" s="59">
        <f t="shared" si="4"/>
        <v>1.5277777777777835E-2</v>
      </c>
    </row>
    <row r="133" spans="1:9">
      <c r="A133" s="75"/>
      <c r="B133" s="43"/>
      <c r="C133" s="43"/>
      <c r="D133" s="59">
        <v>0.61111111111111105</v>
      </c>
      <c r="E133" s="59">
        <v>0.64583333333333337</v>
      </c>
      <c r="F133" s="59">
        <f t="shared" si="4"/>
        <v>3.4722222222222321E-2</v>
      </c>
    </row>
    <row r="134" spans="1:9">
      <c r="A134" s="75"/>
      <c r="B134" s="43"/>
      <c r="C134" s="43"/>
      <c r="D134" s="59">
        <v>0.64583333333333337</v>
      </c>
      <c r="E134" s="59">
        <v>0.70833333333333337</v>
      </c>
      <c r="F134" s="59">
        <f t="shared" si="4"/>
        <v>6.25E-2</v>
      </c>
    </row>
    <row r="135" spans="1:9">
      <c r="A135" s="75"/>
      <c r="B135" s="43"/>
      <c r="C135" s="43"/>
      <c r="D135" s="59">
        <v>0.70833333333333337</v>
      </c>
      <c r="E135" s="59">
        <v>0.75</v>
      </c>
      <c r="F135" s="59">
        <f t="shared" si="4"/>
        <v>4.166666666666663E-2</v>
      </c>
    </row>
    <row r="136" spans="1:9">
      <c r="A136" s="75"/>
      <c r="B136" s="62"/>
      <c r="C136" s="43"/>
      <c r="D136" s="59">
        <v>0.875</v>
      </c>
      <c r="E136" s="59">
        <v>0.91666666666666663</v>
      </c>
      <c r="F136" s="59">
        <f t="shared" si="4"/>
        <v>4.166666666666663E-2</v>
      </c>
    </row>
    <row r="137" spans="1:9">
      <c r="A137" s="75" t="s">
        <v>18</v>
      </c>
      <c r="B137" s="43" t="s">
        <v>816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817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0.35347222222222208</v>
      </c>
    </row>
    <row r="139" spans="1:9">
      <c r="A139" s="75"/>
      <c r="B139" s="43" t="s">
        <v>783</v>
      </c>
      <c r="C139" s="43" t="s">
        <v>382</v>
      </c>
      <c r="D139" s="59">
        <v>0.40277777777777773</v>
      </c>
      <c r="E139" s="59">
        <v>0.43055555555555558</v>
      </c>
      <c r="F139" s="59">
        <f t="shared" si="4"/>
        <v>2.7777777777777846E-2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0.43055555555555558</v>
      </c>
      <c r="E140" s="59">
        <v>0.44444444444444442</v>
      </c>
      <c r="F140" s="59">
        <f t="shared" si="4"/>
        <v>1.388888888888884E-2</v>
      </c>
      <c r="H140" s="60" t="s">
        <v>387</v>
      </c>
      <c r="I140" s="59">
        <f>SUMIFS(F137:F151, C137:C151,H140)</f>
        <v>6.2499999999999944E-2</v>
      </c>
    </row>
    <row r="141" spans="1:9">
      <c r="A141" s="75"/>
      <c r="B141" s="43" t="s">
        <v>818</v>
      </c>
      <c r="C141" s="43" t="s">
        <v>387</v>
      </c>
      <c r="D141" s="59">
        <v>0.47916666666666669</v>
      </c>
      <c r="E141" s="59">
        <v>0.52222222222222225</v>
      </c>
      <c r="F141" s="59">
        <f t="shared" si="4"/>
        <v>4.3055555555555569E-2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819</v>
      </c>
      <c r="C142" s="43" t="s">
        <v>387</v>
      </c>
      <c r="D142" s="59">
        <v>0.52222222222222225</v>
      </c>
      <c r="E142" s="59">
        <v>0.54166666666666663</v>
      </c>
      <c r="F142" s="59">
        <f t="shared" si="4"/>
        <v>1.9444444444444375E-2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406</v>
      </c>
      <c r="C143" s="43" t="s">
        <v>386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7.6388888888888951E-2</v>
      </c>
    </row>
    <row r="144" spans="1:9">
      <c r="A144" s="75"/>
      <c r="B144" s="43" t="s">
        <v>820</v>
      </c>
      <c r="C144" s="43" t="s">
        <v>382</v>
      </c>
      <c r="D144" s="59">
        <v>0.58472222222222225</v>
      </c>
      <c r="E144" s="59">
        <v>0.66666666666666663</v>
      </c>
      <c r="F144" s="59">
        <f t="shared" si="4"/>
        <v>8.1944444444444375E-2</v>
      </c>
      <c r="H144" s="56" t="s">
        <v>394</v>
      </c>
      <c r="I144" s="57">
        <f>SUM(I138:I143)</f>
        <v>0.49236111111111097</v>
      </c>
    </row>
    <row r="145" spans="1:9">
      <c r="A145" s="75"/>
      <c r="B145" s="43" t="s">
        <v>821</v>
      </c>
      <c r="C145" s="43" t="s">
        <v>382</v>
      </c>
      <c r="D145" s="59">
        <v>0.66805555555555562</v>
      </c>
      <c r="E145" s="59">
        <v>0.72916666666666663</v>
      </c>
      <c r="F145" s="59">
        <f t="shared" si="4"/>
        <v>6.1111111111111005E-2</v>
      </c>
      <c r="I145" s="61"/>
    </row>
    <row r="146" spans="1:9">
      <c r="A146" s="75"/>
      <c r="B146" s="43" t="s">
        <v>385</v>
      </c>
      <c r="C146" s="43" t="s">
        <v>386</v>
      </c>
      <c r="D146" s="59">
        <v>0.72916666666666663</v>
      </c>
      <c r="E146" s="59">
        <v>0.75</v>
      </c>
      <c r="F146" s="59">
        <f t="shared" si="4"/>
        <v>2.083333333333337E-2</v>
      </c>
      <c r="I146" s="61"/>
    </row>
    <row r="147" spans="1:9">
      <c r="A147" s="75"/>
      <c r="B147" s="43" t="s">
        <v>822</v>
      </c>
      <c r="C147" s="43" t="s">
        <v>382</v>
      </c>
      <c r="D147" s="59">
        <v>0.84027777777777779</v>
      </c>
      <c r="E147" s="59">
        <v>0.96388888888888891</v>
      </c>
      <c r="F147" s="59">
        <f t="shared" si="4"/>
        <v>0.12361111111111112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>
        <f t="shared" si="4"/>
        <v>0</v>
      </c>
    </row>
    <row r="150" spans="1:9">
      <c r="A150" s="75"/>
      <c r="B150" s="43"/>
      <c r="C150" s="43"/>
      <c r="D150" s="59"/>
      <c r="E150" s="59"/>
      <c r="F150" s="59">
        <f t="shared" si="4"/>
        <v>0</v>
      </c>
    </row>
    <row r="151" spans="1:9">
      <c r="A151" s="75"/>
      <c r="B151" s="43"/>
      <c r="C151" s="43"/>
      <c r="D151" s="59"/>
      <c r="E151" s="59"/>
      <c r="F151" s="59">
        <f t="shared" si="4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ref="F157:F188" si="5"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00000000-0002-0000-1700-000000000000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66"/>
  <sheetViews>
    <sheetView topLeftCell="B145" workbookViewId="0">
      <selection activeCell="B21" sqref="B2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823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824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0.30208333333333331</v>
      </c>
      <c r="Q3" t="s">
        <v>384</v>
      </c>
    </row>
    <row r="4" spans="1:17">
      <c r="A4" s="75"/>
      <c r="B4" t="s">
        <v>825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826</v>
      </c>
      <c r="C5" s="43" t="s">
        <v>387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8.3333333333333259E-2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1.388888888888884E-2</v>
      </c>
      <c r="Q6" t="s">
        <v>390</v>
      </c>
    </row>
    <row r="7" spans="1:17">
      <c r="A7" s="75"/>
      <c r="B7" s="43" t="s">
        <v>827</v>
      </c>
      <c r="C7" s="43" t="s">
        <v>382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6.1111111111111005E-2</v>
      </c>
      <c r="Q7" t="s">
        <v>386</v>
      </c>
    </row>
    <row r="8" spans="1:17">
      <c r="A8" s="75"/>
      <c r="B8" s="43" t="s">
        <v>828</v>
      </c>
      <c r="C8" s="43" t="s">
        <v>382</v>
      </c>
      <c r="D8" s="59">
        <v>0.58333333333333337</v>
      </c>
      <c r="E8" s="59">
        <v>0.60416666666666663</v>
      </c>
      <c r="F8" s="59">
        <f t="shared" si="0"/>
        <v>2.0833333333333259E-2</v>
      </c>
      <c r="H8" s="60" t="s">
        <v>386</v>
      </c>
      <c r="I8" s="59">
        <f>SUMIFS(F2:F16, C2:C16,H8)</f>
        <v>1.0416666666666741E-2</v>
      </c>
    </row>
    <row r="9" spans="1:17">
      <c r="A9" s="75"/>
      <c r="B9" s="43" t="s">
        <v>829</v>
      </c>
      <c r="C9" s="43" t="s">
        <v>382</v>
      </c>
      <c r="D9" s="59">
        <v>0.60416666666666663</v>
      </c>
      <c r="E9" s="59">
        <v>0.64583333333333337</v>
      </c>
      <c r="F9" s="59">
        <f t="shared" si="0"/>
        <v>4.1666666666666741E-2</v>
      </c>
      <c r="H9" s="56" t="s">
        <v>394</v>
      </c>
      <c r="I9" s="57">
        <f>SUM(I3:I8)</f>
        <v>0.47083333333333316</v>
      </c>
    </row>
    <row r="10" spans="1:17">
      <c r="A10" s="75"/>
      <c r="B10" s="43" t="s">
        <v>830</v>
      </c>
      <c r="C10" s="43" t="s">
        <v>390</v>
      </c>
      <c r="D10" s="59">
        <v>0.64583333333333337</v>
      </c>
      <c r="E10" s="59">
        <v>0.70694444444444438</v>
      </c>
      <c r="F10" s="59">
        <f t="shared" si="0"/>
        <v>6.1111111111111005E-2</v>
      </c>
      <c r="I10" s="61"/>
    </row>
    <row r="11" spans="1:17">
      <c r="A11" s="75"/>
      <c r="B11" s="43" t="s">
        <v>831</v>
      </c>
      <c r="C11" s="43" t="s">
        <v>379</v>
      </c>
      <c r="D11" s="59">
        <v>0.71527777777777779</v>
      </c>
      <c r="E11" s="59">
        <v>0.72916666666666663</v>
      </c>
      <c r="F11" s="59">
        <f t="shared" si="0"/>
        <v>1.388888888888884E-2</v>
      </c>
      <c r="I11" s="61"/>
    </row>
    <row r="12" spans="1:17">
      <c r="A12" s="75"/>
      <c r="B12" s="43" t="s">
        <v>832</v>
      </c>
      <c r="C12" s="43" t="s">
        <v>382</v>
      </c>
      <c r="D12" s="59">
        <v>0.72916666666666663</v>
      </c>
      <c r="E12" s="59">
        <v>0.79166666666666663</v>
      </c>
      <c r="F12" s="59">
        <f t="shared" si="0"/>
        <v>6.25E-2</v>
      </c>
    </row>
    <row r="13" spans="1:17">
      <c r="A13" s="75"/>
      <c r="B13" s="43" t="s">
        <v>833</v>
      </c>
      <c r="C13" s="43" t="s">
        <v>382</v>
      </c>
      <c r="D13" s="59">
        <v>0.8125</v>
      </c>
      <c r="E13" s="59">
        <v>0.83333333333333337</v>
      </c>
      <c r="F13" s="59">
        <f t="shared" si="0"/>
        <v>2.083333333333337E-2</v>
      </c>
    </row>
    <row r="14" spans="1:17">
      <c r="A14" s="75"/>
      <c r="B14" s="43" t="s">
        <v>834</v>
      </c>
      <c r="C14" s="43" t="s">
        <v>382</v>
      </c>
      <c r="D14" s="59">
        <v>0.83333333333333337</v>
      </c>
      <c r="E14" s="59">
        <v>0.85416666666666663</v>
      </c>
      <c r="F14" s="59">
        <f t="shared" si="0"/>
        <v>2.0833333333333259E-2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835</v>
      </c>
      <c r="C17" s="43" t="s">
        <v>387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836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0.22222222222222238</v>
      </c>
    </row>
    <row r="19" spans="1:9">
      <c r="A19" s="7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836</v>
      </c>
      <c r="C20" s="43" t="s">
        <v>382</v>
      </c>
      <c r="D20" s="59">
        <v>0.46527777777777773</v>
      </c>
      <c r="E20" s="59">
        <v>0.5</v>
      </c>
      <c r="F20" s="59">
        <f t="shared" si="0"/>
        <v>3.4722222222222265E-2</v>
      </c>
      <c r="H20" s="60" t="s">
        <v>387</v>
      </c>
      <c r="I20" s="59">
        <f>SUMIFS(F17:F31, C17:C31,H20)</f>
        <v>9.7222222222222154E-2</v>
      </c>
    </row>
    <row r="21" spans="1:9">
      <c r="A21" s="75"/>
      <c r="B21" s="43" t="s">
        <v>837</v>
      </c>
      <c r="C21" s="43" t="s">
        <v>387</v>
      </c>
      <c r="D21" s="59">
        <v>0.5</v>
      </c>
      <c r="E21" s="59">
        <v>0.53472222222222221</v>
      </c>
      <c r="F21" s="59">
        <f t="shared" si="0"/>
        <v>3.472222222222221E-2</v>
      </c>
      <c r="H21" s="60" t="s">
        <v>379</v>
      </c>
      <c r="I21" s="59">
        <f>SUMIFS(F17:F31, C17:C31,H21)</f>
        <v>1.388888888888884E-2</v>
      </c>
    </row>
    <row r="22" spans="1:9">
      <c r="A22" s="75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6.1111111111111005E-2</v>
      </c>
    </row>
    <row r="23" spans="1:9">
      <c r="A23" s="75"/>
      <c r="B23" s="43" t="s">
        <v>838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5.2083333333333426E-2</v>
      </c>
    </row>
    <row r="24" spans="1:9">
      <c r="A24" s="75"/>
      <c r="B24" s="43" t="s">
        <v>839</v>
      </c>
      <c r="C24" s="43" t="s">
        <v>390</v>
      </c>
      <c r="D24" s="59">
        <v>0.64583333333333337</v>
      </c>
      <c r="E24" s="59">
        <v>0.70694444444444438</v>
      </c>
      <c r="F24" s="59">
        <f t="shared" si="0"/>
        <v>6.1111111111111005E-2</v>
      </c>
      <c r="H24" s="56" t="s">
        <v>394</v>
      </c>
      <c r="I24" s="57">
        <f>SUM(I18:I23)</f>
        <v>0.4465277777777778</v>
      </c>
    </row>
    <row r="25" spans="1:9">
      <c r="A25" s="75"/>
      <c r="B25" s="43" t="s">
        <v>831</v>
      </c>
      <c r="C25" s="43" t="s">
        <v>379</v>
      </c>
      <c r="D25" s="59">
        <v>0.71527777777777779</v>
      </c>
      <c r="E25" s="59">
        <v>0.72916666666666663</v>
      </c>
      <c r="F25" s="59">
        <f t="shared" si="0"/>
        <v>1.388888888888884E-2</v>
      </c>
      <c r="I25" s="61"/>
    </row>
    <row r="26" spans="1:9">
      <c r="A26" s="75"/>
      <c r="B26" s="43" t="s">
        <v>840</v>
      </c>
      <c r="C26" s="43" t="s">
        <v>382</v>
      </c>
      <c r="D26" s="59">
        <v>0.72916666666666663</v>
      </c>
      <c r="E26" s="59">
        <v>0.76388888888888884</v>
      </c>
      <c r="F26" s="59">
        <f t="shared" si="0"/>
        <v>3.472222222222221E-2</v>
      </c>
      <c r="I26" s="61"/>
    </row>
    <row r="27" spans="1:9">
      <c r="A27" s="75"/>
      <c r="B27" s="43" t="s">
        <v>841</v>
      </c>
      <c r="C27" s="43" t="s">
        <v>382</v>
      </c>
      <c r="D27" s="59">
        <v>0.76388888888888884</v>
      </c>
      <c r="E27" s="59">
        <v>0.81944444444444453</v>
      </c>
      <c r="F27" s="59">
        <f t="shared" si="0"/>
        <v>5.5555555555555691E-2</v>
      </c>
    </row>
    <row r="28" spans="1:9">
      <c r="A28" s="75"/>
      <c r="B28" s="43" t="s">
        <v>837</v>
      </c>
      <c r="C28" s="43" t="s">
        <v>387</v>
      </c>
      <c r="D28" s="63">
        <v>0.81944444444444453</v>
      </c>
      <c r="E28" s="63">
        <v>0.84027777777777779</v>
      </c>
      <c r="F28" s="59">
        <f t="shared" si="0"/>
        <v>2.0833333333333259E-2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842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843</v>
      </c>
      <c r="C33" s="43" t="s">
        <v>382</v>
      </c>
      <c r="D33" s="59">
        <v>0.38194444444444442</v>
      </c>
      <c r="E33" s="59">
        <v>0.44444444444444442</v>
      </c>
      <c r="F33" s="59">
        <f t="shared" si="0"/>
        <v>6.25E-2</v>
      </c>
      <c r="H33" s="60" t="s">
        <v>382</v>
      </c>
      <c r="I33" s="59">
        <f>SUMIFS(F32:F46, C32:C46,H33)</f>
        <v>0.31527777777777777</v>
      </c>
    </row>
    <row r="34" spans="1:9">
      <c r="A34" s="75"/>
      <c r="B34" s="43" t="s">
        <v>844</v>
      </c>
      <c r="C34" s="43" t="s">
        <v>382</v>
      </c>
      <c r="D34" s="59">
        <v>0.44444444444444442</v>
      </c>
      <c r="E34" s="59">
        <v>0.48958333333333331</v>
      </c>
      <c r="F34" s="59">
        <f t="shared" si="0"/>
        <v>4.5138888888888895E-2</v>
      </c>
      <c r="H34" s="60" t="s">
        <v>384</v>
      </c>
      <c r="I34" s="59">
        <f>SUMIFS(F32:F46, C32:C46,H34)</f>
        <v>0</v>
      </c>
    </row>
    <row r="35" spans="1:9">
      <c r="A35" s="75"/>
      <c r="B35" t="s">
        <v>845</v>
      </c>
      <c r="C35" s="43" t="s">
        <v>382</v>
      </c>
      <c r="D35" s="59">
        <v>0.48958333333333331</v>
      </c>
      <c r="E35" s="59">
        <v>0.53819444444444442</v>
      </c>
      <c r="F35" s="59">
        <f t="shared" si="0"/>
        <v>4.8611111111111105E-2</v>
      </c>
      <c r="H35" s="60" t="s">
        <v>387</v>
      </c>
      <c r="I35" s="59">
        <f>SUMIFS(F32:F46, C32:C46,H35)</f>
        <v>5.9722222222222288E-2</v>
      </c>
    </row>
    <row r="36" spans="1:9">
      <c r="A36" s="75"/>
      <c r="B36" s="43" t="s">
        <v>393</v>
      </c>
      <c r="C36" s="43" t="s">
        <v>386</v>
      </c>
      <c r="D36" s="59">
        <v>0.53819444444444442</v>
      </c>
      <c r="E36" s="59">
        <v>0.55555555555555558</v>
      </c>
      <c r="F36" s="59">
        <f t="shared" si="0"/>
        <v>1.736111111111116E-2</v>
      </c>
      <c r="H36" s="60" t="s">
        <v>379</v>
      </c>
      <c r="I36" s="59">
        <f>SUMIFS(F32:F46, C32:C46,H36)</f>
        <v>1.388888888888884E-2</v>
      </c>
    </row>
    <row r="37" spans="1:9">
      <c r="A37" s="75"/>
      <c r="B37" s="43" t="s">
        <v>846</v>
      </c>
      <c r="C37" s="43" t="s">
        <v>382</v>
      </c>
      <c r="D37" s="59">
        <v>0.55555555555555558</v>
      </c>
      <c r="E37" s="59">
        <v>0.61111111111111105</v>
      </c>
      <c r="F37" s="59">
        <f t="shared" si="0"/>
        <v>5.5555555555555469E-2</v>
      </c>
      <c r="H37" s="60" t="s">
        <v>390</v>
      </c>
      <c r="I37" s="59">
        <f>SUMIFS(F32:F46, C32:C46,H37)</f>
        <v>6.1111111111111005E-2</v>
      </c>
    </row>
    <row r="38" spans="1:9">
      <c r="A38" s="75"/>
      <c r="B38" s="43" t="s">
        <v>847</v>
      </c>
      <c r="C38" s="43" t="s">
        <v>382</v>
      </c>
      <c r="D38" s="59">
        <v>0.61111111111111105</v>
      </c>
      <c r="E38" s="59">
        <v>0.64236111111111105</v>
      </c>
      <c r="F38" s="59">
        <f t="shared" si="0"/>
        <v>3.125E-2</v>
      </c>
      <c r="H38" s="60" t="s">
        <v>386</v>
      </c>
      <c r="I38" s="59">
        <f>SUMIFS(F32:F46, C32:C46,H38)</f>
        <v>1.736111111111116E-2</v>
      </c>
    </row>
    <row r="39" spans="1:9">
      <c r="A39" s="75"/>
      <c r="B39" s="43" t="s">
        <v>830</v>
      </c>
      <c r="C39" s="43" t="s">
        <v>390</v>
      </c>
      <c r="D39" s="59">
        <v>0.64583333333333337</v>
      </c>
      <c r="E39" s="59">
        <v>0.70694444444444438</v>
      </c>
      <c r="F39" s="59">
        <f t="shared" si="0"/>
        <v>6.1111111111111005E-2</v>
      </c>
      <c r="H39" s="56" t="s">
        <v>394</v>
      </c>
      <c r="I39" s="57">
        <f>SUM(I33:I38)</f>
        <v>0.46736111111111106</v>
      </c>
    </row>
    <row r="40" spans="1:9">
      <c r="A40" s="75"/>
      <c r="B40" s="43" t="s">
        <v>831</v>
      </c>
      <c r="C40" s="43" t="s">
        <v>379</v>
      </c>
      <c r="D40" s="59">
        <v>0.71527777777777779</v>
      </c>
      <c r="E40" s="59">
        <v>0.72916666666666663</v>
      </c>
      <c r="F40" s="59">
        <f t="shared" si="0"/>
        <v>1.388888888888884E-2</v>
      </c>
      <c r="I40" s="61"/>
    </row>
    <row r="41" spans="1:9">
      <c r="A41" s="75"/>
      <c r="B41" s="43" t="s">
        <v>848</v>
      </c>
      <c r="C41" s="43" t="s">
        <v>382</v>
      </c>
      <c r="D41" s="59">
        <v>0.72916666666666663</v>
      </c>
      <c r="E41" s="59">
        <v>0.80138888888888893</v>
      </c>
      <c r="F41" s="59">
        <f t="shared" si="0"/>
        <v>7.2222222222222299E-2</v>
      </c>
      <c r="I41" s="61"/>
    </row>
    <row r="42" spans="1:9">
      <c r="A42" s="75"/>
      <c r="B42" s="43" t="s">
        <v>849</v>
      </c>
      <c r="C42" s="43" t="s">
        <v>387</v>
      </c>
      <c r="D42" s="59">
        <v>0.80138888888888893</v>
      </c>
      <c r="E42" s="59">
        <v>0.85069444444444453</v>
      </c>
      <c r="F42" s="59">
        <f t="shared" si="0"/>
        <v>4.9305555555555602E-2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77" si="1">E46-D46</f>
        <v>0</v>
      </c>
    </row>
    <row r="47" spans="1:9">
      <c r="A47" s="75" t="s">
        <v>12</v>
      </c>
      <c r="B47" s="43" t="s">
        <v>850</v>
      </c>
      <c r="C47" s="43" t="s">
        <v>382</v>
      </c>
      <c r="D47" s="59">
        <v>0.36458333333333331</v>
      </c>
      <c r="E47" s="59">
        <v>0.40972222222222227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5"/>
      <c r="B48" s="43" t="s">
        <v>851</v>
      </c>
      <c r="C48" s="43" t="s">
        <v>384</v>
      </c>
      <c r="D48" s="59">
        <v>0.40972222222222227</v>
      </c>
      <c r="E48" s="59">
        <v>0.46527777777777773</v>
      </c>
      <c r="F48" s="59">
        <f t="shared" si="1"/>
        <v>5.5555555555555469E-2</v>
      </c>
      <c r="H48" s="60" t="s">
        <v>382</v>
      </c>
      <c r="I48" s="59">
        <f>SUMIFS(F47:F61, C47:C61,H48)</f>
        <v>0.29513888888888906</v>
      </c>
    </row>
    <row r="49" spans="1:9">
      <c r="A49" s="75"/>
      <c r="B49" s="43" t="s">
        <v>385</v>
      </c>
      <c r="C49" s="43" t="s">
        <v>379</v>
      </c>
      <c r="D49" s="59">
        <v>0.46527777777777773</v>
      </c>
      <c r="E49" s="59">
        <v>0.47222222222222227</v>
      </c>
      <c r="F49" s="59">
        <f t="shared" si="1"/>
        <v>6.9444444444445308E-3</v>
      </c>
      <c r="H49" s="60" t="s">
        <v>384</v>
      </c>
      <c r="I49" s="59">
        <f>SUMIFS(F47:F61, C47:C61,H49)</f>
        <v>5.5555555555555469E-2</v>
      </c>
    </row>
    <row r="50" spans="1:9">
      <c r="A50" s="75"/>
      <c r="B50" s="43" t="s">
        <v>852</v>
      </c>
      <c r="C50" s="43" t="s">
        <v>387</v>
      </c>
      <c r="D50" s="59">
        <v>0.47222222222222227</v>
      </c>
      <c r="E50" s="59">
        <v>0.5</v>
      </c>
      <c r="F50" s="59">
        <f t="shared" si="1"/>
        <v>2.7777777777777735E-2</v>
      </c>
      <c r="H50" s="60" t="s">
        <v>387</v>
      </c>
      <c r="I50" s="59">
        <f>SUMIFS(F47:F61, C47:C61,H50)</f>
        <v>2.7777777777777735E-2</v>
      </c>
    </row>
    <row r="51" spans="1:9">
      <c r="A51" s="75"/>
      <c r="B51" s="43" t="s">
        <v>853</v>
      </c>
      <c r="C51" s="43" t="s">
        <v>382</v>
      </c>
      <c r="D51" s="59">
        <v>0.5</v>
      </c>
      <c r="E51" s="59">
        <v>0.54861111111111105</v>
      </c>
      <c r="F51" s="59">
        <f t="shared" si="1"/>
        <v>4.8611111111111049E-2</v>
      </c>
      <c r="H51" s="60" t="s">
        <v>379</v>
      </c>
      <c r="I51" s="59">
        <f>SUMIFS(F47:F61, C47:C61,H51)</f>
        <v>2.4305555555555691E-2</v>
      </c>
    </row>
    <row r="52" spans="1:9">
      <c r="A52" s="75"/>
      <c r="B52" s="43" t="s">
        <v>393</v>
      </c>
      <c r="C52" s="43" t="s">
        <v>386</v>
      </c>
      <c r="D52" s="59">
        <v>0.54861111111111105</v>
      </c>
      <c r="E52" s="59">
        <v>0.58333333333333337</v>
      </c>
      <c r="F52" s="59">
        <f t="shared" si="1"/>
        <v>3.4722222222222321E-2</v>
      </c>
      <c r="H52" s="60" t="s">
        <v>390</v>
      </c>
      <c r="I52" s="59">
        <f>SUMIFS(F47:F61, C47:C61,H52)</f>
        <v>6.1111111111111005E-2</v>
      </c>
    </row>
    <row r="53" spans="1:9">
      <c r="A53" s="75"/>
      <c r="B53" s="43" t="s">
        <v>854</v>
      </c>
      <c r="C53" s="43" t="s">
        <v>382</v>
      </c>
      <c r="D53" s="59">
        <v>0.58333333333333337</v>
      </c>
      <c r="E53" s="59">
        <v>0.64583333333333337</v>
      </c>
      <c r="F53" s="59">
        <f t="shared" si="1"/>
        <v>6.25E-2</v>
      </c>
      <c r="H53" s="60" t="s">
        <v>386</v>
      </c>
      <c r="I53" s="59">
        <f>SUMIFS(F47:F61, C47:C61,H53)</f>
        <v>4.166666666666663E-2</v>
      </c>
    </row>
    <row r="54" spans="1:9">
      <c r="A54" s="75"/>
      <c r="B54" s="43" t="s">
        <v>416</v>
      </c>
      <c r="C54" s="43" t="s">
        <v>390</v>
      </c>
      <c r="D54" s="59">
        <v>0.64583333333333337</v>
      </c>
      <c r="E54" s="59">
        <v>0.70694444444444438</v>
      </c>
      <c r="F54" s="59">
        <f t="shared" si="1"/>
        <v>6.1111111111111005E-2</v>
      </c>
      <c r="H54" s="56" t="s">
        <v>394</v>
      </c>
      <c r="I54" s="57">
        <f>SUM(I48:I53)</f>
        <v>0.50555555555555554</v>
      </c>
    </row>
    <row r="55" spans="1:9">
      <c r="A55" s="75"/>
      <c r="B55" s="43" t="s">
        <v>855</v>
      </c>
      <c r="C55" s="43" t="s">
        <v>379</v>
      </c>
      <c r="D55" s="59">
        <v>0.71180555555555547</v>
      </c>
      <c r="E55" s="59">
        <v>0.72916666666666663</v>
      </c>
      <c r="F55" s="59">
        <f t="shared" si="1"/>
        <v>1.736111111111116E-2</v>
      </c>
      <c r="I55" s="61"/>
    </row>
    <row r="56" spans="1:9">
      <c r="A56" s="75"/>
      <c r="B56" s="43" t="s">
        <v>856</v>
      </c>
      <c r="C56" s="43" t="s">
        <v>382</v>
      </c>
      <c r="D56" s="59">
        <v>0.72916666666666663</v>
      </c>
      <c r="E56" s="59">
        <v>0.76388888888888884</v>
      </c>
      <c r="F56" s="59">
        <f t="shared" si="1"/>
        <v>3.472222222222221E-2</v>
      </c>
      <c r="I56" s="61"/>
    </row>
    <row r="57" spans="1:9">
      <c r="A57" s="75"/>
      <c r="B57" s="43" t="s">
        <v>857</v>
      </c>
      <c r="C57" s="43" t="s">
        <v>382</v>
      </c>
      <c r="D57" s="59">
        <v>0.76388888888888884</v>
      </c>
      <c r="E57" s="59">
        <v>0.81944444444444453</v>
      </c>
      <c r="F57" s="59">
        <f t="shared" si="1"/>
        <v>5.5555555555555691E-2</v>
      </c>
    </row>
    <row r="58" spans="1:9">
      <c r="A58" s="75"/>
      <c r="B58" s="43" t="s">
        <v>385</v>
      </c>
      <c r="C58" s="43" t="s">
        <v>386</v>
      </c>
      <c r="D58" s="59">
        <v>0.81944444444444453</v>
      </c>
      <c r="E58" s="59">
        <v>0.82638888888888884</v>
      </c>
      <c r="F58" s="59">
        <f t="shared" si="1"/>
        <v>6.9444444444443088E-3</v>
      </c>
    </row>
    <row r="59" spans="1:9">
      <c r="A59" s="75"/>
      <c r="B59" s="43" t="s">
        <v>858</v>
      </c>
      <c r="C59" s="43" t="s">
        <v>382</v>
      </c>
      <c r="D59" s="59">
        <v>0.82638888888888884</v>
      </c>
      <c r="E59" s="59">
        <v>0.875</v>
      </c>
      <c r="F59" s="59">
        <f t="shared" si="1"/>
        <v>4.861111111111116E-2</v>
      </c>
    </row>
    <row r="60" spans="1:9">
      <c r="A60" s="75"/>
      <c r="B60" s="43"/>
      <c r="C60" s="43"/>
      <c r="D60" s="59"/>
      <c r="E60" s="59"/>
      <c r="F60" s="59">
        <f t="shared" si="1"/>
        <v>0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64" t="s">
        <v>859</v>
      </c>
      <c r="C62" s="43" t="s">
        <v>382</v>
      </c>
      <c r="D62" s="59">
        <v>0.375</v>
      </c>
      <c r="E62" s="59">
        <v>38.416666666666664</v>
      </c>
      <c r="F62" s="59">
        <f t="shared" si="1"/>
        <v>38.041666666666664</v>
      </c>
      <c r="H62" s="57" t="s">
        <v>380</v>
      </c>
      <c r="I62" s="57" t="s">
        <v>381</v>
      </c>
    </row>
    <row r="63" spans="1:9">
      <c r="A63" s="75"/>
      <c r="B63" s="43" t="s">
        <v>860</v>
      </c>
      <c r="C63" s="43" t="s">
        <v>387</v>
      </c>
      <c r="D63" s="59">
        <v>0.41666666666666669</v>
      </c>
      <c r="E63" s="59">
        <v>0.4375</v>
      </c>
      <c r="F63" s="59">
        <f t="shared" si="1"/>
        <v>2.0833333333333315E-2</v>
      </c>
      <c r="H63" s="60" t="s">
        <v>382</v>
      </c>
      <c r="I63" s="59">
        <f>SUMIFS(F62:F76, C62:C76,H63)</f>
        <v>38.309722222222227</v>
      </c>
    </row>
    <row r="64" spans="1:9">
      <c r="A64" s="75"/>
      <c r="B64" s="43" t="s">
        <v>385</v>
      </c>
      <c r="C64" s="43" t="s">
        <v>386</v>
      </c>
      <c r="D64" s="59">
        <v>0.4381944444444445</v>
      </c>
      <c r="E64" s="59">
        <v>0.4513888888888889</v>
      </c>
      <c r="F64" s="59">
        <f t="shared" si="1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861</v>
      </c>
      <c r="C65" s="43" t="s">
        <v>382</v>
      </c>
      <c r="D65" s="59">
        <v>0.4513888888888889</v>
      </c>
      <c r="E65" s="59">
        <v>0.5625</v>
      </c>
      <c r="F65" s="59">
        <f t="shared" si="1"/>
        <v>0.1111111111111111</v>
      </c>
      <c r="H65" s="60" t="s">
        <v>387</v>
      </c>
      <c r="I65" s="59">
        <f>SUMIFS(F62:F76, C62:C76,H65)</f>
        <v>2.0833333333333315E-2</v>
      </c>
    </row>
    <row r="66" spans="1:9">
      <c r="A66" s="75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1"/>
        <v>2.083333333333337E-2</v>
      </c>
      <c r="H66" s="60" t="s">
        <v>379</v>
      </c>
      <c r="I66" s="59">
        <f>SUMIFS(F62:F76, C62:C76,H66)</f>
        <v>1.388888888888884E-2</v>
      </c>
    </row>
    <row r="67" spans="1:9">
      <c r="A67" s="75"/>
      <c r="B67" s="43" t="s">
        <v>862</v>
      </c>
      <c r="C67" s="43" t="s">
        <v>382</v>
      </c>
      <c r="D67" s="59">
        <v>0.58333333333333337</v>
      </c>
      <c r="E67" s="59">
        <v>0.64236111111111105</v>
      </c>
      <c r="F67" s="59">
        <f t="shared" si="1"/>
        <v>5.9027777777777679E-2</v>
      </c>
      <c r="H67" s="60" t="s">
        <v>390</v>
      </c>
      <c r="I67" s="59">
        <f>SUMIFS(F62:F76, C62:C76,H67)</f>
        <v>6.1111111111111005E-2</v>
      </c>
    </row>
    <row r="68" spans="1:9">
      <c r="A68" s="75"/>
      <c r="B68" s="43" t="s">
        <v>546</v>
      </c>
      <c r="C68" s="43" t="s">
        <v>390</v>
      </c>
      <c r="D68" s="59">
        <v>0.64583333333333337</v>
      </c>
      <c r="E68" s="59">
        <v>0.70694444444444438</v>
      </c>
      <c r="F68" s="59">
        <f t="shared" si="1"/>
        <v>6.1111111111111005E-2</v>
      </c>
      <c r="H68" s="60" t="s">
        <v>386</v>
      </c>
      <c r="I68" s="59">
        <f>SUMIFS(F62:F76, C62:C76,H68)</f>
        <v>5.4861111111111138E-2</v>
      </c>
    </row>
    <row r="69" spans="1:9">
      <c r="A69" s="75"/>
      <c r="B69" s="43" t="s">
        <v>499</v>
      </c>
      <c r="C69" s="43" t="s">
        <v>379</v>
      </c>
      <c r="D69" s="59">
        <v>0.71527777777777779</v>
      </c>
      <c r="E69" s="59">
        <v>0.72916666666666663</v>
      </c>
      <c r="F69" s="59">
        <f t="shared" si="1"/>
        <v>1.388888888888884E-2</v>
      </c>
      <c r="H69" s="56" t="s">
        <v>394</v>
      </c>
      <c r="I69" s="57">
        <f>SUM(I63:I68)</f>
        <v>38.460416666666667</v>
      </c>
    </row>
    <row r="70" spans="1:9">
      <c r="A70" s="75"/>
      <c r="B70" s="43" t="s">
        <v>385</v>
      </c>
      <c r="C70" s="43" t="s">
        <v>386</v>
      </c>
      <c r="D70" s="59">
        <v>0.72916666666666663</v>
      </c>
      <c r="E70" s="59">
        <v>0.75</v>
      </c>
      <c r="F70" s="59">
        <f t="shared" si="1"/>
        <v>2.083333333333337E-2</v>
      </c>
      <c r="I70" s="61"/>
    </row>
    <row r="71" spans="1:9">
      <c r="A71" s="75"/>
      <c r="B71" s="43" t="s">
        <v>862</v>
      </c>
      <c r="C71" s="43" t="s">
        <v>382</v>
      </c>
      <c r="D71" s="59">
        <v>0.75624999999999998</v>
      </c>
      <c r="E71" s="59">
        <v>0.85416666666666663</v>
      </c>
      <c r="F71" s="59">
        <f t="shared" si="1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1"/>
        <v>0</v>
      </c>
    </row>
    <row r="73" spans="1:9">
      <c r="A73" s="75"/>
      <c r="B73" s="43"/>
      <c r="C73" s="43"/>
      <c r="D73" s="59"/>
      <c r="E73" s="59"/>
      <c r="F73" s="59">
        <f t="shared" si="1"/>
        <v>0</v>
      </c>
    </row>
    <row r="74" spans="1:9">
      <c r="A74" s="75"/>
      <c r="B74" s="43"/>
      <c r="C74" s="43"/>
      <c r="D74" s="59"/>
      <c r="E74" s="59"/>
      <c r="F74" s="59">
        <f t="shared" si="1"/>
        <v>0</v>
      </c>
    </row>
    <row r="75" spans="1:9">
      <c r="A75" s="75"/>
      <c r="B75" s="43"/>
      <c r="C75" s="43"/>
      <c r="D75" s="59"/>
      <c r="E75" s="59"/>
      <c r="F75" s="59">
        <f t="shared" si="1"/>
        <v>0</v>
      </c>
    </row>
    <row r="76" spans="1:9">
      <c r="A76" s="75"/>
      <c r="B76" s="43"/>
      <c r="C76" s="43"/>
      <c r="D76" s="59"/>
      <c r="E76" s="59"/>
      <c r="F76" s="59">
        <f t="shared" si="1"/>
        <v>0</v>
      </c>
    </row>
    <row r="77" spans="1:9">
      <c r="A77" s="75" t="s">
        <v>14</v>
      </c>
      <c r="B77" s="43" t="s">
        <v>863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864</v>
      </c>
      <c r="C78" s="43" t="s">
        <v>382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0.25694444444444442</v>
      </c>
    </row>
    <row r="79" spans="1:9">
      <c r="A79" s="75"/>
      <c r="B79" s="43" t="s">
        <v>801</v>
      </c>
      <c r="C79" s="43" t="s">
        <v>382</v>
      </c>
      <c r="D79" s="59">
        <v>0.40277777777777773</v>
      </c>
      <c r="E79" s="59">
        <v>0.4375</v>
      </c>
      <c r="F79" s="59">
        <f t="shared" si="2"/>
        <v>3.4722222222222265E-2</v>
      </c>
      <c r="H79" s="60" t="s">
        <v>384</v>
      </c>
      <c r="I79" s="59">
        <f>SUMIFS(F77:F91, C77:C91,H79)</f>
        <v>7.6388888888888951E-2</v>
      </c>
    </row>
    <row r="80" spans="1:9">
      <c r="A80" s="75"/>
      <c r="B80" s="43" t="s">
        <v>502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865</v>
      </c>
      <c r="C81" s="43" t="s">
        <v>382</v>
      </c>
      <c r="D81" s="59">
        <v>0.45833333333333331</v>
      </c>
      <c r="E81" s="59">
        <v>0.53472222222222221</v>
      </c>
      <c r="F81" s="59">
        <f t="shared" si="2"/>
        <v>7.6388888888888895E-2</v>
      </c>
      <c r="H81" s="60" t="s">
        <v>379</v>
      </c>
      <c r="I81" s="59">
        <f>SUMIFS(F77:F91, C77:C91,H81)</f>
        <v>1.388888888888884E-2</v>
      </c>
    </row>
    <row r="82" spans="1:9">
      <c r="A82" s="75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5.4166666666666585E-2</v>
      </c>
    </row>
    <row r="83" spans="1:9">
      <c r="A83" s="75"/>
      <c r="B83" s="43" t="s">
        <v>866</v>
      </c>
      <c r="C83" s="43" t="s">
        <v>384</v>
      </c>
      <c r="D83" s="59">
        <v>0.56944444444444442</v>
      </c>
      <c r="E83" s="59">
        <v>0.64583333333333337</v>
      </c>
      <c r="F83" s="59">
        <f t="shared" si="2"/>
        <v>7.6388888888888951E-2</v>
      </c>
      <c r="H83" s="60" t="s">
        <v>386</v>
      </c>
      <c r="I83" s="59">
        <f>SUMIFS(F77:F91, C77:C91,H83)</f>
        <v>3.1250000000000056E-2</v>
      </c>
    </row>
    <row r="84" spans="1:9">
      <c r="A84" s="75"/>
      <c r="B84" s="43" t="s">
        <v>416</v>
      </c>
      <c r="C84" s="43" t="s">
        <v>390</v>
      </c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0.43263888888888885</v>
      </c>
    </row>
    <row r="85" spans="1:9">
      <c r="A85" s="75"/>
      <c r="B85" s="43" t="s">
        <v>831</v>
      </c>
      <c r="C85" s="43" t="s">
        <v>379</v>
      </c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 t="s">
        <v>832</v>
      </c>
      <c r="C86" s="43" t="s">
        <v>382</v>
      </c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 t="s">
        <v>867</v>
      </c>
      <c r="C87" s="43" t="s">
        <v>382</v>
      </c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 t="s">
        <v>868</v>
      </c>
      <c r="C88" s="43" t="s">
        <v>382</v>
      </c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869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0.27083333333333337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2.777777777777779E-2</v>
      </c>
    </row>
    <row r="95" spans="1:9">
      <c r="A95" s="75"/>
      <c r="B95" s="43" t="s">
        <v>870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1.388888888888884E-2</v>
      </c>
    </row>
    <row r="97" spans="1:9">
      <c r="A97" s="75"/>
      <c r="B97" s="43" t="s">
        <v>871</v>
      </c>
      <c r="C97" s="43" t="s">
        <v>382</v>
      </c>
      <c r="D97" s="59">
        <v>0.56944444444444442</v>
      </c>
      <c r="E97" s="59">
        <v>0.625</v>
      </c>
      <c r="F97" s="59">
        <f t="shared" si="2"/>
        <v>5.555555555555558E-2</v>
      </c>
      <c r="H97" s="60" t="s">
        <v>390</v>
      </c>
      <c r="I97" s="59">
        <f>SUMIFS(F92:F106, C92:C106,H97)</f>
        <v>5.3472222222222143E-2</v>
      </c>
    </row>
    <row r="98" spans="1:9">
      <c r="A98" s="75"/>
      <c r="B98" s="43" t="s">
        <v>416</v>
      </c>
      <c r="C98" s="43" t="s">
        <v>390</v>
      </c>
      <c r="D98" s="59">
        <v>0.65347222222222223</v>
      </c>
      <c r="E98" s="59">
        <v>0.70694444444444438</v>
      </c>
      <c r="F98" s="59">
        <f t="shared" si="2"/>
        <v>5.3472222222222143E-2</v>
      </c>
      <c r="H98" s="60" t="s">
        <v>386</v>
      </c>
      <c r="I98" s="59">
        <f>SUMIFS(F92:F106, C92:C106,H98)</f>
        <v>5.2083333333333481E-2</v>
      </c>
    </row>
    <row r="99" spans="1:9">
      <c r="A99" s="75"/>
      <c r="B99" s="43" t="s">
        <v>831</v>
      </c>
      <c r="C99" s="43" t="s">
        <v>379</v>
      </c>
      <c r="D99" s="59">
        <v>0.71527777777777779</v>
      </c>
      <c r="E99" s="59">
        <v>0.72916666666666663</v>
      </c>
      <c r="F99" s="59">
        <f t="shared" si="2"/>
        <v>1.388888888888884E-2</v>
      </c>
      <c r="H99" s="56" t="s">
        <v>394</v>
      </c>
      <c r="I99" s="57">
        <f>SUM(I93:I98)</f>
        <v>0.41805555555555562</v>
      </c>
    </row>
    <row r="100" spans="1:9">
      <c r="A100" s="75"/>
      <c r="B100" s="43" t="s">
        <v>502</v>
      </c>
      <c r="C100" s="43" t="s">
        <v>386</v>
      </c>
      <c r="D100" s="59">
        <v>0.72916666666666663</v>
      </c>
      <c r="E100" s="59">
        <v>0.73958333333333337</v>
      </c>
      <c r="F100" s="59">
        <f t="shared" si="2"/>
        <v>1.0416666666666741E-2</v>
      </c>
      <c r="I100" s="61"/>
    </row>
    <row r="101" spans="1:9">
      <c r="A101" s="75"/>
      <c r="B101" s="43" t="s">
        <v>872</v>
      </c>
      <c r="C101" s="43" t="s">
        <v>382</v>
      </c>
      <c r="D101" s="59">
        <v>0.74305555555555547</v>
      </c>
      <c r="E101" s="59">
        <v>0.8125</v>
      </c>
      <c r="F101" s="59">
        <f t="shared" si="2"/>
        <v>6.9444444444444531E-2</v>
      </c>
      <c r="I101" s="61"/>
    </row>
    <row r="102" spans="1:9">
      <c r="A102" s="75"/>
      <c r="B102" s="43" t="s">
        <v>866</v>
      </c>
      <c r="C102" s="43" t="s">
        <v>384</v>
      </c>
      <c r="D102" s="59">
        <v>0.625</v>
      </c>
      <c r="E102" s="59">
        <v>0.65277777777777779</v>
      </c>
      <c r="F102" s="59">
        <f t="shared" si="2"/>
        <v>2.777777777777779E-2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873</v>
      </c>
      <c r="C107" s="43" t="s">
        <v>382</v>
      </c>
      <c r="D107" s="59">
        <v>0.375</v>
      </c>
      <c r="E107" s="59">
        <v>0.4375</v>
      </c>
      <c r="F107" s="59">
        <f t="shared" si="2"/>
        <v>6.25E-2</v>
      </c>
      <c r="H107" s="57" t="s">
        <v>380</v>
      </c>
      <c r="I107" s="57" t="s">
        <v>381</v>
      </c>
    </row>
    <row r="108" spans="1:9">
      <c r="A108" s="75"/>
      <c r="B108" s="43" t="s">
        <v>874</v>
      </c>
      <c r="C108" s="43" t="s">
        <v>382</v>
      </c>
      <c r="D108" s="59">
        <v>0.4375</v>
      </c>
      <c r="E108" s="59">
        <v>0.45833333333333331</v>
      </c>
      <c r="F108" s="59">
        <f t="shared" si="2"/>
        <v>2.0833333333333315E-2</v>
      </c>
      <c r="H108" s="60" t="s">
        <v>382</v>
      </c>
      <c r="I108" s="59">
        <f>SUMIFS(F107:F121, C107:C121,H108)</f>
        <v>21.3</v>
      </c>
    </row>
    <row r="109" spans="1:9">
      <c r="A109" s="75"/>
      <c r="B109" s="43" t="s">
        <v>875</v>
      </c>
      <c r="C109" s="43" t="s">
        <v>382</v>
      </c>
      <c r="D109" s="59">
        <v>0.45833333333333331</v>
      </c>
      <c r="E109" s="59">
        <v>0.47916666666666669</v>
      </c>
      <c r="F109" s="59">
        <f t="shared" si="2"/>
        <v>2.083333333333337E-2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876</v>
      </c>
      <c r="C110" s="43" t="s">
        <v>387</v>
      </c>
      <c r="D110" s="59">
        <v>0.47916666666666669</v>
      </c>
      <c r="E110" s="59">
        <v>0.52083333333333337</v>
      </c>
      <c r="F110" s="59">
        <f t="shared" ref="F110:F141" si="3">E110-D110</f>
        <v>4.1666666666666685E-2</v>
      </c>
      <c r="H110" s="60" t="s">
        <v>387</v>
      </c>
      <c r="I110" s="59">
        <f>SUMIFS(F107:F121, C107:C121,H110)</f>
        <v>5.2083333333333426E-2</v>
      </c>
    </row>
    <row r="111" spans="1:9">
      <c r="A111" s="75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1.388888888888884E-2</v>
      </c>
    </row>
    <row r="112" spans="1:9">
      <c r="A112" s="75"/>
      <c r="B112" s="43" t="s">
        <v>877</v>
      </c>
      <c r="C112" s="43" t="s">
        <v>382</v>
      </c>
      <c r="D112" s="59">
        <v>0.55208333333333337</v>
      </c>
      <c r="E112" s="59">
        <v>0.64583333333333337</v>
      </c>
      <c r="F112" s="59">
        <f t="shared" si="3"/>
        <v>9.375E-2</v>
      </c>
      <c r="H112" s="60" t="s">
        <v>390</v>
      </c>
      <c r="I112" s="59">
        <f>SUMIFS(F107:F121, C107:C121,H112)</f>
        <v>6.1111111111111005E-2</v>
      </c>
    </row>
    <row r="113" spans="1:9">
      <c r="A113" s="75"/>
      <c r="B113" s="43" t="s">
        <v>498</v>
      </c>
      <c r="C113" s="43" t="s">
        <v>390</v>
      </c>
      <c r="D113" s="59">
        <v>0.64583333333333337</v>
      </c>
      <c r="E113" s="59">
        <v>0.70694444444444438</v>
      </c>
      <c r="F113" s="59">
        <f t="shared" si="3"/>
        <v>6.1111111111111005E-2</v>
      </c>
      <c r="H113" s="60" t="s">
        <v>386</v>
      </c>
      <c r="I113" s="59">
        <f>SUMIFS(F107:F121, C107:C121,H113)</f>
        <v>4.166666666666663E-2</v>
      </c>
    </row>
    <row r="114" spans="1:9">
      <c r="A114" s="75"/>
      <c r="B114" s="43" t="s">
        <v>878</v>
      </c>
      <c r="C114" s="43" t="s">
        <v>382</v>
      </c>
      <c r="D114" s="59">
        <v>1.7069444444444444</v>
      </c>
      <c r="E114" s="59">
        <v>22.715277777777779</v>
      </c>
      <c r="F114" s="59">
        <f t="shared" si="3"/>
        <v>21.008333333333333</v>
      </c>
      <c r="H114" s="56" t="s">
        <v>394</v>
      </c>
      <c r="I114" s="57">
        <f>SUM(I108:I113)</f>
        <v>21.46875</v>
      </c>
    </row>
    <row r="115" spans="1:9">
      <c r="A115" s="75"/>
      <c r="B115" s="43" t="s">
        <v>879</v>
      </c>
      <c r="C115" s="43" t="s">
        <v>379</v>
      </c>
      <c r="D115" s="59">
        <v>0.71527777777777779</v>
      </c>
      <c r="E115" s="59">
        <v>0.72916666666666663</v>
      </c>
      <c r="F115" s="59">
        <f t="shared" si="3"/>
        <v>1.388888888888884E-2</v>
      </c>
      <c r="I115" s="61"/>
    </row>
    <row r="116" spans="1:9">
      <c r="A116" s="75"/>
      <c r="B116" s="43" t="s">
        <v>880</v>
      </c>
      <c r="C116" s="43" t="s">
        <v>382</v>
      </c>
      <c r="D116" s="59">
        <v>0.72916666666666663</v>
      </c>
      <c r="E116" s="59">
        <v>0.75</v>
      </c>
      <c r="F116" s="59">
        <f t="shared" si="3"/>
        <v>2.083333333333337E-2</v>
      </c>
      <c r="I116" s="61"/>
    </row>
    <row r="117" spans="1:9">
      <c r="A117" s="75"/>
      <c r="B117" s="43" t="s">
        <v>385</v>
      </c>
      <c r="C117" s="43" t="s">
        <v>386</v>
      </c>
      <c r="D117" s="59">
        <v>0.75</v>
      </c>
      <c r="E117" s="59">
        <v>0.76041666666666663</v>
      </c>
      <c r="F117" s="59">
        <f t="shared" si="3"/>
        <v>1.041666666666663E-2</v>
      </c>
    </row>
    <row r="118" spans="1:9">
      <c r="A118" s="75"/>
      <c r="B118" s="43" t="s">
        <v>881</v>
      </c>
      <c r="C118" s="43" t="s">
        <v>387</v>
      </c>
      <c r="D118" s="59">
        <v>0.76041666666666663</v>
      </c>
      <c r="E118" s="59">
        <v>0.77083333333333337</v>
      </c>
      <c r="F118" s="59">
        <f t="shared" si="3"/>
        <v>1.0416666666666741E-2</v>
      </c>
    </row>
    <row r="119" spans="1:9">
      <c r="A119" s="75"/>
      <c r="B119" s="43" t="s">
        <v>882</v>
      </c>
      <c r="C119" s="43" t="s">
        <v>382</v>
      </c>
      <c r="D119" s="59">
        <v>0.77083333333333337</v>
      </c>
      <c r="E119" s="59">
        <v>0.84375</v>
      </c>
      <c r="F119" s="59">
        <f t="shared" si="3"/>
        <v>7.291666666666663E-2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883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5"/>
      <c r="B123" s="43" t="s">
        <v>884</v>
      </c>
      <c r="C123" s="43" t="s">
        <v>885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0.31250000000000006</v>
      </c>
    </row>
    <row r="124" spans="1:9">
      <c r="A124" s="7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886</v>
      </c>
      <c r="C125" s="43" t="s">
        <v>382</v>
      </c>
      <c r="D125" s="59">
        <v>0.47916666666666669</v>
      </c>
      <c r="E125" s="59">
        <v>0.54166666666666663</v>
      </c>
      <c r="F125" s="59">
        <f t="shared" si="3"/>
        <v>6.2499999999999944E-2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0.5625</v>
      </c>
      <c r="F126" s="59">
        <f t="shared" si="3"/>
        <v>2.083333333333337E-2</v>
      </c>
      <c r="H126" s="60" t="s">
        <v>379</v>
      </c>
      <c r="I126" s="59">
        <f>SUMIFS(F122:F136, C122:C136,H126)</f>
        <v>1.388888888888884E-2</v>
      </c>
    </row>
    <row r="127" spans="1:9">
      <c r="A127" s="75"/>
      <c r="B127" s="43" t="s">
        <v>887</v>
      </c>
      <c r="C127" s="43" t="s">
        <v>382</v>
      </c>
      <c r="D127" s="59">
        <v>0.5625</v>
      </c>
      <c r="E127" s="59">
        <v>0.64583333333333337</v>
      </c>
      <c r="F127" s="59">
        <f t="shared" si="3"/>
        <v>8.333333333333337E-2</v>
      </c>
      <c r="H127" s="60" t="s">
        <v>390</v>
      </c>
      <c r="I127" s="59">
        <f>SUMIFS(F122:F136, C122:C136,H127)</f>
        <v>6.1111111111111005E-2</v>
      </c>
    </row>
    <row r="128" spans="1:9">
      <c r="A128" s="75"/>
      <c r="B128" s="43" t="s">
        <v>498</v>
      </c>
      <c r="C128" s="43" t="s">
        <v>390</v>
      </c>
      <c r="D128" s="59">
        <v>0.64583333333333337</v>
      </c>
      <c r="E128" s="59">
        <v>0.70694444444444438</v>
      </c>
      <c r="F128" s="59">
        <f t="shared" si="3"/>
        <v>6.1111111111111005E-2</v>
      </c>
      <c r="H128" s="60" t="s">
        <v>386</v>
      </c>
      <c r="I128" s="59">
        <f>SUMIFS(F122:F136, C122:C136,H128)</f>
        <v>3.4722222222222321E-2</v>
      </c>
    </row>
    <row r="129" spans="1:9">
      <c r="A129" s="75"/>
      <c r="B129" s="43" t="s">
        <v>831</v>
      </c>
      <c r="C129" s="43" t="s">
        <v>379</v>
      </c>
      <c r="D129" s="59">
        <v>0.71527777777777779</v>
      </c>
      <c r="E129" s="59">
        <v>0.72916666666666663</v>
      </c>
      <c r="F129" s="59">
        <f t="shared" si="3"/>
        <v>1.388888888888884E-2</v>
      </c>
      <c r="H129" s="56" t="s">
        <v>394</v>
      </c>
      <c r="I129" s="57">
        <f>SUM(I123:I128)</f>
        <v>0.42222222222222222</v>
      </c>
    </row>
    <row r="130" spans="1:9">
      <c r="A130" s="75"/>
      <c r="B130" s="43" t="s">
        <v>888</v>
      </c>
      <c r="C130" s="43" t="s">
        <v>382</v>
      </c>
      <c r="D130" s="59">
        <v>0.72916666666666663</v>
      </c>
      <c r="E130" s="59">
        <v>0.79166666666666663</v>
      </c>
      <c r="F130" s="59">
        <f t="shared" si="3"/>
        <v>6.25E-2</v>
      </c>
      <c r="I130" s="61"/>
    </row>
    <row r="131" spans="1:9">
      <c r="A131" s="75"/>
      <c r="B131" s="43" t="s">
        <v>889</v>
      </c>
      <c r="C131" s="43" t="s">
        <v>382</v>
      </c>
      <c r="D131" s="59">
        <v>0.79166666666666663</v>
      </c>
      <c r="E131" s="59">
        <v>0.83333333333333337</v>
      </c>
      <c r="F131" s="59">
        <f t="shared" si="3"/>
        <v>4.1666666666666741E-2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si="3"/>
        <v>0</v>
      </c>
    </row>
    <row r="136" spans="1:9">
      <c r="A136" s="75"/>
      <c r="B136" s="62"/>
      <c r="C136" s="43"/>
      <c r="D136" s="59"/>
      <c r="E136" s="59"/>
      <c r="F136" s="59">
        <f t="shared" si="3"/>
        <v>0</v>
      </c>
    </row>
    <row r="137" spans="1:9">
      <c r="A137" s="75" t="s">
        <v>18</v>
      </c>
      <c r="B137" s="43" t="s">
        <v>890</v>
      </c>
      <c r="C137" s="43" t="s">
        <v>382</v>
      </c>
      <c r="D137" s="59">
        <v>0.34375</v>
      </c>
      <c r="E137" s="59">
        <v>0.36458333333333331</v>
      </c>
      <c r="F137" s="59">
        <f t="shared" si="3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278</v>
      </c>
      <c r="C138" s="43" t="s">
        <v>382</v>
      </c>
      <c r="D138" s="59">
        <v>0.36458333333333331</v>
      </c>
      <c r="E138" s="59">
        <v>0.40277777777777773</v>
      </c>
      <c r="F138" s="59">
        <f t="shared" si="3"/>
        <v>3.819444444444442E-2</v>
      </c>
      <c r="H138" s="60" t="s">
        <v>382</v>
      </c>
      <c r="I138" s="59">
        <f>SUMIFS(F137:F151, C137:C151,H138)</f>
        <v>0.33541666666666659</v>
      </c>
    </row>
    <row r="139" spans="1:9">
      <c r="A139" s="75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3"/>
        <v>1.3888888888888951E-2</v>
      </c>
      <c r="H139" s="60" t="s">
        <v>384</v>
      </c>
      <c r="I139" s="59">
        <f>SUMIFS(F137:F151, C137:C151,H139)</f>
        <v>1.3888888888888951E-2</v>
      </c>
    </row>
    <row r="140" spans="1:9">
      <c r="A140" s="75"/>
      <c r="B140" s="43" t="s">
        <v>891</v>
      </c>
      <c r="C140" s="43" t="s">
        <v>382</v>
      </c>
      <c r="D140" s="59">
        <v>0.41666666666666669</v>
      </c>
      <c r="E140" s="59">
        <v>0.5</v>
      </c>
      <c r="F140" s="59">
        <f t="shared" si="3"/>
        <v>8.3333333333333315E-2</v>
      </c>
      <c r="H140" s="60" t="s">
        <v>387</v>
      </c>
      <c r="I140" s="59">
        <f>SUMIFS(F137:F151, C137:C151,H140)</f>
        <v>4.2187499999999933E-2</v>
      </c>
    </row>
    <row r="141" spans="1:9">
      <c r="A141" s="75"/>
      <c r="B141" s="43" t="s">
        <v>892</v>
      </c>
      <c r="C141" s="43" t="s">
        <v>382</v>
      </c>
      <c r="D141" s="59">
        <v>0.5</v>
      </c>
      <c r="E141" s="59">
        <v>0.54166666666666663</v>
      </c>
      <c r="F141" s="59">
        <f t="shared" si="3"/>
        <v>4.166666666666663E-2</v>
      </c>
      <c r="H141" s="60" t="s">
        <v>379</v>
      </c>
      <c r="I141" s="59">
        <f>SUMIFS(F137:F151, C137:C151,H141)</f>
        <v>1.388888888888884E-2</v>
      </c>
    </row>
    <row r="142" spans="1:9">
      <c r="A142" s="75"/>
      <c r="B142" s="43" t="s">
        <v>406</v>
      </c>
      <c r="C142" s="43" t="s">
        <v>386</v>
      </c>
      <c r="D142" s="59">
        <v>0.54166666666666663</v>
      </c>
      <c r="E142" s="59">
        <v>0.56944444444444442</v>
      </c>
      <c r="F142" s="59">
        <f t="shared" ref="F142:F173" si="4">E142-D142</f>
        <v>2.777777777777779E-2</v>
      </c>
      <c r="H142" s="60" t="s">
        <v>390</v>
      </c>
      <c r="I142" s="59">
        <f>SUMIFS(F137:F151, C137:C151,H142)</f>
        <v>6.1111111111111005E-2</v>
      </c>
    </row>
    <row r="143" spans="1:9">
      <c r="A143" s="75"/>
      <c r="B143" s="43" t="s">
        <v>893</v>
      </c>
      <c r="C143" s="43" t="s">
        <v>384</v>
      </c>
      <c r="D143" s="59">
        <v>0.56944444444444442</v>
      </c>
      <c r="E143" s="59">
        <v>0.58333333333333337</v>
      </c>
      <c r="F143" s="59">
        <f t="shared" si="4"/>
        <v>1.3888888888888951E-2</v>
      </c>
      <c r="H143" s="60" t="s">
        <v>386</v>
      </c>
      <c r="I143" s="59">
        <f>SUMIFS(F137:F151, C137:C151,H143)</f>
        <v>5.2083333333333481E-2</v>
      </c>
    </row>
    <row r="144" spans="1:9">
      <c r="A144" s="75"/>
      <c r="B144" s="43" t="s">
        <v>894</v>
      </c>
      <c r="C144" s="43" t="s">
        <v>382</v>
      </c>
      <c r="D144" s="59">
        <v>0.58472222222222225</v>
      </c>
      <c r="E144" s="59">
        <v>0.625</v>
      </c>
      <c r="F144" s="59">
        <f t="shared" si="4"/>
        <v>4.0277777777777746E-2</v>
      </c>
      <c r="H144" s="56" t="s">
        <v>394</v>
      </c>
      <c r="I144" s="57">
        <f>SUM(I138:I143)</f>
        <v>0.5185763888888888</v>
      </c>
    </row>
    <row r="145" spans="1:9">
      <c r="A145" s="75"/>
      <c r="B145" s="43" t="s">
        <v>498</v>
      </c>
      <c r="C145" s="43" t="s">
        <v>390</v>
      </c>
      <c r="D145" s="59">
        <v>0.64583333333333337</v>
      </c>
      <c r="E145" s="59">
        <v>0.70694444444444438</v>
      </c>
      <c r="F145" s="59">
        <f t="shared" si="4"/>
        <v>6.1111111111111005E-2</v>
      </c>
      <c r="I145" s="61"/>
    </row>
    <row r="146" spans="1:9">
      <c r="A146" s="75"/>
      <c r="B146" s="43" t="s">
        <v>831</v>
      </c>
      <c r="C146" s="43" t="s">
        <v>379</v>
      </c>
      <c r="D146" s="59">
        <v>0.71527777777777779</v>
      </c>
      <c r="E146" s="59">
        <v>0.72916666666666663</v>
      </c>
      <c r="F146" s="59">
        <f t="shared" si="4"/>
        <v>1.388888888888884E-2</v>
      </c>
      <c r="I146" s="61"/>
    </row>
    <row r="147" spans="1:9">
      <c r="A147" s="75"/>
      <c r="B147" s="43" t="s">
        <v>385</v>
      </c>
      <c r="C147" s="43" t="s">
        <v>386</v>
      </c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5"/>
      <c r="B148" s="43" t="s">
        <v>895</v>
      </c>
      <c r="C148" s="43" t="s">
        <v>382</v>
      </c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5"/>
      <c r="B149" s="43" t="s">
        <v>896</v>
      </c>
      <c r="C149" s="43" t="s">
        <v>382</v>
      </c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5"/>
      <c r="B150" s="43" t="s">
        <v>897</v>
      </c>
      <c r="C150" s="43" t="s">
        <v>382</v>
      </c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5"/>
      <c r="B151" s="43" t="s">
        <v>898</v>
      </c>
      <c r="C151" s="43" t="s">
        <v>387</v>
      </c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0000000-0002-0000-1800-000000000000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66"/>
  <sheetViews>
    <sheetView topLeftCell="A171" workbookViewId="0">
      <selection activeCell="S105" sqref="S10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899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900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0.3527777777777778</v>
      </c>
      <c r="Q3" t="s">
        <v>384</v>
      </c>
    </row>
    <row r="4" spans="1:17">
      <c r="A4" s="75"/>
      <c r="B4" t="s">
        <v>901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902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5.902777777777779E-2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2.2222222222222143E-2</v>
      </c>
      <c r="Q6" t="s">
        <v>390</v>
      </c>
    </row>
    <row r="7" spans="1:17">
      <c r="A7" s="75"/>
      <c r="B7" s="43" t="s">
        <v>903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2.777777777777779E-2</v>
      </c>
      <c r="Q7" t="s">
        <v>386</v>
      </c>
    </row>
    <row r="8" spans="1:17">
      <c r="A8" s="75"/>
      <c r="B8" s="43" t="s">
        <v>904</v>
      </c>
      <c r="C8" s="43" t="s">
        <v>382</v>
      </c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1.5277777777777835E-2</v>
      </c>
    </row>
    <row r="9" spans="1:17">
      <c r="A9" s="75"/>
      <c r="B9" s="43" t="s">
        <v>905</v>
      </c>
      <c r="C9" s="43" t="s">
        <v>390</v>
      </c>
      <c r="D9" s="59">
        <v>0.65486111111111112</v>
      </c>
      <c r="E9" s="59">
        <v>0.68263888888888891</v>
      </c>
      <c r="F9" s="59">
        <f t="shared" si="0"/>
        <v>2.777777777777779E-2</v>
      </c>
      <c r="H9" s="56" t="s">
        <v>394</v>
      </c>
      <c r="I9" s="57">
        <f>SUM(I3:I8)</f>
        <v>0.47708333333333336</v>
      </c>
    </row>
    <row r="10" spans="1:17">
      <c r="A10" s="75"/>
      <c r="B10" s="43" t="s">
        <v>906</v>
      </c>
      <c r="C10" s="43" t="s">
        <v>386</v>
      </c>
      <c r="D10" s="59">
        <v>0.68263888888888891</v>
      </c>
      <c r="E10" s="59">
        <v>0.6875</v>
      </c>
      <c r="F10" s="59">
        <f t="shared" si="0"/>
        <v>4.8611111111110938E-3</v>
      </c>
      <c r="I10" s="61"/>
    </row>
    <row r="11" spans="1:17">
      <c r="A11" s="75"/>
      <c r="B11" s="43" t="s">
        <v>907</v>
      </c>
      <c r="C11" s="43" t="s">
        <v>387</v>
      </c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5"/>
      <c r="B12" s="43" t="s">
        <v>831</v>
      </c>
      <c r="C12" s="43" t="s">
        <v>379</v>
      </c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5"/>
      <c r="B13" s="43" t="s">
        <v>908</v>
      </c>
      <c r="C13" s="43" t="s">
        <v>382</v>
      </c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5"/>
      <c r="B14" s="43" t="s">
        <v>909</v>
      </c>
      <c r="C14" s="43" t="s">
        <v>382</v>
      </c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910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911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0.21874999999999994</v>
      </c>
    </row>
    <row r="19" spans="1:9">
      <c r="A19" s="75"/>
      <c r="B19" s="43" t="s">
        <v>912</v>
      </c>
      <c r="C19" s="43" t="s">
        <v>382</v>
      </c>
      <c r="D19" s="59">
        <v>0.4513888888888889</v>
      </c>
      <c r="E19" s="59">
        <v>0.49652777777777773</v>
      </c>
      <c r="F19" s="59">
        <f t="shared" si="0"/>
        <v>4.513888888888884E-2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502</v>
      </c>
      <c r="C20" s="43" t="s">
        <v>386</v>
      </c>
      <c r="D20" s="59">
        <v>0.49652777777777773</v>
      </c>
      <c r="E20" s="59">
        <v>0.50694444444444442</v>
      </c>
      <c r="F20" s="59">
        <f t="shared" si="0"/>
        <v>1.0416666666666685E-2</v>
      </c>
      <c r="H20" s="60" t="s">
        <v>387</v>
      </c>
      <c r="I20" s="59">
        <f>SUMIFS(F17:F31, C17:C31,H20)</f>
        <v>5.7638888888888906E-2</v>
      </c>
    </row>
    <row r="21" spans="1:9">
      <c r="A21" s="75"/>
      <c r="B21" s="43" t="s">
        <v>913</v>
      </c>
      <c r="C21" s="43" t="s">
        <v>382</v>
      </c>
      <c r="D21" s="59">
        <v>0.50694444444444442</v>
      </c>
      <c r="E21" s="59">
        <v>0.54166666666666663</v>
      </c>
      <c r="F21" s="59">
        <f t="shared" si="0"/>
        <v>3.472222222222221E-2</v>
      </c>
      <c r="H21" s="60" t="s">
        <v>379</v>
      </c>
      <c r="I21" s="59">
        <f>SUMIFS(F17:F31, C17:C31,H21)</f>
        <v>2.2222222222222143E-2</v>
      </c>
    </row>
    <row r="22" spans="1:9">
      <c r="A22" s="75"/>
      <c r="B22" s="43" t="s">
        <v>545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2.777777777777779E-2</v>
      </c>
    </row>
    <row r="23" spans="1:9">
      <c r="A23" s="75"/>
      <c r="B23" s="43" t="s">
        <v>914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5.694444444444452E-2</v>
      </c>
    </row>
    <row r="24" spans="1:9">
      <c r="A24" s="75"/>
      <c r="B24" s="43" t="s">
        <v>905</v>
      </c>
      <c r="C24" s="43" t="s">
        <v>390</v>
      </c>
      <c r="D24" s="59">
        <v>0.65486111111111112</v>
      </c>
      <c r="E24" s="59">
        <v>0.68263888888888891</v>
      </c>
      <c r="F24" s="59">
        <f t="shared" si="0"/>
        <v>2.777777777777779E-2</v>
      </c>
      <c r="H24" s="56" t="s">
        <v>394</v>
      </c>
      <c r="I24" s="57">
        <f>SUM(I18:I23)</f>
        <v>0.3833333333333333</v>
      </c>
    </row>
    <row r="25" spans="1:9">
      <c r="A25" s="75"/>
      <c r="B25" s="43" t="s">
        <v>502</v>
      </c>
      <c r="C25" s="43" t="s">
        <v>386</v>
      </c>
      <c r="D25" s="59">
        <v>0.68263888888888891</v>
      </c>
      <c r="E25" s="59">
        <v>0.6875</v>
      </c>
      <c r="F25" s="59">
        <f t="shared" si="0"/>
        <v>4.8611111111110938E-3</v>
      </c>
      <c r="I25" s="61"/>
    </row>
    <row r="26" spans="1:9">
      <c r="A26" s="75"/>
      <c r="B26" s="43" t="s">
        <v>879</v>
      </c>
      <c r="C26" s="43" t="s">
        <v>379</v>
      </c>
      <c r="D26" s="59">
        <v>0.70486111111111116</v>
      </c>
      <c r="E26" s="59">
        <v>0.7270833333333333</v>
      </c>
      <c r="F26" s="59">
        <f t="shared" si="0"/>
        <v>2.2222222222222143E-2</v>
      </c>
      <c r="I26" s="61"/>
    </row>
    <row r="27" spans="1:9">
      <c r="A27" s="75"/>
      <c r="B27" s="43" t="s">
        <v>915</v>
      </c>
      <c r="C27" s="43" t="s">
        <v>387</v>
      </c>
      <c r="D27" s="59">
        <v>0.7270833333333333</v>
      </c>
      <c r="E27" s="59">
        <v>0.78472222222222221</v>
      </c>
      <c r="F27" s="59">
        <f t="shared" si="0"/>
        <v>5.7638888888888906E-2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916</v>
      </c>
      <c r="C32" s="43" t="s">
        <v>382</v>
      </c>
      <c r="D32" s="59">
        <v>0.3576388888888889</v>
      </c>
      <c r="E32" s="59">
        <v>0.42708333333333331</v>
      </c>
      <c r="F32" s="59">
        <f t="shared" si="0"/>
        <v>6.944444444444442E-2</v>
      </c>
      <c r="H32" s="57" t="s">
        <v>380</v>
      </c>
      <c r="I32" s="57" t="s">
        <v>381</v>
      </c>
    </row>
    <row r="33" spans="1:9">
      <c r="A33" s="75"/>
      <c r="B33" s="43" t="s">
        <v>917</v>
      </c>
      <c r="C33" s="43" t="s">
        <v>382</v>
      </c>
      <c r="D33" s="59">
        <v>0.42708333333333331</v>
      </c>
      <c r="E33" s="59">
        <v>0.46527777777777773</v>
      </c>
      <c r="F33" s="59">
        <f t="shared" si="0"/>
        <v>3.819444444444442E-2</v>
      </c>
      <c r="H33" s="60" t="s">
        <v>382</v>
      </c>
      <c r="I33" s="59">
        <f>SUMIFS(F32:F46, C32:C46,H33)</f>
        <v>0.34027777777777773</v>
      </c>
    </row>
    <row r="34" spans="1:9">
      <c r="A34" s="75"/>
      <c r="B34" s="43" t="s">
        <v>918</v>
      </c>
      <c r="C34" s="43" t="s">
        <v>382</v>
      </c>
      <c r="D34" s="59">
        <v>0.46527777777777773</v>
      </c>
      <c r="E34" s="59">
        <v>0.53819444444444442</v>
      </c>
      <c r="F34" s="59">
        <f t="shared" si="0"/>
        <v>7.2916666666666685E-2</v>
      </c>
      <c r="H34" s="60" t="s">
        <v>384</v>
      </c>
      <c r="I34" s="59">
        <f>SUMIFS(F32:F46, C32:C46,H34)</f>
        <v>0</v>
      </c>
    </row>
    <row r="35" spans="1:9">
      <c r="A35" s="75"/>
      <c r="B35" t="s">
        <v>393</v>
      </c>
      <c r="C35" s="43" t="s">
        <v>386</v>
      </c>
      <c r="D35" s="59">
        <v>0.53819444444444442</v>
      </c>
      <c r="E35" s="59">
        <v>0.55902777777777779</v>
      </c>
      <c r="F35" s="59">
        <f t="shared" si="0"/>
        <v>2.083333333333337E-2</v>
      </c>
      <c r="H35" s="60" t="s">
        <v>387</v>
      </c>
      <c r="I35" s="59">
        <f>SUMIFS(F32:F46, C32:C46,H35)</f>
        <v>2.7083333333333348E-2</v>
      </c>
    </row>
    <row r="36" spans="1:9">
      <c r="A36" s="75"/>
      <c r="B36" s="43" t="s">
        <v>919</v>
      </c>
      <c r="C36" s="43" t="s">
        <v>382</v>
      </c>
      <c r="D36" s="59">
        <v>0.55902777777777779</v>
      </c>
      <c r="E36" s="59">
        <v>0.63194444444444442</v>
      </c>
      <c r="F36" s="59">
        <f t="shared" si="0"/>
        <v>7.291666666666663E-2</v>
      </c>
      <c r="H36" s="60" t="s">
        <v>379</v>
      </c>
      <c r="I36" s="59">
        <f>SUMIFS(F32:F46, C32:C46,H36)</f>
        <v>2.2222222222222143E-2</v>
      </c>
    </row>
    <row r="37" spans="1:9">
      <c r="A37" s="75"/>
      <c r="B37" s="43" t="s">
        <v>905</v>
      </c>
      <c r="C37" s="43" t="s">
        <v>390</v>
      </c>
      <c r="D37" s="59">
        <v>0.65486111111111112</v>
      </c>
      <c r="E37" s="59">
        <v>0.68263888888888891</v>
      </c>
      <c r="F37" s="59">
        <f t="shared" si="0"/>
        <v>2.777777777777779E-2</v>
      </c>
      <c r="H37" s="60" t="s">
        <v>390</v>
      </c>
      <c r="I37" s="59">
        <f>SUMIFS(F32:F46, C32:C46,H37)</f>
        <v>2.777777777777779E-2</v>
      </c>
    </row>
    <row r="38" spans="1:9">
      <c r="A38" s="75"/>
      <c r="B38" s="43" t="s">
        <v>385</v>
      </c>
      <c r="C38" s="43" t="s">
        <v>386</v>
      </c>
      <c r="D38" s="59">
        <v>0.68263888888888891</v>
      </c>
      <c r="E38" s="59">
        <v>0.6875</v>
      </c>
      <c r="F38" s="59">
        <f t="shared" si="0"/>
        <v>4.8611111111110938E-3</v>
      </c>
      <c r="H38" s="60" t="s">
        <v>386</v>
      </c>
      <c r="I38" s="59">
        <f>SUMIFS(F32:F46, C32:C46,H38)</f>
        <v>2.5694444444444464E-2</v>
      </c>
    </row>
    <row r="39" spans="1:9">
      <c r="A39" s="75"/>
      <c r="B39" s="43" t="s">
        <v>831</v>
      </c>
      <c r="C39" s="43" t="s">
        <v>379</v>
      </c>
      <c r="D39" s="59">
        <v>0.70486111111111116</v>
      </c>
      <c r="E39" s="59">
        <v>0.7270833333333333</v>
      </c>
      <c r="F39" s="59">
        <f t="shared" si="0"/>
        <v>2.2222222222222143E-2</v>
      </c>
      <c r="H39" s="56" t="s">
        <v>394</v>
      </c>
      <c r="I39" s="57">
        <f>SUM(I33:I38)</f>
        <v>0.44305555555555548</v>
      </c>
    </row>
    <row r="40" spans="1:9">
      <c r="A40" s="75"/>
      <c r="B40" s="43" t="s">
        <v>920</v>
      </c>
      <c r="C40" s="43" t="s">
        <v>382</v>
      </c>
      <c r="D40" s="59">
        <v>0.72916666666666663</v>
      </c>
      <c r="E40" s="59">
        <v>0.81597222222222221</v>
      </c>
      <c r="F40" s="59">
        <f t="shared" si="0"/>
        <v>8.680555555555558E-2</v>
      </c>
      <c r="I40" s="61"/>
    </row>
    <row r="41" spans="1:9">
      <c r="A41" s="75"/>
      <c r="B41" s="43" t="s">
        <v>921</v>
      </c>
      <c r="C41" s="43" t="s">
        <v>387</v>
      </c>
      <c r="D41" s="59">
        <v>0.81597222222222221</v>
      </c>
      <c r="E41" s="59">
        <v>0.84305555555555556</v>
      </c>
      <c r="F41" s="59">
        <f t="shared" si="0"/>
        <v>2.7083333333333348E-2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77" si="1">E46-D46</f>
        <v>0</v>
      </c>
    </row>
    <row r="47" spans="1:9">
      <c r="A47" s="75" t="s">
        <v>12</v>
      </c>
      <c r="B47" s="43" t="s">
        <v>922</v>
      </c>
      <c r="C47" s="43" t="s">
        <v>382</v>
      </c>
      <c r="D47" s="59">
        <v>0.36458333333333331</v>
      </c>
      <c r="E47" s="59">
        <v>0.39583333333333331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5"/>
      <c r="B48" s="43" t="s">
        <v>923</v>
      </c>
      <c r="C48" s="43" t="s">
        <v>382</v>
      </c>
      <c r="D48" s="59">
        <v>0.39583333333333331</v>
      </c>
      <c r="E48" s="59">
        <v>0.44444444444444442</v>
      </c>
      <c r="F48" s="59">
        <f t="shared" si="1"/>
        <v>4.8611111111111105E-2</v>
      </c>
      <c r="H48" s="60" t="s">
        <v>382</v>
      </c>
      <c r="I48" s="59">
        <f>SUMIFS(F47:F61, C47:C61,H48)</f>
        <v>0.32013888888888903</v>
      </c>
    </row>
    <row r="49" spans="1:9">
      <c r="A49" s="75"/>
      <c r="B49" s="43" t="s">
        <v>924</v>
      </c>
      <c r="C49" s="43" t="s">
        <v>382</v>
      </c>
      <c r="D49" s="59">
        <v>0.44444444444444442</v>
      </c>
      <c r="E49" s="59">
        <v>0.47916666666666669</v>
      </c>
      <c r="F49" s="59">
        <f t="shared" si="1"/>
        <v>3.4722222222222265E-2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382</v>
      </c>
      <c r="D50" s="59">
        <v>0.47916666666666669</v>
      </c>
      <c r="E50" s="59">
        <v>0.49305555555555558</v>
      </c>
      <c r="F50" s="59">
        <f t="shared" si="1"/>
        <v>1.3888888888888895E-2</v>
      </c>
      <c r="H50" s="60" t="s">
        <v>387</v>
      </c>
      <c r="I50" s="59">
        <f>SUMIFS(F47:F61, C47:C61,H50)</f>
        <v>3.472222222222221E-2</v>
      </c>
    </row>
    <row r="51" spans="1:9">
      <c r="A51" s="75"/>
      <c r="B51" s="43" t="s">
        <v>925</v>
      </c>
      <c r="C51" s="43" t="s">
        <v>382</v>
      </c>
      <c r="D51" s="59">
        <v>0.49305555555555558</v>
      </c>
      <c r="E51" s="59">
        <v>0.54166666666666663</v>
      </c>
      <c r="F51" s="59">
        <f t="shared" si="1"/>
        <v>4.8611111111111049E-2</v>
      </c>
      <c r="H51" s="60" t="s">
        <v>379</v>
      </c>
      <c r="I51" s="59">
        <f>SUMIFS(F47:F61, C47:C61,H51)</f>
        <v>2.2222222222222143E-2</v>
      </c>
    </row>
    <row r="52" spans="1:9">
      <c r="A52" s="75"/>
      <c r="B52" s="43" t="s">
        <v>393</v>
      </c>
      <c r="C52" s="43" t="s">
        <v>386</v>
      </c>
      <c r="D52" s="59">
        <v>0.54166666666666663</v>
      </c>
      <c r="E52" s="59">
        <v>0.57986111111111105</v>
      </c>
      <c r="F52" s="59">
        <f t="shared" si="1"/>
        <v>3.819444444444442E-2</v>
      </c>
      <c r="H52" s="60" t="s">
        <v>390</v>
      </c>
      <c r="I52" s="59">
        <f>SUMIFS(F47:F61, C47:C61,H52)</f>
        <v>2.777777777777779E-2</v>
      </c>
    </row>
    <row r="53" spans="1:9">
      <c r="A53" s="75"/>
      <c r="B53" s="43" t="s">
        <v>926</v>
      </c>
      <c r="C53" s="43" t="s">
        <v>382</v>
      </c>
      <c r="D53" s="59">
        <v>0.57986111111111105</v>
      </c>
      <c r="E53" s="59">
        <v>0.61805555555555558</v>
      </c>
      <c r="F53" s="59">
        <f t="shared" si="1"/>
        <v>3.8194444444444531E-2</v>
      </c>
      <c r="H53" s="60" t="s">
        <v>386</v>
      </c>
      <c r="I53" s="59">
        <f>SUMIFS(F47:F61, C47:C61,H53)</f>
        <v>4.3055555555555514E-2</v>
      </c>
    </row>
    <row r="54" spans="1:9">
      <c r="A54" s="75"/>
      <c r="B54" s="43" t="s">
        <v>927</v>
      </c>
      <c r="C54" s="43" t="s">
        <v>382</v>
      </c>
      <c r="D54" s="59">
        <v>0.61805555555555558</v>
      </c>
      <c r="E54" s="59">
        <v>0.65486111111111112</v>
      </c>
      <c r="F54" s="59">
        <f t="shared" si="1"/>
        <v>3.6805555555555536E-2</v>
      </c>
      <c r="H54" s="56" t="s">
        <v>394</v>
      </c>
      <c r="I54" s="57">
        <f>SUM(I48:I53)</f>
        <v>0.44791666666666669</v>
      </c>
    </row>
    <row r="55" spans="1:9">
      <c r="A55" s="75"/>
      <c r="B55" s="43" t="s">
        <v>905</v>
      </c>
      <c r="C55" s="43" t="s">
        <v>390</v>
      </c>
      <c r="D55" s="59">
        <v>0.65486111111111112</v>
      </c>
      <c r="E55" s="59">
        <v>0.68263888888888891</v>
      </c>
      <c r="F55" s="59">
        <f t="shared" si="1"/>
        <v>2.777777777777779E-2</v>
      </c>
      <c r="I55" s="61"/>
    </row>
    <row r="56" spans="1:9">
      <c r="A56" s="75"/>
      <c r="B56" s="43" t="s">
        <v>385</v>
      </c>
      <c r="C56" s="43" t="s">
        <v>386</v>
      </c>
      <c r="D56" s="59">
        <v>0.68263888888888891</v>
      </c>
      <c r="E56" s="59">
        <v>0.6875</v>
      </c>
      <c r="F56" s="59">
        <f t="shared" si="1"/>
        <v>4.8611111111110938E-3</v>
      </c>
      <c r="I56" s="61"/>
    </row>
    <row r="57" spans="1:9">
      <c r="A57" s="75"/>
      <c r="B57" s="43" t="s">
        <v>928</v>
      </c>
      <c r="C57" s="43" t="s">
        <v>382</v>
      </c>
      <c r="D57" s="59">
        <v>0.6875</v>
      </c>
      <c r="E57" s="59">
        <v>0.70486111111111116</v>
      </c>
      <c r="F57" s="59">
        <f t="shared" si="1"/>
        <v>1.736111111111116E-2</v>
      </c>
    </row>
    <row r="58" spans="1:9">
      <c r="A58" s="75"/>
      <c r="B58" s="43" t="s">
        <v>831</v>
      </c>
      <c r="C58" s="43" t="s">
        <v>379</v>
      </c>
      <c r="D58" s="59">
        <v>0.70486111111111116</v>
      </c>
      <c r="E58" s="59">
        <v>0.7270833333333333</v>
      </c>
      <c r="F58" s="59">
        <f t="shared" si="1"/>
        <v>2.2222222222222143E-2</v>
      </c>
    </row>
    <row r="59" spans="1:9">
      <c r="A59" s="75"/>
      <c r="B59" s="43" t="s">
        <v>929</v>
      </c>
      <c r="C59" s="43" t="s">
        <v>382</v>
      </c>
      <c r="D59" s="59">
        <v>0.7270833333333333</v>
      </c>
      <c r="E59" s="59">
        <v>0.77777777777777779</v>
      </c>
      <c r="F59" s="59">
        <f t="shared" si="1"/>
        <v>5.0694444444444486E-2</v>
      </c>
    </row>
    <row r="60" spans="1:9">
      <c r="A60" s="75"/>
      <c r="B60" s="43" t="s">
        <v>930</v>
      </c>
      <c r="C60" s="43" t="s">
        <v>387</v>
      </c>
      <c r="D60" s="59">
        <v>0.77777777777777779</v>
      </c>
      <c r="E60" s="59">
        <v>0.8125</v>
      </c>
      <c r="F60" s="59">
        <f t="shared" si="1"/>
        <v>3.472222222222221E-2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64"/>
      <c r="C62" s="43"/>
      <c r="D62" s="59">
        <v>0</v>
      </c>
      <c r="E62" s="59">
        <v>38.416666666666664</v>
      </c>
      <c r="F62" s="59">
        <f t="shared" si="1"/>
        <v>38.416666666666664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4.1666666666666699E-2</v>
      </c>
      <c r="E63" s="59">
        <v>0.4375</v>
      </c>
      <c r="F63" s="59">
        <f t="shared" si="1"/>
        <v>0.39583333333333331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8.3333333333333301E-2</v>
      </c>
      <c r="E64" s="59">
        <v>0.4513888888888889</v>
      </c>
      <c r="F64" s="59">
        <f t="shared" si="1"/>
        <v>0.36805555555555558</v>
      </c>
      <c r="H64" s="60" t="s">
        <v>384</v>
      </c>
      <c r="I64" s="59">
        <f>SUMIFS(F62:F76, C62:C76,H64)</f>
        <v>0</v>
      </c>
    </row>
    <row r="65" spans="1:19">
      <c r="A65" s="75"/>
      <c r="B65" s="43"/>
      <c r="C65" s="43"/>
      <c r="D65" s="59">
        <v>0.125</v>
      </c>
      <c r="E65" s="59">
        <v>0.5625</v>
      </c>
      <c r="F65" s="59">
        <f t="shared" si="1"/>
        <v>0.4375</v>
      </c>
      <c r="H65" s="60" t="s">
        <v>387</v>
      </c>
      <c r="I65" s="59">
        <f>SUMIFS(F62:F76, C62:C76,H65)</f>
        <v>0</v>
      </c>
    </row>
    <row r="66" spans="1:19">
      <c r="A66" s="75"/>
      <c r="B66" s="43"/>
      <c r="C66" s="43"/>
      <c r="D66" s="59">
        <v>0.16666666666666699</v>
      </c>
      <c r="E66" s="59">
        <v>0.58333333333333337</v>
      </c>
      <c r="F66" s="59">
        <f t="shared" si="1"/>
        <v>0.41666666666666641</v>
      </c>
      <c r="H66" s="60" t="s">
        <v>379</v>
      </c>
      <c r="I66" s="59">
        <f>SUMIFS(F62:F76, C62:C76,H66)</f>
        <v>0</v>
      </c>
    </row>
    <row r="67" spans="1:19">
      <c r="A67" s="75"/>
      <c r="B67" s="43"/>
      <c r="C67" s="43"/>
      <c r="D67" s="59">
        <v>0.20833333333333301</v>
      </c>
      <c r="E67" s="59">
        <v>0.64236111111111105</v>
      </c>
      <c r="F67" s="59">
        <f t="shared" si="1"/>
        <v>0.43402777777777801</v>
      </c>
      <c r="H67" s="60" t="s">
        <v>390</v>
      </c>
      <c r="I67" s="59">
        <f>SUMIFS(F62:F76, C62:C76,H67)</f>
        <v>0</v>
      </c>
    </row>
    <row r="68" spans="1:19">
      <c r="A68" s="75"/>
      <c r="B68" s="43"/>
      <c r="C68" s="43"/>
      <c r="D68" s="59">
        <v>0.25</v>
      </c>
      <c r="E68" s="59">
        <v>0.70694444444444438</v>
      </c>
      <c r="F68" s="59">
        <f t="shared" si="1"/>
        <v>0.45694444444444438</v>
      </c>
      <c r="H68" s="60" t="s">
        <v>386</v>
      </c>
      <c r="I68" s="59">
        <f>SUMIFS(F62:F76, C62:C76,H68)</f>
        <v>0</v>
      </c>
    </row>
    <row r="69" spans="1:19">
      <c r="A69" s="75"/>
      <c r="B69" s="43"/>
      <c r="C69" s="43"/>
      <c r="D69" s="59">
        <v>0.29166666666666702</v>
      </c>
      <c r="E69" s="59">
        <v>0.72916666666666663</v>
      </c>
      <c r="F69" s="59">
        <f t="shared" si="1"/>
        <v>0.43749999999999961</v>
      </c>
      <c r="H69" s="56" t="s">
        <v>394</v>
      </c>
      <c r="I69" s="57">
        <f>SUM(I63:I68)</f>
        <v>0</v>
      </c>
    </row>
    <row r="70" spans="1:19">
      <c r="A70" s="75"/>
      <c r="B70" s="43"/>
      <c r="C70" s="43"/>
      <c r="D70" s="59">
        <v>0.33333333333333298</v>
      </c>
      <c r="E70" s="59">
        <v>0.75</v>
      </c>
      <c r="F70" s="59">
        <f t="shared" si="1"/>
        <v>0.41666666666666702</v>
      </c>
      <c r="I70" s="61"/>
    </row>
    <row r="71" spans="1:19">
      <c r="A71" s="75"/>
      <c r="B71" s="43"/>
      <c r="C71" s="43"/>
      <c r="D71" s="59">
        <v>0.375</v>
      </c>
      <c r="E71" s="59">
        <v>0.85416666666666663</v>
      </c>
      <c r="F71" s="59">
        <f t="shared" si="1"/>
        <v>0.47916666666666663</v>
      </c>
      <c r="I71" s="61"/>
    </row>
    <row r="72" spans="1:19">
      <c r="A72" s="75"/>
      <c r="B72" s="43"/>
      <c r="C72" s="43"/>
      <c r="D72" s="59"/>
      <c r="E72" s="59"/>
      <c r="F72" s="59">
        <f t="shared" si="1"/>
        <v>0</v>
      </c>
    </row>
    <row r="73" spans="1:19">
      <c r="A73" s="75"/>
      <c r="B73" s="43"/>
      <c r="C73" s="43"/>
      <c r="D73" s="59"/>
      <c r="E73" s="59"/>
      <c r="F73" s="59">
        <f t="shared" si="1"/>
        <v>0</v>
      </c>
    </row>
    <row r="74" spans="1:19">
      <c r="A74" s="75"/>
      <c r="B74" s="43"/>
      <c r="C74" s="43"/>
      <c r="D74" s="59"/>
      <c r="E74" s="59"/>
      <c r="F74" s="59">
        <f t="shared" si="1"/>
        <v>0</v>
      </c>
    </row>
    <row r="75" spans="1:19">
      <c r="A75" s="75"/>
      <c r="B75" s="43"/>
      <c r="C75" s="43"/>
      <c r="D75" s="59"/>
      <c r="E75" s="59"/>
      <c r="F75" s="59">
        <f t="shared" si="1"/>
        <v>0</v>
      </c>
    </row>
    <row r="76" spans="1:19">
      <c r="A76" s="75"/>
      <c r="B76" s="43"/>
      <c r="C76" s="43"/>
      <c r="D76" s="59"/>
      <c r="E76" s="59"/>
      <c r="F76" s="59">
        <f t="shared" si="1"/>
        <v>0</v>
      </c>
    </row>
    <row r="77" spans="1:19">
      <c r="A77" s="75" t="s">
        <v>14</v>
      </c>
      <c r="B77" s="43" t="s">
        <v>931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19">
      <c r="A78" s="75"/>
      <c r="B78" s="43" t="s">
        <v>932</v>
      </c>
      <c r="C78" s="43" t="s">
        <v>387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0.35069444444444459</v>
      </c>
      <c r="S78" t="s">
        <v>933</v>
      </c>
    </row>
    <row r="79" spans="1:19">
      <c r="A79" s="75"/>
      <c r="B79" s="43" t="s">
        <v>934</v>
      </c>
      <c r="C79" s="43" t="s">
        <v>382</v>
      </c>
      <c r="D79" s="59">
        <v>0.39583333333333331</v>
      </c>
      <c r="E79" s="59">
        <v>0.44444444444444442</v>
      </c>
      <c r="F79" s="59">
        <f t="shared" si="2"/>
        <v>4.8611111111111105E-2</v>
      </c>
      <c r="H79" s="60" t="s">
        <v>384</v>
      </c>
      <c r="I79" s="59">
        <f>SUMIFS(F77:F91, C77:C91,H79)</f>
        <v>0</v>
      </c>
    </row>
    <row r="80" spans="1:19">
      <c r="A80" s="75"/>
      <c r="B80" s="43" t="s">
        <v>385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2.0833333333333315E-2</v>
      </c>
    </row>
    <row r="81" spans="1:9">
      <c r="A81" s="75"/>
      <c r="B81" s="43" t="s">
        <v>935</v>
      </c>
      <c r="C81" s="43" t="s">
        <v>382</v>
      </c>
      <c r="D81" s="59">
        <v>0.4548611111111111</v>
      </c>
      <c r="E81" s="59">
        <v>0.53472222222222221</v>
      </c>
      <c r="F81" s="59">
        <f t="shared" si="2"/>
        <v>7.9861111111111105E-2</v>
      </c>
      <c r="H81" s="60" t="s">
        <v>379</v>
      </c>
      <c r="I81" s="59">
        <f>SUMIFS(F77:F91, C77:C91,H81)</f>
        <v>2.2222222222222143E-2</v>
      </c>
    </row>
    <row r="82" spans="1:9">
      <c r="A82" s="75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2.777777777777779E-2</v>
      </c>
    </row>
    <row r="83" spans="1:9">
      <c r="A83" s="75"/>
      <c r="B83" s="43" t="s">
        <v>936</v>
      </c>
      <c r="C83" s="43" t="s">
        <v>382</v>
      </c>
      <c r="D83" s="59">
        <v>0.55555555555555558</v>
      </c>
      <c r="E83" s="59">
        <v>0.64583333333333337</v>
      </c>
      <c r="F83" s="59">
        <f t="shared" si="2"/>
        <v>9.027777777777779E-2</v>
      </c>
      <c r="H83" s="60" t="s">
        <v>386</v>
      </c>
      <c r="I83" s="59">
        <f>SUMIFS(F77:F91, C77:C91,H83)</f>
        <v>3.6111111111111149E-2</v>
      </c>
    </row>
    <row r="84" spans="1:9">
      <c r="A84" s="75"/>
      <c r="B84" s="43" t="s">
        <v>905</v>
      </c>
      <c r="C84" s="43" t="s">
        <v>390</v>
      </c>
      <c r="D84" s="59">
        <v>0.65486111111111112</v>
      </c>
      <c r="E84" s="59">
        <v>0.68263888888888891</v>
      </c>
      <c r="F84" s="59">
        <f t="shared" si="2"/>
        <v>2.777777777777779E-2</v>
      </c>
      <c r="H84" s="56" t="s">
        <v>394</v>
      </c>
      <c r="I84" s="57">
        <f>SUM(I78:I83)</f>
        <v>0.45763888888888898</v>
      </c>
    </row>
    <row r="85" spans="1:9">
      <c r="A85" s="75"/>
      <c r="B85" s="43" t="s">
        <v>385</v>
      </c>
      <c r="C85" s="43" t="s">
        <v>386</v>
      </c>
      <c r="D85" s="59">
        <v>0.68263888888888891</v>
      </c>
      <c r="E85" s="59">
        <v>0.6875</v>
      </c>
      <c r="F85" s="59">
        <f t="shared" si="2"/>
        <v>4.8611111111110938E-3</v>
      </c>
      <c r="I85" s="61"/>
    </row>
    <row r="86" spans="1:9">
      <c r="A86" s="75"/>
      <c r="B86" s="43" t="s">
        <v>937</v>
      </c>
      <c r="C86" s="43" t="s">
        <v>382</v>
      </c>
      <c r="D86" s="59">
        <v>0.6875</v>
      </c>
      <c r="E86" s="59">
        <v>0.70486111111111116</v>
      </c>
      <c r="F86" s="59">
        <f t="shared" si="2"/>
        <v>1.736111111111116E-2</v>
      </c>
      <c r="I86" s="61"/>
    </row>
    <row r="87" spans="1:9">
      <c r="A87" s="75"/>
      <c r="B87" s="43" t="s">
        <v>831</v>
      </c>
      <c r="C87" s="43" t="s">
        <v>379</v>
      </c>
      <c r="D87" s="59">
        <v>0.70486111111111116</v>
      </c>
      <c r="E87" s="59">
        <v>0.7270833333333333</v>
      </c>
      <c r="F87" s="59">
        <f t="shared" si="2"/>
        <v>2.2222222222222143E-2</v>
      </c>
    </row>
    <row r="88" spans="1:9">
      <c r="A88" s="75"/>
      <c r="B88" s="43" t="s">
        <v>938</v>
      </c>
      <c r="C88" s="43" t="s">
        <v>382</v>
      </c>
      <c r="D88" s="59">
        <v>0.72916666666666663</v>
      </c>
      <c r="E88" s="59">
        <v>0.8125</v>
      </c>
      <c r="F88" s="59">
        <f t="shared" si="2"/>
        <v>8.333333333333337E-2</v>
      </c>
    </row>
    <row r="89" spans="1:9">
      <c r="A89" s="75"/>
      <c r="B89" s="43" t="s">
        <v>939</v>
      </c>
      <c r="C89" s="43" t="s">
        <v>382</v>
      </c>
      <c r="D89" s="59">
        <v>0.8125</v>
      </c>
      <c r="E89" s="59">
        <v>0.83333333333333337</v>
      </c>
      <c r="F89" s="59">
        <f t="shared" si="2"/>
        <v>2.083333333333337E-2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940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941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0.30069444444444449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942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2.2222222222222143E-2</v>
      </c>
    </row>
    <row r="97" spans="1:9">
      <c r="A97" s="75"/>
      <c r="B97" s="43" t="s">
        <v>943</v>
      </c>
      <c r="C97" s="43" t="s">
        <v>382</v>
      </c>
      <c r="D97" s="59">
        <v>0.56944444444444442</v>
      </c>
      <c r="E97" s="59">
        <v>0.63888888888888895</v>
      </c>
      <c r="F97" s="59">
        <f t="shared" si="2"/>
        <v>6.9444444444444531E-2</v>
      </c>
      <c r="H97" s="60" t="s">
        <v>390</v>
      </c>
      <c r="I97" s="59">
        <f>SUMIFS(F92:F106, C92:C106,H97)</f>
        <v>2.777777777777779E-2</v>
      </c>
    </row>
    <row r="98" spans="1:9">
      <c r="A98" s="75"/>
      <c r="B98" s="43" t="s">
        <v>905</v>
      </c>
      <c r="C98" s="43" t="s">
        <v>390</v>
      </c>
      <c r="D98" s="59">
        <v>0.65486111111111112</v>
      </c>
      <c r="E98" s="59">
        <v>0.68263888888888891</v>
      </c>
      <c r="F98" s="59">
        <f t="shared" si="2"/>
        <v>2.777777777777779E-2</v>
      </c>
      <c r="H98" s="60" t="s">
        <v>386</v>
      </c>
      <c r="I98" s="59">
        <f>SUMIFS(F92:F106, C92:C106,H98)</f>
        <v>5.555555555555558E-2</v>
      </c>
    </row>
    <row r="99" spans="1:9">
      <c r="A99" s="75"/>
      <c r="B99" s="43" t="s">
        <v>385</v>
      </c>
      <c r="C99" s="43" t="s">
        <v>386</v>
      </c>
      <c r="D99" s="59">
        <v>0.6875</v>
      </c>
      <c r="E99" s="59">
        <v>0.70138888888888884</v>
      </c>
      <c r="F99" s="59">
        <f t="shared" si="2"/>
        <v>1.388888888888884E-2</v>
      </c>
      <c r="H99" s="56" t="s">
        <v>394</v>
      </c>
      <c r="I99" s="57">
        <f>SUM(I93:I98)</f>
        <v>0.40625</v>
      </c>
    </row>
    <row r="100" spans="1:9">
      <c r="A100" s="75"/>
      <c r="B100" s="43" t="s">
        <v>831</v>
      </c>
      <c r="C100" s="43" t="s">
        <v>379</v>
      </c>
      <c r="D100" s="59">
        <v>0.70486111111111116</v>
      </c>
      <c r="E100" s="59">
        <v>0.7270833333333333</v>
      </c>
      <c r="F100" s="59">
        <f t="shared" si="2"/>
        <v>2.2222222222222143E-2</v>
      </c>
      <c r="I100" s="61"/>
    </row>
    <row r="101" spans="1:9">
      <c r="A101" s="75"/>
      <c r="B101" s="43" t="s">
        <v>944</v>
      </c>
      <c r="C101" s="43" t="s">
        <v>382</v>
      </c>
      <c r="D101" s="59">
        <v>0.7270833333333333</v>
      </c>
      <c r="E101" s="59">
        <v>0.8125</v>
      </c>
      <c r="F101" s="59">
        <f t="shared" si="2"/>
        <v>8.5416666666666696E-2</v>
      </c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945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946</v>
      </c>
      <c r="C108" s="43" t="s">
        <v>382</v>
      </c>
      <c r="D108" s="59">
        <v>0.4375</v>
      </c>
      <c r="E108" s="59">
        <v>0.46875</v>
      </c>
      <c r="F108" s="59">
        <f t="shared" si="3"/>
        <v>3.125E-2</v>
      </c>
      <c r="H108" s="60" t="s">
        <v>382</v>
      </c>
      <c r="I108" s="59">
        <f>SUMIFS(F107:F121, C107:C121,H108)</f>
        <v>21.372916666666669</v>
      </c>
    </row>
    <row r="109" spans="1:9">
      <c r="A109" s="75"/>
      <c r="B109" s="43" t="s">
        <v>599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62" t="s">
        <v>947</v>
      </c>
      <c r="C110" s="43" t="s">
        <v>382</v>
      </c>
      <c r="D110" s="59">
        <v>0.47916666666666669</v>
      </c>
      <c r="E110" s="59">
        <v>0.54166666666666663</v>
      </c>
      <c r="F110" s="59">
        <f t="shared" si="3"/>
        <v>6.2499999999999944E-2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0.57291666666666663</v>
      </c>
      <c r="F111" s="59">
        <f t="shared" si="3"/>
        <v>3.125E-2</v>
      </c>
      <c r="H111" s="60" t="s">
        <v>379</v>
      </c>
      <c r="I111" s="59">
        <f>SUMIFS(F107:F121, C107:C121,H111)</f>
        <v>2.2222222222222143E-2</v>
      </c>
    </row>
    <row r="112" spans="1:9">
      <c r="A112" s="75"/>
      <c r="B112" s="43" t="s">
        <v>948</v>
      </c>
      <c r="C112" s="43" t="s">
        <v>382</v>
      </c>
      <c r="D112" s="59">
        <v>0.57291666666666663</v>
      </c>
      <c r="E112" s="59">
        <v>0.65277777777777779</v>
      </c>
      <c r="F112" s="59">
        <f t="shared" si="3"/>
        <v>7.986111111111116E-2</v>
      </c>
      <c r="H112" s="60" t="s">
        <v>390</v>
      </c>
      <c r="I112" s="59">
        <f>SUMIFS(F107:F121, C107:C121,H112)</f>
        <v>2.777777777777779E-2</v>
      </c>
    </row>
    <row r="113" spans="1:9">
      <c r="A113" s="75"/>
      <c r="B113" s="43" t="s">
        <v>546</v>
      </c>
      <c r="C113" s="43" t="s">
        <v>390</v>
      </c>
      <c r="D113" s="59">
        <v>0.65486111111111112</v>
      </c>
      <c r="E113" s="59">
        <v>0.68263888888888891</v>
      </c>
      <c r="F113" s="59">
        <f t="shared" si="3"/>
        <v>2.777777777777779E-2</v>
      </c>
      <c r="H113" s="60" t="s">
        <v>386</v>
      </c>
      <c r="I113" s="59">
        <f>SUMIFS(F107:F121, C107:C121,H113)</f>
        <v>3.125E-2</v>
      </c>
    </row>
    <row r="114" spans="1:9">
      <c r="A114" s="75"/>
      <c r="B114" s="43" t="s">
        <v>949</v>
      </c>
      <c r="C114" s="43" t="s">
        <v>382</v>
      </c>
      <c r="D114" s="59">
        <v>1.682638888888889</v>
      </c>
      <c r="E114" s="59">
        <v>22.704861111111111</v>
      </c>
      <c r="F114" s="59">
        <f t="shared" si="3"/>
        <v>21.022222222222222</v>
      </c>
      <c r="H114" s="56" t="s">
        <v>394</v>
      </c>
      <c r="I114" s="57">
        <f>SUM(I108:I113)</f>
        <v>21.454166666666669</v>
      </c>
    </row>
    <row r="115" spans="1:9">
      <c r="A115" s="75"/>
      <c r="B115" s="43" t="s">
        <v>831</v>
      </c>
      <c r="C115" s="43" t="s">
        <v>379</v>
      </c>
      <c r="D115" s="59">
        <v>0.70486111111111116</v>
      </c>
      <c r="E115" s="59">
        <v>0.7270833333333333</v>
      </c>
      <c r="F115" s="59">
        <f t="shared" si="3"/>
        <v>2.2222222222222143E-2</v>
      </c>
      <c r="I115" s="61"/>
    </row>
    <row r="116" spans="1:9">
      <c r="A116" s="75"/>
      <c r="B116" s="43" t="s">
        <v>950</v>
      </c>
      <c r="C116" s="43" t="s">
        <v>382</v>
      </c>
      <c r="D116" s="59">
        <v>0.72916666666666663</v>
      </c>
      <c r="E116" s="59">
        <v>0.83333333333333337</v>
      </c>
      <c r="F116" s="59">
        <f t="shared" si="3"/>
        <v>0.10416666666666674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951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5"/>
      <c r="B123" s="43" t="s">
        <v>502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0.29374999999999996</v>
      </c>
    </row>
    <row r="124" spans="1:9">
      <c r="A124" s="75"/>
      <c r="B124" s="62" t="s">
        <v>952</v>
      </c>
      <c r="C124" s="43" t="s">
        <v>382</v>
      </c>
      <c r="D124" s="59">
        <v>0.47222222222222227</v>
      </c>
      <c r="E124" s="59">
        <v>0.5</v>
      </c>
      <c r="F124" s="59">
        <f t="shared" si="3"/>
        <v>2.7777777777777735E-2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953</v>
      </c>
      <c r="C125" s="43" t="s">
        <v>387</v>
      </c>
      <c r="D125" s="59">
        <v>0.5</v>
      </c>
      <c r="E125" s="59">
        <v>0.54166666666666663</v>
      </c>
      <c r="F125" s="59">
        <f t="shared" si="3"/>
        <v>4.166666666666663E-2</v>
      </c>
      <c r="H125" s="60" t="s">
        <v>387</v>
      </c>
      <c r="I125" s="59">
        <f>SUMIFS(F122:F136, C122:C136,H125)</f>
        <v>4.166666666666663E-2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0.57638888888888895</v>
      </c>
      <c r="F126" s="59">
        <f t="shared" si="3"/>
        <v>3.4722222222222321E-2</v>
      </c>
      <c r="H126" s="60" t="s">
        <v>379</v>
      </c>
      <c r="I126" s="59">
        <f>SUMIFS(F122:F136, C122:C136,H126)</f>
        <v>2.2222222222222143E-2</v>
      </c>
    </row>
    <row r="127" spans="1:9">
      <c r="A127" s="75"/>
      <c r="B127" s="43" t="s">
        <v>954</v>
      </c>
      <c r="C127" s="43" t="s">
        <v>382</v>
      </c>
      <c r="D127" s="59">
        <v>0.57638888888888895</v>
      </c>
      <c r="E127" s="59">
        <v>0.65277777777777779</v>
      </c>
      <c r="F127" s="59">
        <f t="shared" si="3"/>
        <v>7.638888888888884E-2</v>
      </c>
      <c r="H127" s="60" t="s">
        <v>390</v>
      </c>
      <c r="I127" s="59">
        <f>SUMIFS(F122:F136, C122:C136,H127)</f>
        <v>2.5694444444444353E-2</v>
      </c>
    </row>
    <row r="128" spans="1:9">
      <c r="A128" s="75"/>
      <c r="B128" s="43" t="s">
        <v>905</v>
      </c>
      <c r="C128" s="43" t="s">
        <v>390</v>
      </c>
      <c r="D128" s="59">
        <v>0.65486111111111112</v>
      </c>
      <c r="E128" s="59">
        <v>0.68055555555555547</v>
      </c>
      <c r="F128" s="59">
        <f t="shared" si="3"/>
        <v>2.5694444444444353E-2</v>
      </c>
      <c r="H128" s="60" t="s">
        <v>386</v>
      </c>
      <c r="I128" s="59">
        <f>SUMIFS(F122:F136, C122:C136,H128)</f>
        <v>6.2500000000000333E-2</v>
      </c>
    </row>
    <row r="129" spans="1:9">
      <c r="A129" s="75"/>
      <c r="B129" s="43" t="s">
        <v>385</v>
      </c>
      <c r="C129" s="43" t="s">
        <v>386</v>
      </c>
      <c r="D129" s="59">
        <v>0.68055555555555547</v>
      </c>
      <c r="E129" s="59">
        <v>0.69444444444444453</v>
      </c>
      <c r="F129" s="59">
        <f t="shared" si="3"/>
        <v>1.3888888888889062E-2</v>
      </c>
      <c r="H129" s="56" t="s">
        <v>394</v>
      </c>
      <c r="I129" s="57">
        <f>SUM(I123:I128)</f>
        <v>0.44583333333333341</v>
      </c>
    </row>
    <row r="130" spans="1:9">
      <c r="A130" s="75"/>
      <c r="B130" s="43" t="s">
        <v>831</v>
      </c>
      <c r="C130" s="43" t="s">
        <v>379</v>
      </c>
      <c r="D130" s="59">
        <v>0.70486111111111116</v>
      </c>
      <c r="E130" s="59">
        <v>0.7270833333333333</v>
      </c>
      <c r="F130" s="59">
        <f t="shared" si="3"/>
        <v>2.2222222222222143E-2</v>
      </c>
      <c r="I130" s="61"/>
    </row>
    <row r="131" spans="1:9">
      <c r="A131" s="75"/>
      <c r="B131" s="43" t="s">
        <v>955</v>
      </c>
      <c r="C131" s="43" t="s">
        <v>382</v>
      </c>
      <c r="D131" s="59">
        <v>0.7270833333333333</v>
      </c>
      <c r="E131" s="59">
        <v>0.83333333333333337</v>
      </c>
      <c r="F131" s="59">
        <f t="shared" si="3"/>
        <v>0.10625000000000007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956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957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0.35416666666666674</v>
      </c>
    </row>
    <row r="139" spans="1:9">
      <c r="A139" s="75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4"/>
        <v>1.3888888888888951E-2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958</v>
      </c>
      <c r="C140" s="43" t="s">
        <v>382</v>
      </c>
      <c r="D140" s="59">
        <v>0.41666666666666669</v>
      </c>
      <c r="E140" s="59">
        <v>0.5</v>
      </c>
      <c r="F140" s="59">
        <f t="shared" si="4"/>
        <v>8.3333333333333315E-2</v>
      </c>
      <c r="H140" s="60" t="s">
        <v>387</v>
      </c>
      <c r="I140" s="59">
        <f>SUMIFS(F137:F151, C137:C151,H140)</f>
        <v>1.5972222222222165E-2</v>
      </c>
    </row>
    <row r="141" spans="1:9">
      <c r="A141" s="75"/>
      <c r="B141" s="43" t="s">
        <v>959</v>
      </c>
      <c r="C141" s="43" t="s">
        <v>382</v>
      </c>
      <c r="D141" s="59">
        <v>0.5</v>
      </c>
      <c r="E141" s="59">
        <v>0.54166666666666663</v>
      </c>
      <c r="F141" s="59">
        <f t="shared" si="4"/>
        <v>4.166666666666663E-2</v>
      </c>
      <c r="H141" s="60" t="s">
        <v>379</v>
      </c>
      <c r="I141" s="59">
        <f>SUMIFS(F137:F151, C137:C151,H141)</f>
        <v>2.2222222222222143E-2</v>
      </c>
    </row>
    <row r="142" spans="1:9">
      <c r="A142" s="75"/>
      <c r="B142" s="43" t="s">
        <v>385</v>
      </c>
      <c r="C142" s="43" t="s">
        <v>386</v>
      </c>
      <c r="D142" s="59">
        <v>0.54166666666666663</v>
      </c>
      <c r="E142" s="59">
        <v>0.56944444444444442</v>
      </c>
      <c r="F142" s="59">
        <f t="shared" si="4"/>
        <v>2.777777777777779E-2</v>
      </c>
      <c r="H142" s="60" t="s">
        <v>390</v>
      </c>
      <c r="I142" s="59">
        <f>SUMIFS(F137:F151, C137:C151,H142)</f>
        <v>2.777777777777779E-2</v>
      </c>
    </row>
    <row r="143" spans="1:9">
      <c r="A143" s="75"/>
      <c r="B143" s="43" t="s">
        <v>960</v>
      </c>
      <c r="C143" s="43" t="s">
        <v>382</v>
      </c>
      <c r="D143" s="59">
        <v>0.56944444444444442</v>
      </c>
      <c r="E143" s="59">
        <v>0.61111111111111105</v>
      </c>
      <c r="F143" s="59">
        <f t="shared" si="4"/>
        <v>4.166666666666663E-2</v>
      </c>
      <c r="H143" s="60" t="s">
        <v>386</v>
      </c>
      <c r="I143" s="59">
        <f>SUMIFS(F137:F151, C137:C151,H143)</f>
        <v>5.555555555555558E-2</v>
      </c>
    </row>
    <row r="144" spans="1:9">
      <c r="A144" s="75"/>
      <c r="B144" s="43" t="s">
        <v>961</v>
      </c>
      <c r="C144" s="43" t="s">
        <v>382</v>
      </c>
      <c r="D144" s="59">
        <v>0.61111111111111105</v>
      </c>
      <c r="E144" s="59">
        <v>0.65277777777777779</v>
      </c>
      <c r="F144" s="59">
        <f t="shared" si="4"/>
        <v>4.1666666666666741E-2</v>
      </c>
      <c r="H144" s="56" t="s">
        <v>394</v>
      </c>
      <c r="I144" s="57">
        <f>SUM(I138:I143)</f>
        <v>0.47569444444444442</v>
      </c>
    </row>
    <row r="145" spans="1:9">
      <c r="A145" s="75"/>
      <c r="B145" s="43" t="s">
        <v>905</v>
      </c>
      <c r="C145" s="43" t="s">
        <v>390</v>
      </c>
      <c r="D145" s="59">
        <v>0.65486111111111112</v>
      </c>
      <c r="E145" s="59">
        <v>0.68263888888888891</v>
      </c>
      <c r="F145" s="59">
        <f t="shared" si="4"/>
        <v>2.777777777777779E-2</v>
      </c>
      <c r="I145" s="61"/>
    </row>
    <row r="146" spans="1:9">
      <c r="A146" s="75"/>
      <c r="B146" s="43" t="s">
        <v>906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831</v>
      </c>
      <c r="C147" s="43" t="s">
        <v>379</v>
      </c>
      <c r="D147" s="59">
        <v>0.70486111111111116</v>
      </c>
      <c r="E147" s="59">
        <v>0.7270833333333333</v>
      </c>
      <c r="F147" s="59">
        <f t="shared" si="4"/>
        <v>2.2222222222222143E-2</v>
      </c>
    </row>
    <row r="148" spans="1:9">
      <c r="A148" s="75"/>
      <c r="B148" t="s">
        <v>962</v>
      </c>
      <c r="C148" s="43" t="s">
        <v>387</v>
      </c>
      <c r="D148" s="59">
        <v>0.7270833333333333</v>
      </c>
      <c r="E148" s="59">
        <v>0.74305555555555547</v>
      </c>
      <c r="F148" s="59">
        <f t="shared" si="4"/>
        <v>1.5972222222222165E-2</v>
      </c>
    </row>
    <row r="149" spans="1:9">
      <c r="A149" s="75"/>
      <c r="B149" s="43" t="s">
        <v>963</v>
      </c>
      <c r="C149" s="43" t="s">
        <v>382</v>
      </c>
      <c r="D149" s="59">
        <v>0.74305555555555547</v>
      </c>
      <c r="E149" s="59">
        <v>0.80902777777777779</v>
      </c>
      <c r="F149" s="59">
        <f t="shared" si="4"/>
        <v>6.5972222222222321E-2</v>
      </c>
    </row>
    <row r="150" spans="1:9">
      <c r="A150" s="75"/>
      <c r="B150" s="43" t="s">
        <v>964</v>
      </c>
      <c r="C150" s="43" t="s">
        <v>382</v>
      </c>
      <c r="D150" s="59">
        <v>0.8125</v>
      </c>
      <c r="E150" s="59">
        <v>0.83333333333333337</v>
      </c>
      <c r="F150" s="59">
        <f t="shared" si="4"/>
        <v>2.083333333333337E-2</v>
      </c>
    </row>
    <row r="151" spans="1:9">
      <c r="A151" s="75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00000000-0002-0000-1900-000000000000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66"/>
  <sheetViews>
    <sheetView topLeftCell="A127" workbookViewId="0">
      <selection activeCell="C129" sqref="C12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965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0.4375</v>
      </c>
      <c r="E3" s="59">
        <v>0.44791666666666669</v>
      </c>
      <c r="F3" s="59">
        <f t="shared" si="0"/>
        <v>1.0416666666666685E-2</v>
      </c>
      <c r="H3" s="60" t="s">
        <v>382</v>
      </c>
      <c r="I3" s="59">
        <f>SUMIFS(F2:F16, C2:C16,H3)</f>
        <v>0.19791666666666652</v>
      </c>
      <c r="Q3" t="s">
        <v>384</v>
      </c>
    </row>
    <row r="4" spans="1:17">
      <c r="A4" s="75"/>
      <c r="B4" t="s">
        <v>966</v>
      </c>
      <c r="C4" s="43" t="s">
        <v>382</v>
      </c>
      <c r="D4" s="59">
        <v>0.44791666666666669</v>
      </c>
      <c r="E4" s="59">
        <v>0.47916666666666669</v>
      </c>
      <c r="F4" s="59">
        <f t="shared" si="0"/>
        <v>3.125E-2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967</v>
      </c>
      <c r="C5" s="43" t="s">
        <v>382</v>
      </c>
      <c r="D5" s="59">
        <v>0.47916666666666669</v>
      </c>
      <c r="E5" s="59">
        <v>0.51041666666666663</v>
      </c>
      <c r="F5" s="59">
        <f t="shared" si="0"/>
        <v>3.1249999999999944E-2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62" t="s">
        <v>601</v>
      </c>
      <c r="C6" s="43" t="s">
        <v>379</v>
      </c>
      <c r="D6" s="59">
        <v>0.52222222222222225</v>
      </c>
      <c r="E6" s="59">
        <v>0.5395833333333333</v>
      </c>
      <c r="F6" s="59">
        <f t="shared" si="0"/>
        <v>1.7361111111111049E-2</v>
      </c>
      <c r="H6" s="60" t="s">
        <v>379</v>
      </c>
      <c r="I6" s="59">
        <f>SUMIFS(F2:F16, C2:C16,H6)</f>
        <v>1.7361111111111049E-2</v>
      </c>
      <c r="Q6" t="s">
        <v>390</v>
      </c>
    </row>
    <row r="7" spans="1:17">
      <c r="A7" s="75"/>
      <c r="B7" s="43" t="s">
        <v>968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C8" s="43"/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1.0416666666666685E-2</v>
      </c>
    </row>
    <row r="9" spans="1:17">
      <c r="A9" s="75"/>
      <c r="B9" s="43"/>
      <c r="C9" s="43"/>
      <c r="D9" s="59">
        <v>0.65486111111111112</v>
      </c>
      <c r="E9" s="59">
        <v>0.68055555555555547</v>
      </c>
      <c r="F9" s="59">
        <f t="shared" si="0"/>
        <v>2.5694444444444353E-2</v>
      </c>
      <c r="H9" s="56" t="s">
        <v>394</v>
      </c>
      <c r="I9" s="57">
        <f>SUM(I3:I8)</f>
        <v>0.22569444444444425</v>
      </c>
    </row>
    <row r="10" spans="1:17">
      <c r="A10" s="75"/>
      <c r="B10" s="43"/>
      <c r="C10" s="43"/>
      <c r="D10" s="59">
        <v>0.68055555555555547</v>
      </c>
      <c r="E10" s="59">
        <v>0.6875</v>
      </c>
      <c r="F10" s="59">
        <f t="shared" si="0"/>
        <v>6.9444444444445308E-3</v>
      </c>
      <c r="I10" s="61"/>
    </row>
    <row r="11" spans="1:17">
      <c r="A11" s="75"/>
      <c r="B11" s="43"/>
      <c r="C11" s="43"/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5"/>
      <c r="B12" s="43"/>
      <c r="C12" s="43"/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5"/>
      <c r="B13" s="43"/>
      <c r="C13" s="43"/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5"/>
      <c r="B14" s="43"/>
      <c r="C14" s="43"/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969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970</v>
      </c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 t="s">
        <v>971</v>
      </c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972</v>
      </c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 t="s">
        <v>502</v>
      </c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 t="s">
        <v>973</v>
      </c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974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975</v>
      </c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5"/>
      <c r="B34" s="43" t="s">
        <v>385</v>
      </c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5"/>
      <c r="B35" t="s">
        <v>976</v>
      </c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5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5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977</v>
      </c>
      <c r="C47" s="43" t="s">
        <v>382</v>
      </c>
      <c r="D47" s="59">
        <v>0.3576388888888889</v>
      </c>
      <c r="E47" s="59">
        <v>0.4236111111111111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43" t="s">
        <v>385</v>
      </c>
      <c r="C48" s="43" t="s">
        <v>386</v>
      </c>
      <c r="D48" s="59">
        <v>0.4236111111111111</v>
      </c>
      <c r="E48" s="59">
        <v>0.43402777777777773</v>
      </c>
      <c r="F48" s="59">
        <f t="shared" si="1"/>
        <v>1.041666666666663E-2</v>
      </c>
      <c r="H48" s="60" t="s">
        <v>382</v>
      </c>
      <c r="I48" s="59">
        <f>SUMIFS(F47:F61, C47:C61,H48)</f>
        <v>0.18263888888888896</v>
      </c>
    </row>
    <row r="49" spans="1:9">
      <c r="A49" s="75"/>
      <c r="B49" s="43" t="s">
        <v>978</v>
      </c>
      <c r="C49" s="43" t="s">
        <v>382</v>
      </c>
      <c r="D49" s="59">
        <v>0.43402777777777773</v>
      </c>
      <c r="E49" s="59">
        <v>0.52430555555555558</v>
      </c>
      <c r="F49" s="59">
        <f t="shared" si="1"/>
        <v>9.0277777777777846E-2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499</v>
      </c>
      <c r="C50" s="43" t="s">
        <v>379</v>
      </c>
      <c r="D50" s="59">
        <v>0.52430555555555558</v>
      </c>
      <c r="E50" s="59">
        <v>0.53611111111111109</v>
      </c>
      <c r="F50" s="59">
        <f t="shared" si="1"/>
        <v>1.1805555555555514E-2</v>
      </c>
      <c r="H50" s="60" t="s">
        <v>387</v>
      </c>
      <c r="I50" s="59">
        <f>SUMIFS(F47:F61, C47:C61,H50)</f>
        <v>0</v>
      </c>
    </row>
    <row r="51" spans="1:9">
      <c r="A51" s="75"/>
      <c r="B51" s="43" t="s">
        <v>978</v>
      </c>
      <c r="C51" s="43" t="s">
        <v>382</v>
      </c>
      <c r="D51" s="59">
        <v>0.53611111111111109</v>
      </c>
      <c r="E51" s="59">
        <v>0.5625</v>
      </c>
      <c r="F51" s="59">
        <f t="shared" si="1"/>
        <v>2.6388888888888906E-2</v>
      </c>
      <c r="H51" s="60" t="s">
        <v>379</v>
      </c>
      <c r="I51" s="59">
        <f>SUMIFS(F47:F61, C47:C61,H51)</f>
        <v>1.1805555555555514E-2</v>
      </c>
    </row>
    <row r="52" spans="1:9">
      <c r="A52" s="75"/>
      <c r="B52" s="43"/>
      <c r="C52" s="43"/>
      <c r="D52" s="59"/>
      <c r="E52" s="59"/>
      <c r="F52" s="59">
        <f t="shared" si="1"/>
        <v>0</v>
      </c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1.041666666666663E-2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0.2048611111111111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/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5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979</v>
      </c>
      <c r="C77" s="43" t="s">
        <v>382</v>
      </c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5"/>
      <c r="B78" s="43" t="s">
        <v>971</v>
      </c>
      <c r="C78" s="43" t="s">
        <v>382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0.22222222222222238</v>
      </c>
    </row>
    <row r="79" spans="1:9">
      <c r="A79" s="75"/>
      <c r="B79" t="s">
        <v>385</v>
      </c>
      <c r="C79" s="43" t="s">
        <v>386</v>
      </c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979</v>
      </c>
      <c r="C80" s="43" t="s">
        <v>382</v>
      </c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980</v>
      </c>
      <c r="C81" s="43" t="s">
        <v>382</v>
      </c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981</v>
      </c>
      <c r="C82" s="43" t="s">
        <v>382</v>
      </c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982</v>
      </c>
      <c r="C83" s="43" t="s">
        <v>382</v>
      </c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2.777777777777779E-2</v>
      </c>
    </row>
    <row r="84" spans="1:9">
      <c r="A84" s="75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0.25000000000000017</v>
      </c>
    </row>
    <row r="85" spans="1:9">
      <c r="A85" s="75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983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0.15624999999999989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984</v>
      </c>
      <c r="C95" s="43" t="s">
        <v>382</v>
      </c>
      <c r="D95" s="59">
        <v>0.47916666666666669</v>
      </c>
      <c r="E95" s="59">
        <v>0.51041666666666663</v>
      </c>
      <c r="F95" s="59">
        <f t="shared" si="2"/>
        <v>3.1249999999999944E-2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601</v>
      </c>
      <c r="C96" s="43" t="s">
        <v>379</v>
      </c>
      <c r="D96" s="59">
        <v>0.52569444444444446</v>
      </c>
      <c r="E96" s="59">
        <v>0.53611111111111109</v>
      </c>
      <c r="F96" s="59">
        <f t="shared" si="2"/>
        <v>1.041666666666663E-2</v>
      </c>
      <c r="H96" s="60" t="s">
        <v>379</v>
      </c>
      <c r="I96" s="59">
        <f>SUMIFS(F92:F106, C92:C106,H96)</f>
        <v>1.041666666666663E-2</v>
      </c>
    </row>
    <row r="97" spans="1:9">
      <c r="A97" s="75"/>
      <c r="B97" s="43" t="s">
        <v>985</v>
      </c>
      <c r="C97" s="43" t="s">
        <v>382</v>
      </c>
      <c r="D97" s="59">
        <v>0.53819444444444442</v>
      </c>
      <c r="E97" s="59">
        <v>0.57986111111111105</v>
      </c>
      <c r="F97" s="59">
        <f t="shared" si="2"/>
        <v>4.166666666666663E-2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/>
      <c r="E98" s="59"/>
      <c r="F98" s="59">
        <f t="shared" si="2"/>
        <v>0</v>
      </c>
      <c r="H98" s="60" t="s">
        <v>386</v>
      </c>
      <c r="I98" s="59">
        <f>SUMIFS(F92:F106, C92:C106,H98)</f>
        <v>1.0416666666666685E-2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0.1770833333333332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986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0.20694444444444449</v>
      </c>
    </row>
    <row r="109" spans="1:9">
      <c r="A109" s="75"/>
      <c r="B109" s="43" t="s">
        <v>987</v>
      </c>
      <c r="C109" s="43" t="s">
        <v>382</v>
      </c>
      <c r="D109" s="59">
        <v>0.46875</v>
      </c>
      <c r="E109" s="59">
        <v>0.52430555555555558</v>
      </c>
      <c r="F109" s="59">
        <f t="shared" si="3"/>
        <v>5.555555555555558E-2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601</v>
      </c>
      <c r="C110" s="43" t="s">
        <v>379</v>
      </c>
      <c r="D110" s="59">
        <v>0.52430555555555558</v>
      </c>
      <c r="E110" s="59">
        <v>0.53611111111111109</v>
      </c>
      <c r="F110" s="59">
        <f t="shared" si="3"/>
        <v>1.1805555555555514E-2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988</v>
      </c>
      <c r="C111" s="43" t="s">
        <v>382</v>
      </c>
      <c r="D111" s="59">
        <v>0.53611111111111109</v>
      </c>
      <c r="E111" s="59">
        <v>0.5625</v>
      </c>
      <c r="F111" s="59">
        <f t="shared" si="3"/>
        <v>2.6388888888888906E-2</v>
      </c>
      <c r="H111" s="60" t="s">
        <v>379</v>
      </c>
      <c r="I111" s="59">
        <f>SUMIFS(F107:F121, C107:C121,H111)</f>
        <v>1.1805555555555514E-2</v>
      </c>
    </row>
    <row r="112" spans="1:9">
      <c r="A112" s="75"/>
      <c r="B112" s="43" t="s">
        <v>989</v>
      </c>
      <c r="C112" s="43" t="s">
        <v>382</v>
      </c>
      <c r="D112" s="59">
        <v>0.83333333333333337</v>
      </c>
      <c r="E112" s="59">
        <v>0.89583333333333337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1.0416666666666685E-2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0.22916666666666669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990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5"/>
      <c r="B123" s="43" t="s">
        <v>385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</v>
      </c>
    </row>
    <row r="124" spans="1:9">
      <c r="A124" s="75"/>
      <c r="B124" s="43" t="s">
        <v>991</v>
      </c>
      <c r="C124" s="43" t="s">
        <v>382</v>
      </c>
      <c r="D124" s="59">
        <v>0.46875</v>
      </c>
      <c r="E124" s="59">
        <v>0.52430555555555558</v>
      </c>
      <c r="F124" s="59">
        <f t="shared" si="3"/>
        <v>5.555555555555558E-2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401</v>
      </c>
      <c r="C125" s="43" t="s">
        <v>379</v>
      </c>
      <c r="D125" s="59">
        <v>0.52430555555555558</v>
      </c>
      <c r="E125" s="59">
        <v>0.53611111111111109</v>
      </c>
      <c r="F125" s="59">
        <f t="shared" si="3"/>
        <v>1.1805555555555514E-2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988</v>
      </c>
      <c r="C126" s="43" t="s">
        <v>382</v>
      </c>
      <c r="D126" s="59">
        <v>0.53611111111111109</v>
      </c>
      <c r="E126" s="59">
        <v>0.59722222222222221</v>
      </c>
      <c r="F126" s="59">
        <f t="shared" si="3"/>
        <v>6.1111111111111116E-2</v>
      </c>
      <c r="H126" s="60" t="s">
        <v>379</v>
      </c>
      <c r="I126" s="59">
        <f>SUMIFS(F122:F136, C122:C136,H126)</f>
        <v>1.1805555555555514E-2</v>
      </c>
    </row>
    <row r="127" spans="1:9">
      <c r="A127" s="75"/>
      <c r="B127" s="43"/>
      <c r="C127" s="43"/>
      <c r="D127" s="59"/>
      <c r="E127" s="59"/>
      <c r="F127" s="59">
        <f t="shared" si="3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1.3888888888888951E-2</v>
      </c>
    </row>
    <row r="129" spans="1:9">
      <c r="A129" s="75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0.22569444444444448</v>
      </c>
    </row>
    <row r="130" spans="1:9">
      <c r="A130" s="75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762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992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0.3333333333333332</v>
      </c>
    </row>
    <row r="139" spans="1:9">
      <c r="A139" s="75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993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0</v>
      </c>
    </row>
    <row r="141" spans="1:9">
      <c r="A141" s="75"/>
      <c r="B141" t="s">
        <v>967</v>
      </c>
      <c r="C141" s="43" t="s">
        <v>382</v>
      </c>
      <c r="D141" s="59">
        <v>0.47916666666666669</v>
      </c>
      <c r="E141" s="59">
        <v>0.51041666666666663</v>
      </c>
      <c r="F141" s="59">
        <f t="shared" si="4"/>
        <v>3.1249999999999944E-2</v>
      </c>
      <c r="H141" s="60" t="s">
        <v>379</v>
      </c>
      <c r="I141" s="59">
        <f>SUMIFS(F137:F151, C137:C151,H141)</f>
        <v>1.7361111111111049E-2</v>
      </c>
    </row>
    <row r="142" spans="1:9">
      <c r="A142" s="75"/>
      <c r="B142" s="43" t="s">
        <v>401</v>
      </c>
      <c r="C142" s="43" t="s">
        <v>379</v>
      </c>
      <c r="D142" s="59">
        <v>0.52222222222222225</v>
      </c>
      <c r="E142" s="59">
        <v>0.5395833333333333</v>
      </c>
      <c r="F142" s="59">
        <f t="shared" si="4"/>
        <v>1.7361111111111049E-2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994</v>
      </c>
      <c r="C143" s="43" t="s">
        <v>382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6.805555555555548E-2</v>
      </c>
    </row>
    <row r="144" spans="1:9">
      <c r="A144" s="75"/>
      <c r="B144" s="43" t="s">
        <v>406</v>
      </c>
      <c r="C144" s="43" t="s">
        <v>386</v>
      </c>
      <c r="D144" s="59">
        <v>0.58472222222222225</v>
      </c>
      <c r="E144" s="59">
        <v>0.63194444444444442</v>
      </c>
      <c r="F144" s="59">
        <f t="shared" si="4"/>
        <v>4.7222222222222165E-2</v>
      </c>
      <c r="H144" s="56" t="s">
        <v>394</v>
      </c>
      <c r="I144" s="57">
        <f>SUM(I138:I143)</f>
        <v>0.41874999999999973</v>
      </c>
    </row>
    <row r="145" spans="1:9">
      <c r="A145" s="75"/>
      <c r="B145" s="43" t="s">
        <v>995</v>
      </c>
      <c r="C145" s="43" t="s">
        <v>382</v>
      </c>
      <c r="D145" s="59">
        <v>0.71527777777777779</v>
      </c>
      <c r="E145" s="59">
        <v>0.8125</v>
      </c>
      <c r="F145" s="59">
        <f t="shared" si="4"/>
        <v>9.722222222222221E-2</v>
      </c>
      <c r="I145" s="61"/>
    </row>
    <row r="146" spans="1:9">
      <c r="A146" s="75"/>
      <c r="B146" s="43" t="s">
        <v>996</v>
      </c>
      <c r="C146" s="43" t="s">
        <v>382</v>
      </c>
      <c r="D146" s="59">
        <v>0.88194444444444453</v>
      </c>
      <c r="E146" s="59">
        <v>0.93055555555555547</v>
      </c>
      <c r="F146" s="59">
        <f t="shared" si="4"/>
        <v>4.8611111111110938E-2</v>
      </c>
      <c r="I146" s="61"/>
    </row>
    <row r="147" spans="1:9">
      <c r="A147" s="75"/>
      <c r="B147" s="43"/>
      <c r="C147" s="43"/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5"/>
      <c r="B148" s="43"/>
      <c r="C148" s="43"/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5"/>
      <c r="B149" s="43"/>
      <c r="C149" s="43"/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5"/>
      <c r="B150" s="43"/>
      <c r="C150" s="43"/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5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00000000-0002-0000-1A00-000000000000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66"/>
  <sheetViews>
    <sheetView workbookViewId="0">
      <selection activeCell="B102" sqref="B10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997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998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0.32291666666666646</v>
      </c>
      <c r="Q3" t="s">
        <v>384</v>
      </c>
    </row>
    <row r="4" spans="1:17">
      <c r="A4" s="75"/>
      <c r="B4" t="s">
        <v>999</v>
      </c>
      <c r="C4" s="43" t="s">
        <v>382</v>
      </c>
      <c r="D4" s="59">
        <v>0.47916666666666669</v>
      </c>
      <c r="E4" s="59">
        <v>0.54166666666666663</v>
      </c>
      <c r="F4" s="59">
        <f t="shared" si="0"/>
        <v>6.2499999999999944E-2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393</v>
      </c>
      <c r="C5" s="43" t="s">
        <v>386</v>
      </c>
      <c r="D5" s="59">
        <v>0.54166666666666663</v>
      </c>
      <c r="E5" s="59">
        <v>0.55208333333333337</v>
      </c>
      <c r="F5" s="59">
        <f t="shared" si="0"/>
        <v>1.0416666666666741E-2</v>
      </c>
      <c r="H5" s="60" t="s">
        <v>387</v>
      </c>
      <c r="I5" s="59">
        <f>SUMIFS(F2:F16, C2:C16,H5)</f>
        <v>0.10069444444444442</v>
      </c>
      <c r="Q5" t="s">
        <v>379</v>
      </c>
    </row>
    <row r="6" spans="1:17">
      <c r="A6" s="75"/>
      <c r="B6" s="62" t="s">
        <v>1000</v>
      </c>
      <c r="C6" s="43" t="s">
        <v>382</v>
      </c>
      <c r="D6" s="59">
        <v>0.55208333333333337</v>
      </c>
      <c r="E6" s="59">
        <v>0.60416666666666663</v>
      </c>
      <c r="F6" s="59">
        <f t="shared" si="0"/>
        <v>5.2083333333333259E-2</v>
      </c>
      <c r="H6" s="60" t="s">
        <v>379</v>
      </c>
      <c r="I6" s="59">
        <f>SUMIFS(F2:F16, C2:C16,H6)</f>
        <v>3.8194444444444531E-2</v>
      </c>
      <c r="Q6" t="s">
        <v>390</v>
      </c>
    </row>
    <row r="7" spans="1:17">
      <c r="A7" s="75"/>
      <c r="B7" s="43" t="s">
        <v>1001</v>
      </c>
      <c r="C7" s="43" t="s">
        <v>382</v>
      </c>
      <c r="D7" s="59">
        <v>0.60416666666666663</v>
      </c>
      <c r="E7" s="59">
        <v>0.66666666666666663</v>
      </c>
      <c r="F7" s="59">
        <f t="shared" si="0"/>
        <v>6.25E-2</v>
      </c>
      <c r="H7" s="60" t="s">
        <v>390</v>
      </c>
      <c r="I7" s="59">
        <f>SUMIFS(F2:F16, C2:C16,H7)</f>
        <v>2.7083333333333459E-2</v>
      </c>
      <c r="Q7" t="s">
        <v>386</v>
      </c>
    </row>
    <row r="8" spans="1:17">
      <c r="A8" s="75"/>
      <c r="B8" t="s">
        <v>463</v>
      </c>
      <c r="C8" s="43" t="s">
        <v>387</v>
      </c>
      <c r="D8" s="59">
        <v>0.66666666666666663</v>
      </c>
      <c r="E8" s="59">
        <v>0.71180555555555547</v>
      </c>
      <c r="F8" s="59">
        <f t="shared" si="0"/>
        <v>4.513888888888884E-2</v>
      </c>
      <c r="H8" s="60" t="s">
        <v>386</v>
      </c>
      <c r="I8" s="59">
        <f>SUMIFS(F2:F16, C2:C16,H8)</f>
        <v>3.1944444444444442E-2</v>
      </c>
    </row>
    <row r="9" spans="1:17">
      <c r="A9" s="75"/>
      <c r="B9" s="43" t="s">
        <v>1002</v>
      </c>
      <c r="C9" s="43" t="s">
        <v>390</v>
      </c>
      <c r="D9" s="59">
        <v>0.71180555555555547</v>
      </c>
      <c r="E9" s="59">
        <v>0.73888888888888893</v>
      </c>
      <c r="F9" s="59">
        <f t="shared" si="0"/>
        <v>2.7083333333333459E-2</v>
      </c>
      <c r="H9" s="56" t="s">
        <v>394</v>
      </c>
      <c r="I9" s="57">
        <f>SUM(I3:I8)</f>
        <v>0.52083333333333326</v>
      </c>
    </row>
    <row r="10" spans="1:17">
      <c r="A10" s="75"/>
      <c r="B10" s="43" t="s">
        <v>385</v>
      </c>
      <c r="C10" s="43" t="s">
        <v>386</v>
      </c>
      <c r="D10" s="59">
        <v>0.73888888888888893</v>
      </c>
      <c r="E10" s="59">
        <v>0.76041666666666663</v>
      </c>
      <c r="F10" s="59">
        <f t="shared" si="0"/>
        <v>2.1527777777777701E-2</v>
      </c>
      <c r="I10" s="61"/>
    </row>
    <row r="11" spans="1:17">
      <c r="A11" s="75"/>
      <c r="B11" s="43" t="s">
        <v>396</v>
      </c>
      <c r="C11" s="43" t="s">
        <v>379</v>
      </c>
      <c r="D11" s="59">
        <v>0.76041666666666663</v>
      </c>
      <c r="E11" s="59">
        <v>0.77777777777777779</v>
      </c>
      <c r="F11" s="59">
        <f t="shared" si="0"/>
        <v>1.736111111111116E-2</v>
      </c>
      <c r="I11" s="61"/>
    </row>
    <row r="12" spans="1:17">
      <c r="A12" s="75"/>
      <c r="B12" s="43" t="s">
        <v>1003</v>
      </c>
      <c r="C12" s="43" t="s">
        <v>387</v>
      </c>
      <c r="D12" s="59">
        <v>0.77777777777777779</v>
      </c>
      <c r="E12" s="59">
        <v>0.83333333333333337</v>
      </c>
      <c r="F12" s="59">
        <f t="shared" si="0"/>
        <v>5.555555555555558E-2</v>
      </c>
    </row>
    <row r="13" spans="1:17">
      <c r="A13" s="75"/>
      <c r="B13" s="43" t="s">
        <v>1004</v>
      </c>
      <c r="C13" s="43" t="s">
        <v>382</v>
      </c>
      <c r="D13" s="59">
        <v>0.83333333333333337</v>
      </c>
      <c r="E13" s="59">
        <v>0.85416666666666663</v>
      </c>
      <c r="F13" s="59">
        <f t="shared" si="0"/>
        <v>2.0833333333333259E-2</v>
      </c>
    </row>
    <row r="14" spans="1:17">
      <c r="A14" s="75"/>
      <c r="B14" s="43" t="s">
        <v>499</v>
      </c>
      <c r="C14" s="43" t="s">
        <v>379</v>
      </c>
      <c r="D14" s="59">
        <v>0.85416666666666663</v>
      </c>
      <c r="E14" s="59">
        <v>0.875</v>
      </c>
      <c r="F14" s="59">
        <f t="shared" si="0"/>
        <v>2.083333333333337E-2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/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5"/>
      <c r="B34" s="43"/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5"/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5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5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1005</v>
      </c>
      <c r="C47" s="43" t="s">
        <v>382</v>
      </c>
      <c r="D47" s="59">
        <v>0.35416666666666669</v>
      </c>
      <c r="E47" s="59">
        <v>0.43402777777777773</v>
      </c>
      <c r="F47" s="59">
        <f t="shared" si="1"/>
        <v>7.9861111111111049E-2</v>
      </c>
      <c r="H47" s="57" t="s">
        <v>380</v>
      </c>
      <c r="I47" s="57" t="s">
        <v>381</v>
      </c>
    </row>
    <row r="48" spans="1:9">
      <c r="A48" s="75"/>
      <c r="B48" s="43" t="s">
        <v>1006</v>
      </c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0.29513888888888878</v>
      </c>
    </row>
    <row r="49" spans="1:9">
      <c r="A49" s="75"/>
      <c r="B49" s="43" t="s">
        <v>1007</v>
      </c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5"/>
      <c r="B51" s="43" t="s">
        <v>1008</v>
      </c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5"/>
      <c r="B52" s="43" t="s">
        <v>1009</v>
      </c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5"/>
      <c r="B53" s="43" t="s">
        <v>1010</v>
      </c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5"/>
      <c r="B54" s="43" t="s">
        <v>1011</v>
      </c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0.4722222222222221</v>
      </c>
    </row>
    <row r="55" spans="1:9">
      <c r="A55" s="75"/>
      <c r="B55" s="43" t="s">
        <v>385</v>
      </c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5"/>
      <c r="B56" s="43" t="s">
        <v>499</v>
      </c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5"/>
      <c r="B57" s="43" t="s">
        <v>1007</v>
      </c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 t="s">
        <v>24</v>
      </c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5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/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5"/>
      <c r="C79" s="43"/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 t="s">
        <v>1012</v>
      </c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1013</v>
      </c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 t="s">
        <v>545</v>
      </c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 t="s">
        <v>985</v>
      </c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 t="s">
        <v>463</v>
      </c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 t="s">
        <v>1002</v>
      </c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 t="s">
        <v>385</v>
      </c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 t="s">
        <v>396</v>
      </c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 t="s">
        <v>1014</v>
      </c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1015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0.46527777777777773</v>
      </c>
      <c r="F108" s="59">
        <f t="shared" si="3"/>
        <v>6.9444444444444198E-3</v>
      </c>
      <c r="H108" s="60" t="s">
        <v>382</v>
      </c>
      <c r="I108" s="59">
        <f>SUMIFS(F107:F121, C107:C121,H108)</f>
        <v>0.25347222222222215</v>
      </c>
    </row>
    <row r="109" spans="1:9">
      <c r="A109" s="75"/>
      <c r="B109" s="43" t="s">
        <v>1016</v>
      </c>
      <c r="C109" s="43" t="s">
        <v>382</v>
      </c>
      <c r="D109" s="59">
        <v>0.46527777777777773</v>
      </c>
      <c r="E109" s="59">
        <v>0.5</v>
      </c>
      <c r="F109" s="59">
        <f t="shared" si="3"/>
        <v>3.4722222222222265E-2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1017</v>
      </c>
      <c r="C110" s="43" t="s">
        <v>387</v>
      </c>
      <c r="D110" s="59">
        <v>0.50347222222222221</v>
      </c>
      <c r="E110" s="59">
        <v>0.53819444444444442</v>
      </c>
      <c r="F110" s="59">
        <f t="shared" si="3"/>
        <v>3.472222222222221E-2</v>
      </c>
      <c r="H110" s="60" t="s">
        <v>387</v>
      </c>
      <c r="I110" s="59">
        <f>SUMIFS(F107:F121, C107:C121,H110)</f>
        <v>0.10416666666666663</v>
      </c>
    </row>
    <row r="111" spans="1:9">
      <c r="A111" s="75"/>
      <c r="B111" s="43" t="s">
        <v>406</v>
      </c>
      <c r="C111" s="43" t="s">
        <v>386</v>
      </c>
      <c r="D111" s="59">
        <v>0.53819444444444442</v>
      </c>
      <c r="E111" s="59">
        <v>0.5625</v>
      </c>
      <c r="F111" s="59">
        <f t="shared" si="3"/>
        <v>2.430555555555558E-2</v>
      </c>
      <c r="H111" s="60" t="s">
        <v>379</v>
      </c>
      <c r="I111" s="59">
        <f>SUMIFS(F107:F121, C107:C121,H111)</f>
        <v>3.8194444444444531E-2</v>
      </c>
    </row>
    <row r="112" spans="1:9">
      <c r="A112" s="75"/>
      <c r="B112" s="43" t="s">
        <v>1018</v>
      </c>
      <c r="C112" s="43" t="s">
        <v>382</v>
      </c>
      <c r="D112" s="59">
        <v>0.5625</v>
      </c>
      <c r="E112" s="59">
        <v>0.66666666666666663</v>
      </c>
      <c r="F112" s="59">
        <f t="shared" si="3"/>
        <v>0.10416666666666663</v>
      </c>
      <c r="H112" s="60" t="s">
        <v>390</v>
      </c>
      <c r="I112" s="59">
        <f>SUMIFS(F107:F121, C107:C121,H112)</f>
        <v>2.7083333333333459E-2</v>
      </c>
    </row>
    <row r="113" spans="1:9">
      <c r="A113" s="75"/>
      <c r="B113" s="43" t="s">
        <v>771</v>
      </c>
      <c r="C113" s="43" t="s">
        <v>387</v>
      </c>
      <c r="D113" s="59">
        <v>0.66666666666666663</v>
      </c>
      <c r="E113" s="59">
        <v>0.71180555555555547</v>
      </c>
      <c r="F113" s="59">
        <f t="shared" si="3"/>
        <v>4.513888888888884E-2</v>
      </c>
      <c r="H113" s="60" t="s">
        <v>386</v>
      </c>
      <c r="I113" s="59">
        <f>SUMIFS(F107:F121, C107:C121,H113)</f>
        <v>5.2777777777777701E-2</v>
      </c>
    </row>
    <row r="114" spans="1:9">
      <c r="A114" s="75"/>
      <c r="B114" s="43" t="s">
        <v>498</v>
      </c>
      <c r="C114" s="43" t="s">
        <v>390</v>
      </c>
      <c r="D114" s="59">
        <v>0.71180555555555547</v>
      </c>
      <c r="E114" s="59">
        <v>0.73888888888888893</v>
      </c>
      <c r="F114" s="59">
        <f t="shared" si="3"/>
        <v>2.7083333333333459E-2</v>
      </c>
      <c r="H114" s="56" t="s">
        <v>394</v>
      </c>
      <c r="I114" s="57">
        <f>SUM(I108:I113)</f>
        <v>0.47569444444444448</v>
      </c>
    </row>
    <row r="115" spans="1:9">
      <c r="A115" s="75"/>
      <c r="B115" s="43" t="s">
        <v>385</v>
      </c>
      <c r="C115" s="43" t="s">
        <v>386</v>
      </c>
      <c r="D115" s="59">
        <v>0.73888888888888893</v>
      </c>
      <c r="E115" s="59">
        <v>0.76041666666666663</v>
      </c>
      <c r="F115" s="59">
        <f t="shared" si="3"/>
        <v>2.1527777777777701E-2</v>
      </c>
      <c r="I115" s="61"/>
    </row>
    <row r="116" spans="1:9">
      <c r="A116" s="75"/>
      <c r="B116" s="43" t="s">
        <v>879</v>
      </c>
      <c r="C116" s="43" t="s">
        <v>379</v>
      </c>
      <c r="D116" s="59">
        <v>0.76041666666666663</v>
      </c>
      <c r="E116" s="59">
        <v>0.77777777777777779</v>
      </c>
      <c r="F116" s="59">
        <f t="shared" si="3"/>
        <v>1.736111111111116E-2</v>
      </c>
      <c r="I116" s="61"/>
    </row>
    <row r="117" spans="1:9">
      <c r="A117" s="75"/>
      <c r="B117" s="43" t="s">
        <v>1019</v>
      </c>
      <c r="C117" s="43" t="s">
        <v>387</v>
      </c>
      <c r="D117" s="59">
        <v>0.77777777777777779</v>
      </c>
      <c r="E117" s="59">
        <v>0.80208333333333337</v>
      </c>
      <c r="F117" s="59">
        <f t="shared" si="3"/>
        <v>2.430555555555558E-2</v>
      </c>
    </row>
    <row r="118" spans="1:9">
      <c r="A118" s="75"/>
      <c r="B118" s="43" t="s">
        <v>1020</v>
      </c>
      <c r="C118" s="43" t="s">
        <v>382</v>
      </c>
      <c r="D118" s="59">
        <v>0.80208333333333337</v>
      </c>
      <c r="E118" s="59">
        <v>0.85416666666666663</v>
      </c>
      <c r="F118" s="59">
        <f t="shared" si="3"/>
        <v>5.2083333333333259E-2</v>
      </c>
    </row>
    <row r="119" spans="1:9">
      <c r="A119" s="75"/>
      <c r="B119" s="43" t="s">
        <v>401</v>
      </c>
      <c r="C119" s="43" t="s">
        <v>379</v>
      </c>
      <c r="D119" s="59">
        <v>0.85416666666666663</v>
      </c>
      <c r="E119" s="59">
        <v>0.875</v>
      </c>
      <c r="F119" s="59">
        <f t="shared" si="3"/>
        <v>2.083333333333337E-2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1021</v>
      </c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 t="s">
        <v>1022</v>
      </c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1023</v>
      </c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 t="s">
        <v>1024</v>
      </c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 t="s">
        <v>406</v>
      </c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 t="s">
        <v>1025</v>
      </c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 t="s">
        <v>463</v>
      </c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 t="s">
        <v>498</v>
      </c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 t="s">
        <v>385</v>
      </c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 t="s">
        <v>1020</v>
      </c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 t="s">
        <v>401</v>
      </c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1026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1027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0.26388888888888884</v>
      </c>
    </row>
    <row r="139" spans="1:9">
      <c r="A139" s="75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1028</v>
      </c>
      <c r="C140" s="43" t="s">
        <v>382</v>
      </c>
      <c r="D140" s="59">
        <v>0.44444444444444442</v>
      </c>
      <c r="E140" s="59">
        <v>0.52083333333333337</v>
      </c>
      <c r="F140" s="59">
        <f t="shared" si="4"/>
        <v>7.6388888888888951E-2</v>
      </c>
      <c r="H140" s="60" t="s">
        <v>387</v>
      </c>
      <c r="I140" s="59">
        <f>SUMIFS(F137:F151, C137:C151,H140)</f>
        <v>0.11111111111111116</v>
      </c>
    </row>
    <row r="141" spans="1:9">
      <c r="A141" s="75"/>
      <c r="B141" t="s">
        <v>1029</v>
      </c>
      <c r="C141" s="43" t="s">
        <v>382</v>
      </c>
      <c r="D141" s="59">
        <v>0.52083333333333337</v>
      </c>
      <c r="E141" s="59">
        <v>0.54861111111111105</v>
      </c>
      <c r="F141" s="59">
        <f t="shared" si="4"/>
        <v>2.7777777777777679E-2</v>
      </c>
      <c r="H141" s="60" t="s">
        <v>379</v>
      </c>
      <c r="I141" s="59">
        <f>SUMIFS(F137:F151, C137:C151,H141)</f>
        <v>1.736111111111116E-2</v>
      </c>
    </row>
    <row r="142" spans="1:9">
      <c r="A142" s="75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1.0319444444444446</v>
      </c>
    </row>
    <row r="143" spans="1:9">
      <c r="A143" s="75"/>
      <c r="B143" s="62" t="s">
        <v>1030</v>
      </c>
      <c r="C143" s="43" t="s">
        <v>382</v>
      </c>
      <c r="D143" s="59">
        <v>0.58333333333333337</v>
      </c>
      <c r="E143" s="59">
        <v>0.65277777777777779</v>
      </c>
      <c r="F143" s="59">
        <f t="shared" si="4"/>
        <v>6.944444444444442E-2</v>
      </c>
      <c r="H143" s="60" t="s">
        <v>386</v>
      </c>
      <c r="I143" s="59">
        <f>SUMIFS(F137:F151, C137:C151,H143)</f>
        <v>8.0555555555555436E-2</v>
      </c>
    </row>
    <row r="144" spans="1:9">
      <c r="A144" s="75"/>
      <c r="B144" s="43" t="s">
        <v>463</v>
      </c>
      <c r="C144" s="43" t="s">
        <v>387</v>
      </c>
      <c r="D144" s="59">
        <v>0.66666666666666663</v>
      </c>
      <c r="E144" s="59">
        <v>0.71180555555555547</v>
      </c>
      <c r="F144" s="59">
        <f t="shared" si="4"/>
        <v>4.513888888888884E-2</v>
      </c>
      <c r="H144" s="56" t="s">
        <v>394</v>
      </c>
      <c r="I144" s="57">
        <f>SUM(I138:I143)</f>
        <v>1.5048611111111112</v>
      </c>
    </row>
    <row r="145" spans="1:9">
      <c r="A145" s="75"/>
      <c r="B145" s="43" t="s">
        <v>498</v>
      </c>
      <c r="C145" s="43" t="s">
        <v>390</v>
      </c>
      <c r="D145" s="59">
        <v>0.71180555555555547</v>
      </c>
      <c r="E145" s="59">
        <v>0.73888888888888893</v>
      </c>
      <c r="F145" s="59">
        <f t="shared" si="4"/>
        <v>2.7083333333333459E-2</v>
      </c>
      <c r="I145" s="61"/>
    </row>
    <row r="146" spans="1:9">
      <c r="A146" s="75"/>
      <c r="B146" s="43" t="s">
        <v>385</v>
      </c>
      <c r="C146" s="43" t="s">
        <v>386</v>
      </c>
      <c r="D146" s="59">
        <v>0.73888888888888893</v>
      </c>
      <c r="E146" s="59">
        <v>0.76041666666666663</v>
      </c>
      <c r="F146" s="59">
        <f t="shared" si="4"/>
        <v>2.1527777777777701E-2</v>
      </c>
      <c r="I146" s="61"/>
    </row>
    <row r="147" spans="1:9">
      <c r="A147" s="75"/>
      <c r="B147" s="43" t="s">
        <v>396</v>
      </c>
      <c r="C147" s="43" t="s">
        <v>379</v>
      </c>
      <c r="D147" s="59">
        <v>0.76041666666666663</v>
      </c>
      <c r="E147" s="59">
        <v>0.77777777777777779</v>
      </c>
      <c r="F147" s="59">
        <f t="shared" si="4"/>
        <v>1.736111111111116E-2</v>
      </c>
    </row>
    <row r="148" spans="1:9">
      <c r="A148" s="75"/>
      <c r="B148" s="43" t="s">
        <v>385</v>
      </c>
      <c r="C148" s="43" t="s">
        <v>386</v>
      </c>
      <c r="D148" s="59">
        <v>0.77777777777777779</v>
      </c>
      <c r="E148" s="59">
        <v>0.78472222222222221</v>
      </c>
      <c r="F148" s="59">
        <f t="shared" si="4"/>
        <v>6.9444444444444198E-3</v>
      </c>
    </row>
    <row r="149" spans="1:9">
      <c r="A149" s="75"/>
      <c r="B149" s="43" t="s">
        <v>1031</v>
      </c>
      <c r="C149" s="43" t="s">
        <v>387</v>
      </c>
      <c r="D149" s="59">
        <v>0.78472222222222221</v>
      </c>
      <c r="E149" s="59">
        <v>0.85069444444444453</v>
      </c>
      <c r="F149" s="59">
        <f t="shared" si="4"/>
        <v>6.5972222222222321E-2</v>
      </c>
    </row>
    <row r="150" spans="1:9">
      <c r="A150" s="75"/>
      <c r="B150" s="43" t="s">
        <v>1032</v>
      </c>
      <c r="C150" s="43" t="s">
        <v>382</v>
      </c>
      <c r="D150" s="59">
        <v>0.85416666666666663</v>
      </c>
      <c r="E150" s="59">
        <v>0.875</v>
      </c>
      <c r="F150" s="59">
        <f t="shared" si="4"/>
        <v>2.083333333333337E-2</v>
      </c>
    </row>
    <row r="151" spans="1:9">
      <c r="A151" s="75"/>
      <c r="B151" s="43" t="s">
        <v>1033</v>
      </c>
      <c r="C151" s="43" t="s">
        <v>390</v>
      </c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00000000-0002-0000-1B00-000000000000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66"/>
  <sheetViews>
    <sheetView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1034</v>
      </c>
      <c r="C2" s="43" t="s">
        <v>382</v>
      </c>
      <c r="D2" s="59">
        <v>0.35416666666666669</v>
      </c>
      <c r="E2" s="59">
        <v>0.39583333333333331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5"/>
      <c r="B4" t="s">
        <v>1035</v>
      </c>
      <c r="C4" s="43" t="s">
        <v>382</v>
      </c>
      <c r="D4" s="59">
        <v>0.44097222222222227</v>
      </c>
      <c r="E4" s="59">
        <v>0.5</v>
      </c>
      <c r="F4" s="59">
        <f t="shared" si="0"/>
        <v>5.9027777777777735E-2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1036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5"/>
      <c r="B6" s="62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1.0416666666666741E-2</v>
      </c>
      <c r="Q6" t="s">
        <v>390</v>
      </c>
    </row>
    <row r="7" spans="1:17">
      <c r="A7" s="75"/>
      <c r="B7" s="43" t="s">
        <v>1037</v>
      </c>
      <c r="C7" s="43" t="s">
        <v>382</v>
      </c>
      <c r="D7" s="59">
        <v>0.5625</v>
      </c>
      <c r="E7" s="59">
        <v>0.625</v>
      </c>
      <c r="F7" s="59">
        <f t="shared" si="0"/>
        <v>6.25E-2</v>
      </c>
      <c r="H7" s="60" t="s">
        <v>390</v>
      </c>
      <c r="I7" s="59">
        <f>SUMIFS(F2:F16, C2:C16,H7)</f>
        <v>5.4861111111111027E-2</v>
      </c>
      <c r="Q7" t="s">
        <v>386</v>
      </c>
    </row>
    <row r="8" spans="1:17">
      <c r="A8" s="75"/>
      <c r="B8" t="s">
        <v>1038</v>
      </c>
      <c r="C8" s="43" t="s">
        <v>382</v>
      </c>
      <c r="D8" s="59">
        <v>0.625</v>
      </c>
      <c r="E8" s="59">
        <v>0.64930555555555558</v>
      </c>
      <c r="F8" s="59">
        <f t="shared" si="0"/>
        <v>2.430555555555558E-2</v>
      </c>
      <c r="H8" s="60" t="s">
        <v>386</v>
      </c>
      <c r="I8" s="59">
        <f>SUMIFS(F2:F16, C2:C16,H8)</f>
        <v>4.5833333333333393E-2</v>
      </c>
    </row>
    <row r="9" spans="1:17">
      <c r="A9" s="75"/>
      <c r="B9" s="43" t="s">
        <v>830</v>
      </c>
      <c r="C9" s="43" t="s">
        <v>390</v>
      </c>
      <c r="D9" s="59">
        <v>0.64930555555555558</v>
      </c>
      <c r="E9" s="59">
        <v>0.67291666666666661</v>
      </c>
      <c r="F9" s="59">
        <f t="shared" si="0"/>
        <v>2.3611111111111027E-2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385</v>
      </c>
      <c r="C10" s="43" t="s">
        <v>386</v>
      </c>
      <c r="D10" s="59">
        <v>0.67291666666666661</v>
      </c>
      <c r="E10" s="59">
        <v>0.69791666666666663</v>
      </c>
      <c r="F10" s="59">
        <f t="shared" si="0"/>
        <v>2.5000000000000022E-2</v>
      </c>
      <c r="I10" s="61"/>
    </row>
    <row r="11" spans="1:17">
      <c r="A11" s="75"/>
      <c r="B11" s="43" t="s">
        <v>396</v>
      </c>
      <c r="C11" s="43" t="s">
        <v>379</v>
      </c>
      <c r="D11" s="59">
        <v>0.69791666666666663</v>
      </c>
      <c r="E11" s="59">
        <v>0.70833333333333337</v>
      </c>
      <c r="F11" s="59">
        <f t="shared" si="0"/>
        <v>1.0416666666666741E-2</v>
      </c>
      <c r="I11" s="61"/>
    </row>
    <row r="12" spans="1:17">
      <c r="A12" s="75"/>
      <c r="B12" s="43" t="s">
        <v>1039</v>
      </c>
      <c r="C12" s="43" t="s">
        <v>382</v>
      </c>
      <c r="D12" s="59">
        <v>0.70833333333333337</v>
      </c>
      <c r="E12" s="59">
        <v>0.75</v>
      </c>
      <c r="F12" s="59">
        <f t="shared" si="0"/>
        <v>4.166666666666663E-2</v>
      </c>
    </row>
    <row r="13" spans="1:17">
      <c r="A13" s="75"/>
      <c r="B13" s="43" t="s">
        <v>1040</v>
      </c>
      <c r="C13" s="43" t="s">
        <v>382</v>
      </c>
      <c r="D13" s="59">
        <v>0.75</v>
      </c>
      <c r="E13" s="59">
        <v>0.78125</v>
      </c>
      <c r="F13" s="59">
        <f t="shared" si="0"/>
        <v>3.125E-2</v>
      </c>
    </row>
    <row r="14" spans="1:17">
      <c r="A14" s="75"/>
      <c r="B14" s="43" t="s">
        <v>1041</v>
      </c>
      <c r="C14" s="43" t="s">
        <v>390</v>
      </c>
      <c r="D14" s="59">
        <v>0.78125</v>
      </c>
      <c r="E14" s="59">
        <v>0.8125</v>
      </c>
      <c r="F14" s="59">
        <f t="shared" si="0"/>
        <v>3.125E-2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1042</v>
      </c>
      <c r="C32" s="43" t="s">
        <v>382</v>
      </c>
      <c r="D32" s="59">
        <v>0.35972222222222222</v>
      </c>
      <c r="E32" s="59">
        <v>0.3888888888888889</v>
      </c>
      <c r="F32" s="59">
        <f t="shared" si="0"/>
        <v>2.9166666666666674E-2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0.28472222222222227</v>
      </c>
    </row>
    <row r="34" spans="1:9">
      <c r="A34" s="75"/>
      <c r="B34" s="43" t="s">
        <v>1043</v>
      </c>
      <c r="C34" s="43" t="s">
        <v>382</v>
      </c>
      <c r="D34" s="59">
        <v>0.44236111111111115</v>
      </c>
      <c r="E34" s="59">
        <v>0.51736111111111105</v>
      </c>
      <c r="F34" s="59">
        <f t="shared" si="0"/>
        <v>7.49999999999999E-2</v>
      </c>
      <c r="H34" s="60" t="s">
        <v>384</v>
      </c>
      <c r="I34" s="59">
        <f>SUMIFS(F32:F46, C32:C46,H34)</f>
        <v>0</v>
      </c>
    </row>
    <row r="35" spans="1:9">
      <c r="A35" s="75"/>
      <c r="B35" t="s">
        <v>1044</v>
      </c>
      <c r="C35" s="43" t="s">
        <v>382</v>
      </c>
      <c r="D35" s="59">
        <v>0.51736111111111105</v>
      </c>
      <c r="E35" s="59">
        <v>0.54513888888888895</v>
      </c>
      <c r="F35" s="59">
        <f t="shared" si="0"/>
        <v>2.7777777777777901E-2</v>
      </c>
      <c r="H35" s="60" t="s">
        <v>387</v>
      </c>
      <c r="I35" s="59">
        <f>SUMIFS(F32:F46, C32:C46,H35)</f>
        <v>4.5138888888888951E-2</v>
      </c>
    </row>
    <row r="36" spans="1:9">
      <c r="A36" s="75"/>
      <c r="B36" s="43" t="s">
        <v>393</v>
      </c>
      <c r="C36" s="43" t="s">
        <v>386</v>
      </c>
      <c r="D36" s="59">
        <v>0.54513888888888895</v>
      </c>
      <c r="E36" s="59">
        <v>0.56597222222222221</v>
      </c>
      <c r="F36" s="59">
        <f t="shared" si="0"/>
        <v>2.0833333333333259E-2</v>
      </c>
      <c r="H36" s="60" t="s">
        <v>379</v>
      </c>
      <c r="I36" s="59">
        <f>SUMIFS(F32:F46, C32:C46,H36)</f>
        <v>1.0416666666666741E-2</v>
      </c>
    </row>
    <row r="37" spans="1:9">
      <c r="A37" s="75"/>
      <c r="B37" s="43" t="s">
        <v>1045</v>
      </c>
      <c r="C37" s="43" t="s">
        <v>382</v>
      </c>
      <c r="D37" s="59">
        <v>0.56597222222222221</v>
      </c>
      <c r="E37" s="59">
        <v>0.64583333333333337</v>
      </c>
      <c r="F37" s="59">
        <f t="shared" si="0"/>
        <v>7.986111111111116E-2</v>
      </c>
      <c r="H37" s="60" t="s">
        <v>390</v>
      </c>
      <c r="I37" s="59">
        <f>SUMIFS(F32:F46, C32:C46,H37)</f>
        <v>5.4861111111111027E-2</v>
      </c>
    </row>
    <row r="38" spans="1:9">
      <c r="A38" s="75"/>
      <c r="B38" s="43" t="s">
        <v>830</v>
      </c>
      <c r="C38" s="43" t="s">
        <v>390</v>
      </c>
      <c r="D38" s="59">
        <v>0.64930555555555558</v>
      </c>
      <c r="E38" s="59">
        <v>0.67291666666666661</v>
      </c>
      <c r="F38" s="59">
        <f t="shared" si="0"/>
        <v>2.3611111111111027E-2</v>
      </c>
      <c r="H38" s="60" t="s">
        <v>386</v>
      </c>
      <c r="I38" s="59">
        <f>SUMIFS(F32:F46, C32:C46,H38)</f>
        <v>4.5833333333333282E-2</v>
      </c>
    </row>
    <row r="39" spans="1:9">
      <c r="A39" s="75"/>
      <c r="B39" s="43" t="s">
        <v>385</v>
      </c>
      <c r="C39" s="43" t="s">
        <v>386</v>
      </c>
      <c r="D39" s="59">
        <v>0.67291666666666661</v>
      </c>
      <c r="E39" s="59">
        <v>0.69791666666666663</v>
      </c>
      <c r="F39" s="59">
        <f t="shared" si="0"/>
        <v>2.5000000000000022E-2</v>
      </c>
      <c r="H39" s="56" t="s">
        <v>394</v>
      </c>
      <c r="I39" s="57">
        <f>SUM(I33:I38)</f>
        <v>0.44097222222222227</v>
      </c>
    </row>
    <row r="40" spans="1:9">
      <c r="A40" s="75"/>
      <c r="B40" s="43" t="s">
        <v>396</v>
      </c>
      <c r="C40" s="43" t="s">
        <v>379</v>
      </c>
      <c r="D40" s="59">
        <v>0.69791666666666663</v>
      </c>
      <c r="E40" s="59">
        <v>0.70833333333333337</v>
      </c>
      <c r="F40" s="59">
        <f t="shared" si="0"/>
        <v>1.0416666666666741E-2</v>
      </c>
      <c r="I40" s="61"/>
    </row>
    <row r="41" spans="1:9">
      <c r="A41" s="75"/>
      <c r="B41" s="43" t="s">
        <v>1046</v>
      </c>
      <c r="C41" s="43" t="s">
        <v>382</v>
      </c>
      <c r="D41" s="59">
        <v>0.70833333333333337</v>
      </c>
      <c r="E41" s="59">
        <v>0.76388888888888884</v>
      </c>
      <c r="F41" s="59">
        <f t="shared" si="0"/>
        <v>5.5555555555555469E-2</v>
      </c>
      <c r="I41" s="61"/>
    </row>
    <row r="42" spans="1:9">
      <c r="A42" s="75"/>
      <c r="B42" s="43" t="s">
        <v>1047</v>
      </c>
      <c r="C42" s="43" t="s">
        <v>382</v>
      </c>
      <c r="D42" s="59">
        <v>0.76388888888888884</v>
      </c>
      <c r="E42" s="59">
        <v>0.78125</v>
      </c>
      <c r="F42" s="59">
        <f t="shared" si="0"/>
        <v>1.736111111111116E-2</v>
      </c>
    </row>
    <row r="43" spans="1:9">
      <c r="A43" s="75"/>
      <c r="B43" s="43" t="s">
        <v>1048</v>
      </c>
      <c r="C43" s="43" t="s">
        <v>390</v>
      </c>
      <c r="D43" s="59">
        <v>0.78125</v>
      </c>
      <c r="E43" s="59">
        <v>0.8125</v>
      </c>
      <c r="F43" s="59">
        <f t="shared" si="0"/>
        <v>3.125E-2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0.35416666666666669</v>
      </c>
      <c r="E47" s="59">
        <v>0.3923611111111111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5"/>
      <c r="B48" s="43"/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0.25347222222222215</v>
      </c>
    </row>
    <row r="49" spans="1:9">
      <c r="A49" s="75"/>
      <c r="B49" s="43"/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5"/>
      <c r="B51" s="43"/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5"/>
      <c r="B52" s="43"/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5"/>
      <c r="B53" s="43"/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5"/>
      <c r="B54" s="43"/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0.43055555555555547</v>
      </c>
    </row>
    <row r="55" spans="1:9">
      <c r="A55" s="75"/>
      <c r="B55" s="43"/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5"/>
      <c r="B56" s="43"/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5"/>
      <c r="B57" s="43"/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 t="s">
        <v>1049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43" t="s">
        <v>771</v>
      </c>
      <c r="C63" s="43" t="s">
        <v>387</v>
      </c>
      <c r="D63" s="59">
        <v>0.39583333333333331</v>
      </c>
      <c r="E63" s="59">
        <v>0.44097222222222227</v>
      </c>
      <c r="F63" s="59">
        <f t="shared" si="2"/>
        <v>4.5138888888888951E-2</v>
      </c>
      <c r="H63" s="60" t="s">
        <v>382</v>
      </c>
      <c r="I63" s="59">
        <f>SUMIFS(F62:F76, C62:C76,H63)</f>
        <v>38.296527777777776</v>
      </c>
    </row>
    <row r="64" spans="1:9">
      <c r="A64" s="75"/>
      <c r="B64" s="43" t="s">
        <v>1049</v>
      </c>
      <c r="C64" s="43" t="s">
        <v>382</v>
      </c>
      <c r="D64" s="59">
        <v>0.44166666666666665</v>
      </c>
      <c r="E64" s="59">
        <v>0.45833333333333331</v>
      </c>
      <c r="F64" s="59">
        <f t="shared" si="2"/>
        <v>1.6666666666666663E-2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502</v>
      </c>
      <c r="C65" s="43" t="s">
        <v>386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4.5138888888888951E-2</v>
      </c>
    </row>
    <row r="66" spans="1:9">
      <c r="A66" s="75"/>
      <c r="B66" s="43" t="s">
        <v>1049</v>
      </c>
      <c r="C66" s="43" t="s">
        <v>382</v>
      </c>
      <c r="D66" s="59">
        <v>0.47916666666666669</v>
      </c>
      <c r="E66" s="59">
        <v>0.54166666666666663</v>
      </c>
      <c r="F66" s="59">
        <f t="shared" si="2"/>
        <v>6.2499999999999944E-2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545</v>
      </c>
      <c r="C67" s="43" t="s">
        <v>386</v>
      </c>
      <c r="D67" s="59">
        <v>0.54166666666666663</v>
      </c>
      <c r="E67" s="59">
        <v>0.58333333333333337</v>
      </c>
      <c r="F67" s="59">
        <f t="shared" si="2"/>
        <v>4.1666666666666741E-2</v>
      </c>
      <c r="H67" s="60" t="s">
        <v>390</v>
      </c>
      <c r="I67" s="59">
        <f>SUMIFS(F62:F76, C62:C76,H67)</f>
        <v>2.3611111111111027E-2</v>
      </c>
    </row>
    <row r="68" spans="1:9">
      <c r="A68" s="75"/>
      <c r="B68" s="43" t="s">
        <v>1050</v>
      </c>
      <c r="C68" s="43" t="s">
        <v>382</v>
      </c>
      <c r="D68" s="59">
        <v>0.58472222222222225</v>
      </c>
      <c r="E68" s="59">
        <v>0.64583333333333337</v>
      </c>
      <c r="F68" s="59">
        <f t="shared" si="2"/>
        <v>6.1111111111111116E-2</v>
      </c>
      <c r="H68" s="60" t="s">
        <v>386</v>
      </c>
      <c r="I68" s="59">
        <f>SUMIFS(F62:F76, C62:C76,H68)</f>
        <v>7.6388888888888951E-2</v>
      </c>
    </row>
    <row r="69" spans="1:9">
      <c r="A69" s="75"/>
      <c r="B69" s="43" t="s">
        <v>839</v>
      </c>
      <c r="C69" s="43" t="s">
        <v>390</v>
      </c>
      <c r="D69" s="59">
        <v>0.64930555555555558</v>
      </c>
      <c r="E69" s="59">
        <v>0.67291666666666661</v>
      </c>
      <c r="F69" s="59">
        <f t="shared" si="2"/>
        <v>2.3611111111111027E-2</v>
      </c>
      <c r="H69" s="56" t="s">
        <v>394</v>
      </c>
      <c r="I69" s="57">
        <f>SUM(I63:I68)</f>
        <v>38.441666666666656</v>
      </c>
    </row>
    <row r="70" spans="1:9">
      <c r="A70" s="75"/>
      <c r="B70" s="43" t="s">
        <v>502</v>
      </c>
      <c r="C70" s="43" t="s">
        <v>386</v>
      </c>
      <c r="D70" s="59">
        <v>0.67361111111111116</v>
      </c>
      <c r="E70" s="59">
        <v>0.6875</v>
      </c>
      <c r="F70" s="59">
        <f t="shared" si="2"/>
        <v>1.388888888888884E-2</v>
      </c>
      <c r="I70" s="61"/>
    </row>
    <row r="71" spans="1:9">
      <c r="A71" s="75"/>
      <c r="B71" s="43" t="s">
        <v>1051</v>
      </c>
      <c r="C71" s="43" t="s">
        <v>382</v>
      </c>
      <c r="D71" s="59">
        <v>0.69791666666666663</v>
      </c>
      <c r="E71" s="59">
        <v>0.70833333333333337</v>
      </c>
      <c r="F71" s="59">
        <f t="shared" si="2"/>
        <v>1.0416666666666741E-2</v>
      </c>
      <c r="I71" s="61"/>
    </row>
    <row r="72" spans="1:9">
      <c r="A72" s="75"/>
      <c r="B72" s="43" t="s">
        <v>1052</v>
      </c>
      <c r="C72" s="43" t="s">
        <v>382</v>
      </c>
      <c r="D72" s="59">
        <v>0.70833333333333337</v>
      </c>
      <c r="E72" s="59">
        <v>0.83333333333333337</v>
      </c>
      <c r="F72" s="59">
        <f t="shared" si="2"/>
        <v>0.125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1053</v>
      </c>
      <c r="C77" s="43" t="s">
        <v>382</v>
      </c>
      <c r="D77" s="59">
        <v>0.3611111111111111</v>
      </c>
      <c r="E77" s="59">
        <v>0.375</v>
      </c>
      <c r="F77" s="59">
        <f t="shared" si="2"/>
        <v>1.3888888888888895E-2</v>
      </c>
      <c r="H77" s="57" t="s">
        <v>380</v>
      </c>
      <c r="I77" s="57" t="s">
        <v>381</v>
      </c>
    </row>
    <row r="78" spans="1:9">
      <c r="A78" s="75"/>
      <c r="B78" s="43" t="s">
        <v>1054</v>
      </c>
      <c r="C78" s="43" t="s">
        <v>382</v>
      </c>
      <c r="D78" s="59">
        <v>0.375</v>
      </c>
      <c r="E78" s="59">
        <v>0.39583333333333331</v>
      </c>
      <c r="F78" s="59">
        <f t="shared" si="2"/>
        <v>2.0833333333333315E-2</v>
      </c>
      <c r="H78" s="60" t="s">
        <v>382</v>
      </c>
      <c r="I78" s="59">
        <f>SUMIFS(F77:F91, C77:C91,H78)</f>
        <v>0.28472222222222221</v>
      </c>
    </row>
    <row r="79" spans="1:9">
      <c r="A79" s="75"/>
      <c r="B79" s="43" t="s">
        <v>771</v>
      </c>
      <c r="C79" s="43" t="s">
        <v>387</v>
      </c>
      <c r="D79" s="59">
        <v>0.39583333333333331</v>
      </c>
      <c r="E79" s="59">
        <v>0.44097222222222227</v>
      </c>
      <c r="F79" s="59">
        <f t="shared" si="2"/>
        <v>4.5138888888888951E-2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1055</v>
      </c>
      <c r="C80" s="43" t="s">
        <v>382</v>
      </c>
      <c r="D80" s="59">
        <v>0.4375</v>
      </c>
      <c r="E80" s="59">
        <v>0.5</v>
      </c>
      <c r="F80" s="59">
        <f t="shared" si="2"/>
        <v>6.25E-2</v>
      </c>
      <c r="H80" s="60" t="s">
        <v>387</v>
      </c>
      <c r="I80" s="59">
        <f>SUMIFS(F77:F91, C77:C91,H80)</f>
        <v>4.5138888888888951E-2</v>
      </c>
    </row>
    <row r="81" spans="1:9">
      <c r="A81" s="75"/>
      <c r="B81" s="43" t="s">
        <v>1056</v>
      </c>
      <c r="C81" s="43" t="s">
        <v>382</v>
      </c>
      <c r="D81" s="59">
        <v>0.5</v>
      </c>
      <c r="E81" s="59">
        <v>0.54166666666666663</v>
      </c>
      <c r="F81" s="59">
        <f t="shared" si="2"/>
        <v>4.166666666666663E-2</v>
      </c>
      <c r="H81" s="60" t="s">
        <v>379</v>
      </c>
      <c r="I81" s="59">
        <f>SUMIFS(F77:F91, C77:C91,H81)</f>
        <v>1.0416666666666741E-2</v>
      </c>
    </row>
    <row r="82" spans="1:9">
      <c r="A82" s="75"/>
      <c r="B82" s="43" t="s">
        <v>393</v>
      </c>
      <c r="C82" s="43" t="s">
        <v>386</v>
      </c>
      <c r="D82" s="59">
        <v>0.54166666666666663</v>
      </c>
      <c r="E82" s="59">
        <v>0.5625</v>
      </c>
      <c r="F82" s="59">
        <f t="shared" si="2"/>
        <v>2.083333333333337E-2</v>
      </c>
      <c r="H82" s="60" t="s">
        <v>390</v>
      </c>
      <c r="I82" s="59">
        <f>SUMIFS(F77:F91, C77:C91,H82)</f>
        <v>5.1388888888888817E-2</v>
      </c>
    </row>
    <row r="83" spans="1:9">
      <c r="A83" s="75"/>
      <c r="B83" s="43" t="s">
        <v>1057</v>
      </c>
      <c r="C83" s="43" t="s">
        <v>382</v>
      </c>
      <c r="D83" s="59">
        <v>0.56944444444444442</v>
      </c>
      <c r="E83" s="59">
        <v>0.63888888888888895</v>
      </c>
      <c r="F83" s="59">
        <f t="shared" si="2"/>
        <v>6.9444444444444531E-2</v>
      </c>
      <c r="H83" s="60" t="s">
        <v>386</v>
      </c>
      <c r="I83" s="59">
        <f>SUMIFS(F77:F91, C77:C91,H83)</f>
        <v>4.5833333333333393E-2</v>
      </c>
    </row>
    <row r="84" spans="1:9">
      <c r="A84" s="75"/>
      <c r="B84" s="43" t="s">
        <v>830</v>
      </c>
      <c r="C84" s="43" t="s">
        <v>390</v>
      </c>
      <c r="D84" s="59">
        <v>0.64930555555555558</v>
      </c>
      <c r="E84" s="59">
        <v>0.67291666666666661</v>
      </c>
      <c r="F84" s="59">
        <f t="shared" si="2"/>
        <v>2.3611111111111027E-2</v>
      </c>
      <c r="H84" s="56" t="s">
        <v>394</v>
      </c>
      <c r="I84" s="57">
        <f>SUM(I78:I83)</f>
        <v>0.43750000000000011</v>
      </c>
    </row>
    <row r="85" spans="1:9">
      <c r="A85" s="75"/>
      <c r="B85" s="43" t="s">
        <v>385</v>
      </c>
      <c r="C85" s="43" t="s">
        <v>386</v>
      </c>
      <c r="D85" s="59">
        <v>0.67291666666666661</v>
      </c>
      <c r="E85" s="59">
        <v>0.69791666666666663</v>
      </c>
      <c r="F85" s="59">
        <f t="shared" si="2"/>
        <v>2.5000000000000022E-2</v>
      </c>
      <c r="I85" s="61"/>
    </row>
    <row r="86" spans="1:9">
      <c r="A86" s="75"/>
      <c r="B86" s="43" t="s">
        <v>396</v>
      </c>
      <c r="C86" s="43" t="s">
        <v>379</v>
      </c>
      <c r="D86" s="59">
        <v>0.69791666666666663</v>
      </c>
      <c r="E86" s="59">
        <v>0.70833333333333337</v>
      </c>
      <c r="F86" s="59">
        <f t="shared" si="2"/>
        <v>1.0416666666666741E-2</v>
      </c>
      <c r="I86" s="61"/>
    </row>
    <row r="87" spans="1:9">
      <c r="A87" s="75"/>
      <c r="B87" s="43" t="s">
        <v>1058</v>
      </c>
      <c r="C87" s="43" t="s">
        <v>382</v>
      </c>
      <c r="D87" s="59">
        <v>0.70833333333333337</v>
      </c>
      <c r="E87" s="59">
        <v>0.78472222222222221</v>
      </c>
      <c r="F87" s="59">
        <f t="shared" si="2"/>
        <v>7.638888888888884E-2</v>
      </c>
    </row>
    <row r="88" spans="1:9">
      <c r="A88" s="75"/>
      <c r="B88" s="43" t="s">
        <v>1041</v>
      </c>
      <c r="C88" s="43" t="s">
        <v>390</v>
      </c>
      <c r="D88" s="59">
        <v>0.78472222222222221</v>
      </c>
      <c r="E88" s="59">
        <v>0.8125</v>
      </c>
      <c r="F88" s="59">
        <f t="shared" si="2"/>
        <v>2.777777777777779E-2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1059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5"/>
      <c r="B108" s="43" t="s">
        <v>463</v>
      </c>
      <c r="C108" s="43" t="s">
        <v>387</v>
      </c>
      <c r="D108" s="59">
        <v>0.39583333333333331</v>
      </c>
      <c r="E108" s="59">
        <v>0.44097222222222227</v>
      </c>
      <c r="F108" s="59">
        <f t="shared" si="3"/>
        <v>4.5138888888888951E-2</v>
      </c>
      <c r="H108" s="60" t="s">
        <v>382</v>
      </c>
      <c r="I108" s="59">
        <f>SUMIFS(F107:F121, C107:C121,H108)</f>
        <v>0.21527777777777762</v>
      </c>
    </row>
    <row r="109" spans="1:9">
      <c r="A109" s="75"/>
      <c r="B109" s="43" t="s">
        <v>1060</v>
      </c>
      <c r="C109" s="43" t="s">
        <v>382</v>
      </c>
      <c r="D109" s="59">
        <v>0.44097222222222227</v>
      </c>
      <c r="E109" s="59">
        <v>0.45833333333333331</v>
      </c>
      <c r="F109" s="59">
        <f t="shared" si="3"/>
        <v>1.7361111111111049E-2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1061</v>
      </c>
      <c r="C110" s="43" t="s">
        <v>382</v>
      </c>
      <c r="D110" s="59">
        <v>0.46180555555555558</v>
      </c>
      <c r="E110" s="59">
        <v>0.5</v>
      </c>
      <c r="F110" s="59">
        <f t="shared" si="3"/>
        <v>3.819444444444442E-2</v>
      </c>
      <c r="H110" s="60" t="s">
        <v>387</v>
      </c>
      <c r="I110" s="59">
        <f>SUMIFS(F107:F121, C107:C121,H110)</f>
        <v>8.680555555555558E-2</v>
      </c>
    </row>
    <row r="111" spans="1:9">
      <c r="A111" s="75"/>
      <c r="B111" s="43" t="s">
        <v>1062</v>
      </c>
      <c r="C111" s="43" t="s">
        <v>387</v>
      </c>
      <c r="D111" s="59">
        <v>0.5</v>
      </c>
      <c r="E111" s="59">
        <v>0.54166666666666663</v>
      </c>
      <c r="F111" s="59">
        <f t="shared" si="3"/>
        <v>4.166666666666663E-2</v>
      </c>
      <c r="H111" s="60" t="s">
        <v>379</v>
      </c>
      <c r="I111" s="59">
        <f>SUMIFS(F107:F121, C107:C121,H111)</f>
        <v>1.0416666666666741E-2</v>
      </c>
    </row>
    <row r="112" spans="1:9">
      <c r="A112" s="75"/>
      <c r="B112" s="43" t="s">
        <v>393</v>
      </c>
      <c r="C112" s="43" t="s">
        <v>386</v>
      </c>
      <c r="D112" s="59">
        <v>0.54166666666666663</v>
      </c>
      <c r="E112" s="59">
        <v>0.58333333333333337</v>
      </c>
      <c r="F112" s="59">
        <f t="shared" si="3"/>
        <v>4.1666666666666741E-2</v>
      </c>
      <c r="H112" s="60" t="s">
        <v>390</v>
      </c>
      <c r="I112" s="59">
        <f>SUMIFS(F107:F121, C107:C121,H112)</f>
        <v>5.4861111111111027E-2</v>
      </c>
    </row>
    <row r="113" spans="1:9">
      <c r="A113" s="75"/>
      <c r="B113" s="43" t="s">
        <v>1063</v>
      </c>
      <c r="C113" s="43" t="s">
        <v>382</v>
      </c>
      <c r="D113" s="59">
        <v>0.58333333333333337</v>
      </c>
      <c r="E113" s="59">
        <v>0.62847222222222221</v>
      </c>
      <c r="F113" s="59">
        <f t="shared" si="3"/>
        <v>4.513888888888884E-2</v>
      </c>
      <c r="H113" s="60" t="s">
        <v>386</v>
      </c>
      <c r="I113" s="59">
        <f>SUMIFS(F107:F121, C107:C121,H113)</f>
        <v>6.6666666666666763E-2</v>
      </c>
    </row>
    <row r="114" spans="1:9">
      <c r="A114" s="75"/>
      <c r="B114" s="43" t="s">
        <v>1064</v>
      </c>
      <c r="C114" s="43" t="s">
        <v>382</v>
      </c>
      <c r="D114" s="59">
        <v>0.62847222222222221</v>
      </c>
      <c r="E114" s="59">
        <v>0.64930555555555558</v>
      </c>
      <c r="F114" s="59">
        <f t="shared" si="3"/>
        <v>2.083333333333337E-2</v>
      </c>
      <c r="H114" s="56" t="s">
        <v>394</v>
      </c>
      <c r="I114" s="57">
        <f>SUM(I108:I113)</f>
        <v>0.43402777777777773</v>
      </c>
    </row>
    <row r="115" spans="1:9">
      <c r="A115" s="75"/>
      <c r="B115" s="43" t="s">
        <v>1065</v>
      </c>
      <c r="C115" s="43" t="s">
        <v>390</v>
      </c>
      <c r="D115" s="59">
        <v>0.64930555555555558</v>
      </c>
      <c r="E115" s="59">
        <v>0.67291666666666661</v>
      </c>
      <c r="F115" s="59">
        <f t="shared" si="3"/>
        <v>2.3611111111111027E-2</v>
      </c>
      <c r="I115" s="61"/>
    </row>
    <row r="116" spans="1:9">
      <c r="A116" s="75"/>
      <c r="B116" s="43" t="s">
        <v>385</v>
      </c>
      <c r="C116" s="43" t="s">
        <v>386</v>
      </c>
      <c r="D116" s="59">
        <v>0.67291666666666661</v>
      </c>
      <c r="E116" s="59">
        <v>0.69791666666666663</v>
      </c>
      <c r="F116" s="59">
        <f t="shared" si="3"/>
        <v>2.5000000000000022E-2</v>
      </c>
      <c r="I116" s="61"/>
    </row>
    <row r="117" spans="1:9">
      <c r="A117" s="75"/>
      <c r="B117" s="43" t="s">
        <v>396</v>
      </c>
      <c r="C117" s="43" t="s">
        <v>379</v>
      </c>
      <c r="D117" s="59">
        <v>0.69791666666666663</v>
      </c>
      <c r="E117" s="59">
        <v>0.70833333333333337</v>
      </c>
      <c r="F117" s="59">
        <f t="shared" si="3"/>
        <v>1.0416666666666741E-2</v>
      </c>
    </row>
    <row r="118" spans="1:9">
      <c r="A118" s="75"/>
      <c r="B118" s="43" t="s">
        <v>1066</v>
      </c>
      <c r="C118" s="43" t="s">
        <v>382</v>
      </c>
      <c r="D118" s="59">
        <v>0.70833333333333337</v>
      </c>
      <c r="E118" s="59">
        <v>0.78125</v>
      </c>
      <c r="F118" s="59">
        <f t="shared" si="3"/>
        <v>7.291666666666663E-2</v>
      </c>
    </row>
    <row r="119" spans="1:9">
      <c r="A119" s="75"/>
      <c r="B119" s="43" t="s">
        <v>1067</v>
      </c>
      <c r="C119" s="43" t="s">
        <v>390</v>
      </c>
      <c r="D119" s="59">
        <v>0.78125</v>
      </c>
      <c r="E119" s="59">
        <v>0.8125</v>
      </c>
      <c r="F119" s="59">
        <f t="shared" si="3"/>
        <v>3.125E-2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1068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1069</v>
      </c>
      <c r="C138" s="43" t="s">
        <v>382</v>
      </c>
      <c r="D138" s="59">
        <v>0.36458333333333331</v>
      </c>
      <c r="E138" s="59">
        <v>0.39583333333333331</v>
      </c>
      <c r="F138" s="59">
        <f t="shared" si="4"/>
        <v>3.125E-2</v>
      </c>
      <c r="H138" s="60" t="s">
        <v>382</v>
      </c>
      <c r="I138" s="59">
        <f>SUMIFS(F137:F151, C137:C151,H138)</f>
        <v>0.28333333333333321</v>
      </c>
    </row>
    <row r="139" spans="1:9">
      <c r="A139" s="75"/>
      <c r="B139" s="43" t="s">
        <v>463</v>
      </c>
      <c r="C139" s="43" t="s">
        <v>387</v>
      </c>
      <c r="D139" s="59">
        <v>0.39583333333333331</v>
      </c>
      <c r="E139" s="59">
        <v>0.44097222222222227</v>
      </c>
      <c r="F139" s="59">
        <f t="shared" si="4"/>
        <v>4.5138888888888951E-2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1070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8.680555555555558E-2</v>
      </c>
    </row>
    <row r="141" spans="1:9">
      <c r="A141" s="75"/>
      <c r="B141" t="s">
        <v>1071</v>
      </c>
      <c r="C141" s="43" t="s">
        <v>382</v>
      </c>
      <c r="D141" s="59">
        <v>0.47916666666666669</v>
      </c>
      <c r="E141" s="59">
        <v>0.54861111111111105</v>
      </c>
      <c r="F141" s="59">
        <f t="shared" si="4"/>
        <v>6.9444444444444364E-2</v>
      </c>
      <c r="H141" s="60" t="s">
        <v>379</v>
      </c>
      <c r="I141" s="59">
        <f>SUMIFS(F137:F151, C137:C151,H141)</f>
        <v>1.0416666666666741E-2</v>
      </c>
    </row>
    <row r="142" spans="1:9">
      <c r="A142" s="75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5.4861111111111027E-2</v>
      </c>
    </row>
    <row r="143" spans="1:9">
      <c r="A143" s="75"/>
      <c r="B143" s="62" t="s">
        <v>1072</v>
      </c>
      <c r="C143" s="43" t="s">
        <v>382</v>
      </c>
      <c r="D143" s="59">
        <v>0.58333333333333337</v>
      </c>
      <c r="E143" s="59">
        <v>0.64930555555555558</v>
      </c>
      <c r="F143" s="59">
        <f t="shared" si="4"/>
        <v>6.597222222222221E-2</v>
      </c>
      <c r="H143" s="60" t="s">
        <v>386</v>
      </c>
      <c r="I143" s="59">
        <f>SUMIFS(F137:F151, C137:C151,H143)</f>
        <v>4.5833333333333393E-2</v>
      </c>
    </row>
    <row r="144" spans="1:9">
      <c r="A144" s="75"/>
      <c r="B144" s="43" t="s">
        <v>1073</v>
      </c>
      <c r="C144" s="43" t="s">
        <v>390</v>
      </c>
      <c r="D144" s="59">
        <v>0.64930555555555558</v>
      </c>
      <c r="E144" s="59">
        <v>0.67291666666666661</v>
      </c>
      <c r="F144" s="59">
        <f t="shared" si="4"/>
        <v>2.3611111111111027E-2</v>
      </c>
      <c r="H144" s="56" t="s">
        <v>394</v>
      </c>
      <c r="I144" s="57">
        <f>SUM(I138:I143)</f>
        <v>0.48124999999999996</v>
      </c>
    </row>
    <row r="145" spans="1:9">
      <c r="A145" s="75"/>
      <c r="B145" s="43" t="s">
        <v>385</v>
      </c>
      <c r="C145" s="43" t="s">
        <v>386</v>
      </c>
      <c r="D145" s="59">
        <v>0.6743055555555556</v>
      </c>
      <c r="E145" s="59">
        <v>0.68888888888888899</v>
      </c>
      <c r="F145" s="59">
        <f t="shared" si="4"/>
        <v>1.4583333333333393E-2</v>
      </c>
      <c r="I145" s="61"/>
    </row>
    <row r="146" spans="1:9">
      <c r="A146" s="75"/>
      <c r="B146" s="43" t="s">
        <v>396</v>
      </c>
      <c r="C146" s="43" t="s">
        <v>379</v>
      </c>
      <c r="D146" s="59">
        <v>0.69791666666666663</v>
      </c>
      <c r="E146" s="59">
        <v>0.70833333333333337</v>
      </c>
      <c r="F146" s="59">
        <f t="shared" si="4"/>
        <v>1.0416666666666741E-2</v>
      </c>
      <c r="I146" s="61"/>
    </row>
    <row r="147" spans="1:9">
      <c r="A147" s="75"/>
      <c r="B147" s="43" t="s">
        <v>1074</v>
      </c>
      <c r="C147" s="43" t="s">
        <v>382</v>
      </c>
      <c r="D147" s="59">
        <v>0.70972222222222225</v>
      </c>
      <c r="E147" s="59">
        <v>0.75</v>
      </c>
      <c r="F147" s="59">
        <f t="shared" si="4"/>
        <v>4.0277777777777746E-2</v>
      </c>
    </row>
    <row r="148" spans="1:9">
      <c r="A148" s="75"/>
      <c r="B148" s="43" t="s">
        <v>1075</v>
      </c>
      <c r="C148" s="43" t="s">
        <v>382</v>
      </c>
      <c r="D148" s="59">
        <v>0.75</v>
      </c>
      <c r="E148" s="59">
        <v>0.78125</v>
      </c>
      <c r="F148" s="59">
        <f t="shared" si="4"/>
        <v>3.125E-2</v>
      </c>
    </row>
    <row r="149" spans="1:9">
      <c r="A149" s="75"/>
      <c r="B149" s="43" t="s">
        <v>1041</v>
      </c>
      <c r="C149" s="43" t="s">
        <v>390</v>
      </c>
      <c r="D149" s="59">
        <v>0.78125</v>
      </c>
      <c r="E149" s="59">
        <v>0.8125</v>
      </c>
      <c r="F149" s="59">
        <f t="shared" si="4"/>
        <v>3.125E-2</v>
      </c>
    </row>
    <row r="150" spans="1:9">
      <c r="A150" s="75"/>
      <c r="B150" s="43" t="s">
        <v>1076</v>
      </c>
      <c r="C150" s="43" t="s">
        <v>387</v>
      </c>
      <c r="D150" s="59">
        <v>0.89583333333333337</v>
      </c>
      <c r="E150" s="59">
        <v>0.9375</v>
      </c>
      <c r="F150" s="59">
        <f t="shared" si="4"/>
        <v>4.166666666666663E-2</v>
      </c>
    </row>
    <row r="151" spans="1:9">
      <c r="A151" s="75"/>
      <c r="B151" s="43"/>
      <c r="C151" s="43"/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00000000-0002-0000-1C00-000000000000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67"/>
  <sheetViews>
    <sheetView topLeftCell="A125" workbookViewId="0">
      <selection activeCell="B52" sqref="B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1077</v>
      </c>
      <c r="C2" s="43" t="s">
        <v>382</v>
      </c>
      <c r="D2" s="59">
        <v>0.35416666666666669</v>
      </c>
      <c r="E2" s="59">
        <v>0.375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499</v>
      </c>
      <c r="C3" s="43" t="s">
        <v>379</v>
      </c>
      <c r="D3" s="59">
        <v>0.375</v>
      </c>
      <c r="E3" s="59">
        <v>0.38541666666666669</v>
      </c>
      <c r="F3" s="59">
        <f t="shared" si="0"/>
        <v>1.0416666666666685E-2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5"/>
      <c r="B4" s="43" t="s">
        <v>1078</v>
      </c>
      <c r="C4" s="43" t="s">
        <v>382</v>
      </c>
      <c r="D4" s="59">
        <v>0.38541666666666669</v>
      </c>
      <c r="E4" s="59">
        <v>0.45833333333333331</v>
      </c>
      <c r="F4" s="59">
        <f t="shared" si="0"/>
        <v>7.291666666666663E-2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385</v>
      </c>
      <c r="C5" s="43" t="s">
        <v>386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t="s">
        <v>463</v>
      </c>
      <c r="C6" s="43" t="s">
        <v>387</v>
      </c>
      <c r="D6" s="59">
        <v>0.47916666666666669</v>
      </c>
      <c r="E6" s="59">
        <v>0.52083333333333337</v>
      </c>
      <c r="F6" s="59">
        <f t="shared" si="0"/>
        <v>4.1666666666666685E-2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5"/>
      <c r="B7" s="62" t="s">
        <v>1079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5"/>
      <c r="B9" t="s">
        <v>1080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1081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5"/>
      <c r="B11" s="43" t="s">
        <v>385</v>
      </c>
      <c r="C11" s="43" t="s">
        <v>386</v>
      </c>
      <c r="D11" s="59">
        <v>0.66666666666666663</v>
      </c>
      <c r="E11" s="59">
        <v>0.6875</v>
      </c>
      <c r="F11" s="59">
        <f t="shared" si="0"/>
        <v>2.083333333333337E-2</v>
      </c>
      <c r="I11" s="61"/>
    </row>
    <row r="12" spans="1:17">
      <c r="A12" s="75"/>
      <c r="B12" s="43" t="s">
        <v>1082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 t="s">
        <v>1083</v>
      </c>
      <c r="C13" s="43" t="s">
        <v>382</v>
      </c>
      <c r="D13" s="59">
        <v>0.75</v>
      </c>
      <c r="E13" s="59">
        <v>0.77083333333333337</v>
      </c>
      <c r="F13" s="59">
        <f t="shared" si="0"/>
        <v>2.083333333333337E-2</v>
      </c>
    </row>
    <row r="14" spans="1:17">
      <c r="A14" s="75"/>
      <c r="B14" s="43" t="s">
        <v>1084</v>
      </c>
      <c r="C14" s="43" t="s">
        <v>387</v>
      </c>
      <c r="D14" s="59">
        <v>0.83333333333333337</v>
      </c>
      <c r="E14" s="59">
        <v>0.875</v>
      </c>
      <c r="F14" s="59">
        <f t="shared" si="0"/>
        <v>4.166666666666663E-2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499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 t="s">
        <v>1085</v>
      </c>
      <c r="C18" s="43" t="s">
        <v>382</v>
      </c>
      <c r="D18" s="59">
        <v>0.38541666666666669</v>
      </c>
      <c r="E18" s="59">
        <v>0.46527777777777773</v>
      </c>
      <c r="F18" s="59">
        <f t="shared" si="0"/>
        <v>7.9861111111111049E-2</v>
      </c>
      <c r="H18" s="60" t="s">
        <v>382</v>
      </c>
      <c r="I18" s="59">
        <f>SUMIFS(F17:F31, C17:C31,H18)</f>
        <v>0.24305555555555547</v>
      </c>
    </row>
    <row r="19" spans="1:9">
      <c r="A19" s="75"/>
      <c r="B19" s="43" t="s">
        <v>502</v>
      </c>
      <c r="C19" s="43" t="s">
        <v>386</v>
      </c>
      <c r="D19" s="59">
        <v>0.47222222222222227</v>
      </c>
      <c r="E19" s="59">
        <v>0.47916666666666669</v>
      </c>
      <c r="F19" s="59">
        <f t="shared" si="0"/>
        <v>6.9444444444444198E-3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463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4.1666666666666685E-2</v>
      </c>
    </row>
    <row r="21" spans="1:9">
      <c r="A21" s="75"/>
      <c r="B21" s="43" t="s">
        <v>1086</v>
      </c>
      <c r="C21" s="43" t="s">
        <v>382</v>
      </c>
      <c r="D21" s="59">
        <v>0.52083333333333337</v>
      </c>
      <c r="E21" s="59">
        <v>0.55208333333333337</v>
      </c>
      <c r="F21" s="59">
        <f t="shared" si="0"/>
        <v>3.125E-2</v>
      </c>
      <c r="H21" s="60" t="s">
        <v>379</v>
      </c>
      <c r="I21" s="59">
        <f>SUMIFS(F17:F31, C17:C31,H21)</f>
        <v>1.0416666666666685E-2</v>
      </c>
    </row>
    <row r="22" spans="1:9">
      <c r="A22" s="75"/>
      <c r="B22" s="43" t="s">
        <v>1087</v>
      </c>
      <c r="C22" s="43" t="s">
        <v>386</v>
      </c>
      <c r="D22" s="59">
        <v>0.55208333333333337</v>
      </c>
      <c r="E22" s="59">
        <v>0.59027777777777779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1086</v>
      </c>
      <c r="C23" s="43" t="s">
        <v>382</v>
      </c>
      <c r="D23" s="59">
        <v>0.59027777777777779</v>
      </c>
      <c r="E23" s="59">
        <v>0.64583333333333337</v>
      </c>
      <c r="F23" s="59">
        <f t="shared" si="0"/>
        <v>5.555555555555558E-2</v>
      </c>
      <c r="H23" s="60" t="s">
        <v>386</v>
      </c>
      <c r="I23" s="59">
        <f>SUMIFS(F17:F31, C17:C31,H23)</f>
        <v>5.902777777777779E-2</v>
      </c>
    </row>
    <row r="24" spans="1:9">
      <c r="A24" s="75"/>
      <c r="B24" s="43" t="s">
        <v>1088</v>
      </c>
      <c r="C24" s="43" t="s">
        <v>382</v>
      </c>
      <c r="D24" s="59">
        <v>0.64583333333333337</v>
      </c>
      <c r="E24" s="59">
        <v>0.67708333333333337</v>
      </c>
      <c r="F24" s="59">
        <f t="shared" si="0"/>
        <v>3.125E-2</v>
      </c>
      <c r="H24" s="56" t="s">
        <v>394</v>
      </c>
      <c r="I24" s="57">
        <f>SUM(I18:I23)</f>
        <v>0.35416666666666663</v>
      </c>
    </row>
    <row r="25" spans="1:9">
      <c r="A25" s="75"/>
      <c r="B25" s="43" t="s">
        <v>1089</v>
      </c>
      <c r="C25" s="43" t="s">
        <v>382</v>
      </c>
      <c r="D25" s="59">
        <v>0.67708333333333337</v>
      </c>
      <c r="E25" s="63">
        <v>0.72222222222222221</v>
      </c>
      <c r="F25" s="59">
        <f t="shared" si="0"/>
        <v>4.513888888888884E-2</v>
      </c>
      <c r="I25" s="61"/>
    </row>
    <row r="26" spans="1:9">
      <c r="A26" s="75"/>
      <c r="B26" s="43" t="s">
        <v>502</v>
      </c>
      <c r="C26" s="43" t="s">
        <v>386</v>
      </c>
      <c r="D26" s="59">
        <v>0.72222222222222221</v>
      </c>
      <c r="E26" s="59">
        <v>0.73611111111111116</v>
      </c>
      <c r="F26" s="59">
        <f t="shared" si="0"/>
        <v>1.3888888888888951E-2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1090</v>
      </c>
      <c r="C32" s="43" t="s">
        <v>382</v>
      </c>
      <c r="D32" s="59">
        <v>0.3576388888888889</v>
      </c>
      <c r="E32" s="59">
        <v>0.375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499</v>
      </c>
      <c r="C33" s="43" t="s">
        <v>379</v>
      </c>
      <c r="D33" s="59">
        <v>0.375</v>
      </c>
      <c r="E33" s="59">
        <v>0.38541666666666669</v>
      </c>
      <c r="F33" s="59">
        <f t="shared" si="0"/>
        <v>1.0416666666666685E-2</v>
      </c>
      <c r="H33" s="60" t="s">
        <v>382</v>
      </c>
      <c r="I33" s="59">
        <f>SUMIFS(F32:F46, C32:C46,H33)</f>
        <v>0.28124999999999989</v>
      </c>
    </row>
    <row r="34" spans="1:9">
      <c r="A34" s="75"/>
      <c r="B34" s="43" t="s">
        <v>1091</v>
      </c>
      <c r="C34" s="43" t="s">
        <v>382</v>
      </c>
      <c r="D34" s="59">
        <v>0.38541666666666669</v>
      </c>
      <c r="E34" s="59">
        <v>0.46527777777777773</v>
      </c>
      <c r="F34" s="59">
        <f t="shared" si="0"/>
        <v>7.9861111111111049E-2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1092</v>
      </c>
      <c r="C35" s="43" t="s">
        <v>382</v>
      </c>
      <c r="D35" s="59">
        <v>0.46527777777777773</v>
      </c>
      <c r="E35" s="59">
        <v>0.47569444444444442</v>
      </c>
      <c r="F35" s="59">
        <f t="shared" si="0"/>
        <v>1.0416666666666685E-2</v>
      </c>
      <c r="H35" s="60" t="s">
        <v>387</v>
      </c>
      <c r="I35" s="59">
        <f>SUMIFS(F32:F46, C32:C46,H35)</f>
        <v>1.1166666666666665</v>
      </c>
    </row>
    <row r="36" spans="1:9">
      <c r="A36" s="75"/>
      <c r="B36" t="s">
        <v>463</v>
      </c>
      <c r="C36" s="43" t="s">
        <v>387</v>
      </c>
      <c r="D36" s="59">
        <v>0.47916666666666669</v>
      </c>
      <c r="E36" s="59">
        <v>0.52083333333333337</v>
      </c>
      <c r="F36" s="59">
        <f t="shared" si="0"/>
        <v>4.1666666666666685E-2</v>
      </c>
      <c r="H36" s="60" t="s">
        <v>379</v>
      </c>
      <c r="I36" s="59">
        <f>SUMIFS(F32:F46, C32:C46,H36)</f>
        <v>1.0416666666666685E-2</v>
      </c>
    </row>
    <row r="37" spans="1:9">
      <c r="A37" s="75"/>
      <c r="B37" s="43" t="s">
        <v>1093</v>
      </c>
      <c r="C37" s="43" t="s">
        <v>387</v>
      </c>
      <c r="D37" s="59">
        <v>0.52222222222222225</v>
      </c>
      <c r="E37" s="59">
        <v>0.54166666666666663</v>
      </c>
      <c r="F37" s="59">
        <f t="shared" si="0"/>
        <v>1.9444444444444375E-2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393</v>
      </c>
      <c r="C38" s="43" t="s">
        <v>386</v>
      </c>
      <c r="D38" s="59">
        <v>0.54166666666666663</v>
      </c>
      <c r="E38" s="59">
        <v>0.5625</v>
      </c>
      <c r="F38" s="59">
        <f t="shared" si="0"/>
        <v>2.083333333333337E-2</v>
      </c>
      <c r="H38" s="60" t="s">
        <v>386</v>
      </c>
      <c r="I38" s="59">
        <f>SUMIFS(F32:F46, C32:C46,H38)</f>
        <v>3.3333333333333437E-2</v>
      </c>
    </row>
    <row r="39" spans="1:9">
      <c r="A39" s="75"/>
      <c r="B39" s="43" t="s">
        <v>1094</v>
      </c>
      <c r="C39" s="43" t="s">
        <v>382</v>
      </c>
      <c r="D39" s="59">
        <v>0.56388888888888888</v>
      </c>
      <c r="E39" s="59">
        <v>0.59444444444444444</v>
      </c>
      <c r="F39" s="59">
        <f t="shared" si="0"/>
        <v>3.0555555555555558E-2</v>
      </c>
      <c r="H39" s="56" t="s">
        <v>394</v>
      </c>
      <c r="I39" s="57">
        <f>SUM(I33:I38)</f>
        <v>1.4416666666666664</v>
      </c>
    </row>
    <row r="40" spans="1:9">
      <c r="A40" s="75"/>
      <c r="B40" s="43" t="s">
        <v>1095</v>
      </c>
      <c r="C40" s="43" t="s">
        <v>382</v>
      </c>
      <c r="D40" s="59">
        <v>0.59444444444444444</v>
      </c>
      <c r="E40" s="59">
        <v>0.67499999999999993</v>
      </c>
      <c r="F40" s="59">
        <f t="shared" si="0"/>
        <v>8.0555555555555491E-2</v>
      </c>
      <c r="I40" s="61"/>
    </row>
    <row r="41" spans="1:9">
      <c r="A41" s="75"/>
      <c r="B41" s="43" t="s">
        <v>385</v>
      </c>
      <c r="C41" s="43" t="s">
        <v>386</v>
      </c>
      <c r="D41" s="59">
        <v>0.67499999999999993</v>
      </c>
      <c r="E41" s="59">
        <v>0.6875</v>
      </c>
      <c r="F41" s="59">
        <f t="shared" si="0"/>
        <v>1.2500000000000067E-2</v>
      </c>
      <c r="I41" s="61"/>
    </row>
    <row r="42" spans="1:9">
      <c r="A42" s="75"/>
      <c r="B42" s="43" t="s">
        <v>1082</v>
      </c>
      <c r="C42" s="43" t="s">
        <v>382</v>
      </c>
      <c r="D42" s="59">
        <v>0.6875</v>
      </c>
      <c r="E42" s="59">
        <v>0.75</v>
      </c>
      <c r="F42" s="59">
        <f t="shared" si="0"/>
        <v>6.25E-2</v>
      </c>
    </row>
    <row r="43" spans="1:9">
      <c r="A43" s="75"/>
      <c r="B43" s="43" t="s">
        <v>1096</v>
      </c>
      <c r="C43" s="43" t="s">
        <v>387</v>
      </c>
      <c r="D43" s="59">
        <v>0.75</v>
      </c>
      <c r="E43" s="59">
        <v>0.78125</v>
      </c>
      <c r="F43" s="59">
        <f t="shared" si="0"/>
        <v>3.125E-2</v>
      </c>
    </row>
    <row r="44" spans="1:9">
      <c r="A44" s="75"/>
      <c r="B44" s="43" t="s">
        <v>1097</v>
      </c>
      <c r="C44" s="43" t="s">
        <v>387</v>
      </c>
      <c r="D44" s="59">
        <v>0.81597222222222221</v>
      </c>
      <c r="E44" s="59">
        <v>1.8402777777777777</v>
      </c>
      <c r="F44" s="59">
        <f t="shared" si="0"/>
        <v>1.0243055555555554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1088</v>
      </c>
      <c r="C47" s="43" t="s">
        <v>387</v>
      </c>
      <c r="D47" s="59">
        <v>0.3576388888888889</v>
      </c>
      <c r="E47" s="59">
        <v>0.375</v>
      </c>
      <c r="F47" s="59">
        <f t="shared" si="1"/>
        <v>1.7361111111111105E-2</v>
      </c>
      <c r="H47" s="57" t="s">
        <v>380</v>
      </c>
      <c r="I47" s="57" t="s">
        <v>381</v>
      </c>
    </row>
    <row r="48" spans="1:9">
      <c r="A48" s="75"/>
      <c r="B48" s="43" t="s">
        <v>499</v>
      </c>
      <c r="C48" s="43" t="s">
        <v>379</v>
      </c>
      <c r="D48" s="59">
        <v>0.375</v>
      </c>
      <c r="E48" s="59">
        <v>0.38541666666666669</v>
      </c>
      <c r="F48" s="59">
        <f t="shared" si="1"/>
        <v>1.0416666666666685E-2</v>
      </c>
      <c r="H48" s="60" t="s">
        <v>382</v>
      </c>
      <c r="I48" s="59">
        <f>SUMIFS(F47:F61, C47:C61,H48)</f>
        <v>0.29444444444444451</v>
      </c>
    </row>
    <row r="49" spans="1:9">
      <c r="A49" s="75"/>
      <c r="B49" s="43" t="s">
        <v>1098</v>
      </c>
      <c r="C49" s="43" t="s">
        <v>382</v>
      </c>
      <c r="D49" s="59">
        <v>0.38541666666666669</v>
      </c>
      <c r="E49" s="59">
        <v>0.41319444444444442</v>
      </c>
      <c r="F49" s="59">
        <f t="shared" si="1"/>
        <v>2.7777777777777735E-2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1099</v>
      </c>
      <c r="C50" s="43" t="s">
        <v>382</v>
      </c>
      <c r="D50" s="59">
        <v>0.41319444444444442</v>
      </c>
      <c r="E50" s="59">
        <v>0.44097222222222227</v>
      </c>
      <c r="F50" s="59">
        <f t="shared" si="1"/>
        <v>2.7777777777777846E-2</v>
      </c>
      <c r="H50" s="60" t="s">
        <v>387</v>
      </c>
      <c r="I50" s="59">
        <f>SUMIFS(F47:F61, C47:C61,H50)</f>
        <v>6.2499999999999993E-2</v>
      </c>
    </row>
    <row r="51" spans="1:9">
      <c r="A51" s="75"/>
      <c r="B51" s="62" t="s">
        <v>385</v>
      </c>
      <c r="C51" s="43" t="s">
        <v>386</v>
      </c>
      <c r="D51" s="59">
        <v>0.44097222222222227</v>
      </c>
      <c r="E51" s="59">
        <v>0.4548611111111111</v>
      </c>
      <c r="F51" s="59">
        <f t="shared" si="1"/>
        <v>1.388888888888884E-2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 t="s">
        <v>1100</v>
      </c>
      <c r="C52" s="43" t="s">
        <v>382</v>
      </c>
      <c r="D52" s="65">
        <v>0.4548611111111111</v>
      </c>
      <c r="E52" s="59">
        <v>0.47916666666666669</v>
      </c>
      <c r="F52" s="59">
        <f t="shared" si="1"/>
        <v>2.430555555555558E-2</v>
      </c>
      <c r="H52" s="60" t="s">
        <v>390</v>
      </c>
      <c r="I52" s="59">
        <f>SUMIFS(F47:F61, C47:C61,H52)</f>
        <v>0</v>
      </c>
    </row>
    <row r="53" spans="1:9">
      <c r="A53" s="75"/>
      <c r="B53" s="43" t="s">
        <v>463</v>
      </c>
      <c r="C53" s="43" t="s">
        <v>387</v>
      </c>
      <c r="D53" s="59">
        <v>0.47916666666666669</v>
      </c>
      <c r="E53" s="59">
        <v>0.52083333333333337</v>
      </c>
      <c r="F53" s="59">
        <v>4.5138888888888888E-2</v>
      </c>
      <c r="H53" s="60" t="s">
        <v>386</v>
      </c>
      <c r="I53" s="59">
        <f>SUMIFS(F47:F61, C47:C61,H53)</f>
        <v>5.9027777777777728E-2</v>
      </c>
    </row>
    <row r="54" spans="1:9">
      <c r="A54" s="75"/>
      <c r="B54" s="62" t="s">
        <v>1100</v>
      </c>
      <c r="C54" s="43" t="s">
        <v>382</v>
      </c>
      <c r="D54" s="59">
        <v>0.52083333333333337</v>
      </c>
      <c r="E54" s="59">
        <v>0.54861111111111105</v>
      </c>
      <c r="F54" s="59">
        <v>2.7083333333333334E-2</v>
      </c>
      <c r="H54" s="56" t="s">
        <v>394</v>
      </c>
      <c r="I54" s="57">
        <f>SUM(I48:I53)</f>
        <v>0.42638888888888893</v>
      </c>
    </row>
    <row r="55" spans="1:9">
      <c r="A55" s="75"/>
      <c r="B55" s="43" t="s">
        <v>393</v>
      </c>
      <c r="C55" s="43" t="s">
        <v>386</v>
      </c>
      <c r="D55" s="59">
        <v>0.54861111111111105</v>
      </c>
      <c r="E55" s="59">
        <v>0.57986111111111105</v>
      </c>
      <c r="F55" s="59">
        <f>E55-D55</f>
        <v>3.125E-2</v>
      </c>
      <c r="I55" s="61"/>
    </row>
    <row r="56" spans="1:9">
      <c r="A56" s="75"/>
      <c r="B56" s="43" t="s">
        <v>1101</v>
      </c>
      <c r="C56" s="43" t="s">
        <v>382</v>
      </c>
      <c r="D56" s="59">
        <v>0.57986111111111105</v>
      </c>
      <c r="E56" s="59">
        <v>0.63194444444444442</v>
      </c>
      <c r="F56" s="59">
        <f>E56-D56</f>
        <v>5.208333333333337E-2</v>
      </c>
      <c r="I56" s="61"/>
    </row>
    <row r="57" spans="1:9">
      <c r="A57" s="75"/>
      <c r="B57" s="43" t="s">
        <v>1102</v>
      </c>
      <c r="C57" s="43" t="s">
        <v>382</v>
      </c>
      <c r="D57" s="59">
        <v>0.63194444444444442</v>
      </c>
      <c r="E57" s="59">
        <v>0.66666666666666663</v>
      </c>
      <c r="F57" s="59">
        <f>E57-D57</f>
        <v>3.472222222222221E-2</v>
      </c>
    </row>
    <row r="58" spans="1:9">
      <c r="A58" s="75"/>
      <c r="B58" s="43" t="s">
        <v>385</v>
      </c>
      <c r="C58" s="43" t="s">
        <v>386</v>
      </c>
      <c r="D58" s="63">
        <v>0.66666666666666663</v>
      </c>
      <c r="E58" s="59">
        <v>0.68055555555555547</v>
      </c>
      <c r="F58" s="59">
        <v>1.3888888888888888E-2</v>
      </c>
    </row>
    <row r="59" spans="1:9">
      <c r="A59" s="75"/>
      <c r="B59" s="43" t="s">
        <v>1103</v>
      </c>
      <c r="C59" s="43" t="s">
        <v>382</v>
      </c>
      <c r="D59" s="59">
        <v>0.68055555555555547</v>
      </c>
      <c r="E59" s="59">
        <v>0.72916666666666663</v>
      </c>
      <c r="F59" s="59">
        <v>4.8611111111111112E-2</v>
      </c>
    </row>
    <row r="60" spans="1:9">
      <c r="A60" s="75"/>
      <c r="B60" s="43" t="s">
        <v>1104</v>
      </c>
      <c r="C60" s="43" t="s">
        <v>382</v>
      </c>
      <c r="D60" s="59">
        <v>0.72916666666666663</v>
      </c>
      <c r="E60" s="63">
        <v>0.78125</v>
      </c>
      <c r="F60" s="59">
        <v>5.2083333333333336E-2</v>
      </c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401</v>
      </c>
      <c r="C62" s="43" t="s">
        <v>379</v>
      </c>
      <c r="D62" s="59">
        <v>0.375</v>
      </c>
      <c r="E62" s="59">
        <v>38.385416666666664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1105</v>
      </c>
      <c r="C63" s="43" t="s">
        <v>382</v>
      </c>
      <c r="D63" s="59">
        <v>0.38680555555555557</v>
      </c>
      <c r="E63" s="59">
        <v>0.4375</v>
      </c>
      <c r="F63" s="59">
        <f t="shared" si="2"/>
        <v>5.0694444444444431E-2</v>
      </c>
      <c r="H63" s="60" t="s">
        <v>382</v>
      </c>
      <c r="I63" s="59">
        <f>SUMIFS(F62:F76, C62:C76,H63)</f>
        <v>0.26597222222222222</v>
      </c>
    </row>
    <row r="64" spans="1:9">
      <c r="A64" s="75"/>
      <c r="B64" s="43" t="s">
        <v>385</v>
      </c>
      <c r="C64" s="43" t="s">
        <v>386</v>
      </c>
      <c r="D64" s="59">
        <v>0.4381944444444445</v>
      </c>
      <c r="E64" s="59">
        <v>0.45833333333333331</v>
      </c>
      <c r="F64" s="59">
        <f t="shared" si="2"/>
        <v>2.0138888888888817E-2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1050</v>
      </c>
      <c r="C65" s="43" t="s">
        <v>382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463</v>
      </c>
      <c r="C66" s="43" t="s">
        <v>387</v>
      </c>
      <c r="D66" s="59">
        <v>0.47916666666666669</v>
      </c>
      <c r="E66" s="59">
        <v>0.52083333333333337</v>
      </c>
      <c r="F66" s="59">
        <f t="shared" si="2"/>
        <v>4.1666666666666685E-2</v>
      </c>
      <c r="H66" s="60" t="s">
        <v>379</v>
      </c>
      <c r="I66" s="59">
        <f>SUMIFS(F62:F76, C62:C76,H66)</f>
        <v>38.010416666666664</v>
      </c>
    </row>
    <row r="67" spans="1:9">
      <c r="A67" s="75"/>
      <c r="B67" s="43" t="s">
        <v>1106</v>
      </c>
      <c r="C67" s="43" t="s">
        <v>382</v>
      </c>
      <c r="D67" s="59">
        <v>0.52083333333333337</v>
      </c>
      <c r="E67" s="59">
        <v>0.55208333333333337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393</v>
      </c>
      <c r="C68" s="43" t="s">
        <v>386</v>
      </c>
      <c r="D68" s="59">
        <v>0.55555555555555558</v>
      </c>
      <c r="E68" s="59">
        <v>0.58333333333333337</v>
      </c>
      <c r="F68" s="59">
        <f t="shared" si="2"/>
        <v>2.777777777777779E-2</v>
      </c>
      <c r="H68" s="60" t="s">
        <v>386</v>
      </c>
      <c r="I68" s="59">
        <f>SUMIFS(F62:F76, C62:C76,H68)</f>
        <v>6.1805555555555447E-2</v>
      </c>
    </row>
    <row r="69" spans="1:9">
      <c r="A69" s="75"/>
      <c r="B69" s="43" t="s">
        <v>1050</v>
      </c>
      <c r="C69" s="43" t="s">
        <v>382</v>
      </c>
      <c r="D69" s="59">
        <v>0.59027777777777779</v>
      </c>
      <c r="E69" s="59">
        <v>0.66666666666666663</v>
      </c>
      <c r="F69" s="59">
        <f t="shared" si="2"/>
        <v>7.638888888888884E-2</v>
      </c>
      <c r="H69" s="56" t="s">
        <v>394</v>
      </c>
      <c r="I69" s="57">
        <f>SUM(I63:I68)</f>
        <v>38.379861111111111</v>
      </c>
    </row>
    <row r="70" spans="1:9">
      <c r="A70" s="75"/>
      <c r="B70" s="43" t="s">
        <v>385</v>
      </c>
      <c r="C70" s="43" t="s">
        <v>386</v>
      </c>
      <c r="D70" s="59">
        <v>0.66666666666666663</v>
      </c>
      <c r="E70" s="59">
        <v>0.68055555555555547</v>
      </c>
      <c r="F70" s="59">
        <f t="shared" si="2"/>
        <v>1.388888888888884E-2</v>
      </c>
      <c r="I70" s="61"/>
    </row>
    <row r="71" spans="1:9">
      <c r="A71" s="75"/>
      <c r="B71" s="43" t="s">
        <v>1106</v>
      </c>
      <c r="C71" s="43" t="s">
        <v>382</v>
      </c>
      <c r="D71" s="59">
        <v>0.68402777777777779</v>
      </c>
      <c r="E71" s="59">
        <v>0.77083333333333337</v>
      </c>
      <c r="F71" s="59">
        <f t="shared" si="2"/>
        <v>8.680555555555558E-2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1090</v>
      </c>
      <c r="C77" s="43" t="s">
        <v>382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0.27986111111111112</v>
      </c>
    </row>
    <row r="79" spans="1:9">
      <c r="A79" s="75"/>
      <c r="B79" s="43" t="s">
        <v>1107</v>
      </c>
      <c r="C79" s="43" t="s">
        <v>387</v>
      </c>
      <c r="D79" s="59">
        <v>0.39583333333333331</v>
      </c>
      <c r="E79" s="59">
        <v>0.42708333333333331</v>
      </c>
      <c r="F79" s="59">
        <f t="shared" si="2"/>
        <v>3.125E-2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385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3.125E-2</v>
      </c>
    </row>
    <row r="81" spans="1:9">
      <c r="A81" s="75"/>
      <c r="B81" s="43" t="s">
        <v>1108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1109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 t="s">
        <v>1110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0.37361111111111117</v>
      </c>
    </row>
    <row r="85" spans="1:9">
      <c r="A85" s="75"/>
      <c r="B85" s="43" t="s">
        <v>1111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1112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656</v>
      </c>
      <c r="C107" s="43" t="s">
        <v>382</v>
      </c>
      <c r="D107" s="59">
        <v>0.3576388888888889</v>
      </c>
      <c r="E107" s="59">
        <v>0.375</v>
      </c>
      <c r="F107" s="59">
        <f t="shared" si="3"/>
        <v>1.7361111111111105E-2</v>
      </c>
      <c r="H107" s="57" t="s">
        <v>380</v>
      </c>
      <c r="I107" s="57" t="s">
        <v>381</v>
      </c>
    </row>
    <row r="108" spans="1:9">
      <c r="A108" s="75"/>
      <c r="B108" s="43" t="s">
        <v>499</v>
      </c>
      <c r="C108" s="43" t="s">
        <v>379</v>
      </c>
      <c r="D108" s="59">
        <v>0.375</v>
      </c>
      <c r="E108" s="59">
        <v>0.38541666666666669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0.24652777777777751</v>
      </c>
    </row>
    <row r="109" spans="1:9">
      <c r="A109" s="75"/>
      <c r="B109" s="43" t="s">
        <v>1113</v>
      </c>
      <c r="C109" s="43" t="s">
        <v>387</v>
      </c>
      <c r="D109" s="59">
        <v>0.38541666666666669</v>
      </c>
      <c r="E109" s="59">
        <v>0.43055555555555558</v>
      </c>
      <c r="F109" s="59">
        <f t="shared" si="3"/>
        <v>4.5138888888888895E-2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385</v>
      </c>
      <c r="C110" s="43" t="s">
        <v>386</v>
      </c>
      <c r="D110" s="59">
        <v>0.43055555555555558</v>
      </c>
      <c r="E110" s="59">
        <v>0.44097222222222227</v>
      </c>
      <c r="F110" s="59">
        <f t="shared" si="3"/>
        <v>1.0416666666666685E-2</v>
      </c>
      <c r="H110" s="60" t="s">
        <v>387</v>
      </c>
      <c r="I110" s="59">
        <f>SUMIFS(F107:F121, C107:C121,H110)</f>
        <v>0.13541666666666674</v>
      </c>
    </row>
    <row r="111" spans="1:9">
      <c r="A111" s="75"/>
      <c r="B111" s="43" t="s">
        <v>1114</v>
      </c>
      <c r="C111" s="43" t="s">
        <v>382</v>
      </c>
      <c r="D111" s="59">
        <v>0.44097222222222227</v>
      </c>
      <c r="E111" s="59">
        <v>0.47916666666666669</v>
      </c>
      <c r="F111" s="59">
        <f t="shared" si="3"/>
        <v>3.819444444444442E-2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 t="s">
        <v>463</v>
      </c>
      <c r="C112" s="43" t="s">
        <v>387</v>
      </c>
      <c r="D112" s="59">
        <v>0.47916666666666669</v>
      </c>
      <c r="E112" s="59">
        <v>0.52083333333333337</v>
      </c>
      <c r="F112" s="59">
        <f t="shared" si="3"/>
        <v>4.1666666666666685E-2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1115</v>
      </c>
      <c r="C113" s="43" t="s">
        <v>382</v>
      </c>
      <c r="D113" s="59">
        <v>0.52083333333333337</v>
      </c>
      <c r="E113" s="59">
        <v>0.54166666666666663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5.2083333333333426E-2</v>
      </c>
    </row>
    <row r="114" spans="1:9">
      <c r="A114" s="75"/>
      <c r="B114" s="43" t="s">
        <v>393</v>
      </c>
      <c r="C114" s="43" t="s">
        <v>386</v>
      </c>
      <c r="D114" s="59">
        <v>0.54166666666666663</v>
      </c>
      <c r="E114" s="59">
        <v>0.58333333333333337</v>
      </c>
      <c r="F114" s="59">
        <f t="shared" si="3"/>
        <v>4.1666666666666741E-2</v>
      </c>
      <c r="H114" s="56" t="s">
        <v>394</v>
      </c>
      <c r="I114" s="57">
        <f>SUM(I108:I113)</f>
        <v>0.44444444444444436</v>
      </c>
    </row>
    <row r="115" spans="1:9">
      <c r="A115" s="75"/>
      <c r="B115" s="43" t="s">
        <v>1116</v>
      </c>
      <c r="C115" s="43" t="s">
        <v>382</v>
      </c>
      <c r="D115" s="59">
        <v>0.58333333333333337</v>
      </c>
      <c r="E115" s="59">
        <v>0.65972222222222221</v>
      </c>
      <c r="F115" s="59">
        <f t="shared" si="3"/>
        <v>7.638888888888884E-2</v>
      </c>
      <c r="I115" s="61"/>
    </row>
    <row r="116" spans="1:9">
      <c r="A116" s="75"/>
      <c r="B116" s="43" t="s">
        <v>1117</v>
      </c>
      <c r="C116" s="43" t="s">
        <v>387</v>
      </c>
      <c r="D116" s="59">
        <v>0.65972222222222221</v>
      </c>
      <c r="E116" s="59">
        <v>0.70833333333333337</v>
      </c>
      <c r="F116" s="59">
        <f t="shared" si="3"/>
        <v>4.861111111111116E-2</v>
      </c>
      <c r="I116" s="61"/>
    </row>
    <row r="117" spans="1:9">
      <c r="A117" s="75"/>
      <c r="B117" s="43" t="s">
        <v>1118</v>
      </c>
      <c r="C117" s="43" t="s">
        <v>382</v>
      </c>
      <c r="D117" s="59">
        <v>0.70833333333333337</v>
      </c>
      <c r="E117" s="59">
        <v>0.76041666666666663</v>
      </c>
      <c r="F117" s="59">
        <f t="shared" si="3"/>
        <v>5.2083333333333259E-2</v>
      </c>
    </row>
    <row r="118" spans="1:9">
      <c r="A118" s="75"/>
      <c r="B118" s="43" t="s">
        <v>1119</v>
      </c>
      <c r="C118" s="43" t="s">
        <v>382</v>
      </c>
      <c r="D118" s="59">
        <v>0.83333333333333337</v>
      </c>
      <c r="E118" s="59">
        <v>0.875</v>
      </c>
      <c r="F118" s="59">
        <f t="shared" si="3"/>
        <v>4.166666666666663E-2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1120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0.26388888888888873</v>
      </c>
    </row>
    <row r="139" spans="1:9">
      <c r="A139" s="75"/>
      <c r="B139" s="43" t="s">
        <v>1121</v>
      </c>
      <c r="C139" s="43" t="s">
        <v>387</v>
      </c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0.14930555555555547</v>
      </c>
    </row>
    <row r="141" spans="1:9">
      <c r="A141" s="75"/>
      <c r="B141" s="62" t="s">
        <v>1122</v>
      </c>
      <c r="C141" s="43" t="s">
        <v>387</v>
      </c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1.0416666666666685E-2</v>
      </c>
    </row>
    <row r="142" spans="1:9">
      <c r="A142" s="75"/>
      <c r="B142" t="s">
        <v>771</v>
      </c>
      <c r="C142" s="43" t="s">
        <v>387</v>
      </c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1122</v>
      </c>
      <c r="C143" s="43" t="s">
        <v>387</v>
      </c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5.5555555555555636E-2</v>
      </c>
    </row>
    <row r="144" spans="1:9">
      <c r="A144" s="75"/>
      <c r="B144" s="62" t="s">
        <v>406</v>
      </c>
      <c r="C144" s="43" t="s">
        <v>386</v>
      </c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0.47916666666666652</v>
      </c>
    </row>
    <row r="145" spans="1:9">
      <c r="A145" s="75"/>
      <c r="B145" t="s">
        <v>1123</v>
      </c>
      <c r="C145" s="43" t="s">
        <v>382</v>
      </c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1124</v>
      </c>
      <c r="C147" s="43" t="s">
        <v>382</v>
      </c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 t="s">
        <v>1125</v>
      </c>
      <c r="C148" s="43" t="s">
        <v>382</v>
      </c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4 I19 I34 I49 I64 I79 I94 I109 I124 I139 I15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5 I20 I35 I50 I65 I80 I95 I110 I125 I140 I15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6 I21 I36 I51 I66 I81 I96 I111 I126 I141 I15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7 I22 I37 I52 I67 I82 I97 I112 I127 I142 I15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8 I23 I38 I53 I68 I83 I98 I113 I128 I143 I15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00000000-0002-0000-1D00-000000000000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67"/>
  <sheetViews>
    <sheetView workbookViewId="0">
      <selection activeCell="C28" sqref="C2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656</v>
      </c>
      <c r="C2" s="43" t="s">
        <v>384</v>
      </c>
      <c r="D2" s="59">
        <v>0.35416666666666669</v>
      </c>
      <c r="E2" s="59">
        <v>0.36458333333333331</v>
      </c>
      <c r="F2" s="59">
        <f t="shared" ref="F2:F44" si="0">E2-D2</f>
        <v>1.041666666666663E-2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499</v>
      </c>
      <c r="C3" s="43" t="s">
        <v>379</v>
      </c>
      <c r="D3" s="59">
        <v>0.36458333333333331</v>
      </c>
      <c r="E3" s="59">
        <v>0.375</v>
      </c>
      <c r="F3" s="59">
        <f t="shared" si="0"/>
        <v>1.0416666666666685E-2</v>
      </c>
      <c r="H3" s="60" t="s">
        <v>382</v>
      </c>
      <c r="I3" s="59">
        <f>SUMIFS(F2:F16, C2:C16,H3)</f>
        <v>0.28124999999999989</v>
      </c>
      <c r="Q3" t="s">
        <v>384</v>
      </c>
    </row>
    <row r="4" spans="1:17">
      <c r="A4" s="75"/>
      <c r="B4" s="43" t="s">
        <v>1126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1.041666666666663E-2</v>
      </c>
      <c r="Q4" t="s">
        <v>387</v>
      </c>
    </row>
    <row r="5" spans="1:17">
      <c r="A5" s="75"/>
      <c r="B5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7.638888888888884E-2</v>
      </c>
      <c r="Q5" t="s">
        <v>379</v>
      </c>
    </row>
    <row r="6" spans="1:17">
      <c r="A6" s="75"/>
      <c r="B6" t="s">
        <v>1127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5"/>
      <c r="B7" s="62" t="s">
        <v>1128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4.1666666666666796E-2</v>
      </c>
    </row>
    <row r="9" spans="1:17">
      <c r="A9" s="75"/>
      <c r="B9" t="s">
        <v>1129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0.42013888888888884</v>
      </c>
    </row>
    <row r="10" spans="1:17">
      <c r="A10" s="75"/>
      <c r="B10" s="43" t="s">
        <v>1130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5"/>
      <c r="B11" s="43" t="s">
        <v>385</v>
      </c>
      <c r="C11" s="43" t="s">
        <v>386</v>
      </c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5"/>
      <c r="B12" s="43" t="s">
        <v>1131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 t="s">
        <v>1132</v>
      </c>
      <c r="C13" s="43" t="s">
        <v>387</v>
      </c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771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1133</v>
      </c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5"/>
      <c r="B19" s="43" t="s">
        <v>406</v>
      </c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4.1666666666666685E-2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4.166666666666663E-2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0.12499999999999994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1134</v>
      </c>
      <c r="C32" s="43" t="s">
        <v>382</v>
      </c>
      <c r="D32" s="59">
        <v>0.35555555555555557</v>
      </c>
      <c r="E32" s="59">
        <v>0.375</v>
      </c>
      <c r="F32" s="59">
        <f t="shared" si="0"/>
        <v>1.9444444444444431E-2</v>
      </c>
      <c r="H32" s="57" t="s">
        <v>380</v>
      </c>
      <c r="I32" s="57" t="s">
        <v>381</v>
      </c>
    </row>
    <row r="33" spans="1:9">
      <c r="A33" s="75"/>
      <c r="B33" s="43" t="s">
        <v>1135</v>
      </c>
      <c r="C33" s="43" t="s">
        <v>382</v>
      </c>
      <c r="D33" s="59">
        <v>0.375</v>
      </c>
      <c r="E33" s="59">
        <v>0.44375000000000003</v>
      </c>
      <c r="F33" s="59">
        <f t="shared" si="0"/>
        <v>6.8750000000000033E-2</v>
      </c>
      <c r="H33" s="60" t="s">
        <v>382</v>
      </c>
      <c r="I33" s="59">
        <f>SUMIFS(F32:F46, C32:C46,H33)</f>
        <v>0.31458333333333333</v>
      </c>
    </row>
    <row r="34" spans="1:9">
      <c r="A34" s="75"/>
      <c r="B34" s="43" t="s">
        <v>385</v>
      </c>
      <c r="C34" s="43" t="s">
        <v>386</v>
      </c>
      <c r="D34" s="59">
        <v>0.44375000000000003</v>
      </c>
      <c r="E34" s="59">
        <v>0.45833333333333331</v>
      </c>
      <c r="F34" s="59">
        <f t="shared" si="0"/>
        <v>1.4583333333333282E-2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1136</v>
      </c>
      <c r="C35" s="43" t="s">
        <v>387</v>
      </c>
      <c r="D35" s="59">
        <v>0.45833333333333331</v>
      </c>
      <c r="E35" s="59">
        <v>0.47569444444444442</v>
      </c>
      <c r="F35" s="59">
        <f t="shared" si="0"/>
        <v>1.7361111111111105E-2</v>
      </c>
      <c r="H35" s="60" t="s">
        <v>387</v>
      </c>
      <c r="I35" s="59">
        <f>SUMIFS(F32:F46, C32:C46,H35)</f>
        <v>4.8611111111111105E-2</v>
      </c>
    </row>
    <row r="36" spans="1:9">
      <c r="A36" s="75"/>
      <c r="B36" t="s">
        <v>1137</v>
      </c>
      <c r="C36" s="43" t="s">
        <v>382</v>
      </c>
      <c r="D36" s="59">
        <v>0.47569444444444442</v>
      </c>
      <c r="E36" s="59">
        <v>0.54861111111111105</v>
      </c>
      <c r="F36" s="59">
        <f t="shared" si="0"/>
        <v>7.291666666666663E-2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406</v>
      </c>
      <c r="C37" s="43" t="s">
        <v>386</v>
      </c>
      <c r="D37" s="59">
        <v>0.54861111111111105</v>
      </c>
      <c r="E37" s="59">
        <v>0.56597222222222221</v>
      </c>
      <c r="F37" s="59">
        <f t="shared" si="0"/>
        <v>1.736111111111116E-2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1138</v>
      </c>
      <c r="C38" s="43" t="s">
        <v>382</v>
      </c>
      <c r="D38" s="59">
        <v>0.56597222222222221</v>
      </c>
      <c r="E38" s="59">
        <v>0.65833333333333333</v>
      </c>
      <c r="F38" s="59">
        <f t="shared" si="0"/>
        <v>9.2361111111111116E-2</v>
      </c>
      <c r="H38" s="60" t="s">
        <v>386</v>
      </c>
      <c r="I38" s="59">
        <f>SUMIFS(F32:F46, C32:C46,H38)</f>
        <v>5.6944444444444464E-2</v>
      </c>
    </row>
    <row r="39" spans="1:9">
      <c r="A39" s="75"/>
      <c r="B39" s="43" t="s">
        <v>1139</v>
      </c>
      <c r="C39" s="43" t="s">
        <v>382</v>
      </c>
      <c r="D39" s="59">
        <v>0.65833333333333333</v>
      </c>
      <c r="E39" s="59">
        <v>0.71944444444444444</v>
      </c>
      <c r="F39" s="59">
        <f t="shared" si="0"/>
        <v>6.1111111111111116E-2</v>
      </c>
      <c r="H39" s="56" t="s">
        <v>394</v>
      </c>
      <c r="I39" s="57">
        <f>SUM(I33:I38)</f>
        <v>0.4201388888888889</v>
      </c>
    </row>
    <row r="40" spans="1:9">
      <c r="A40" s="75"/>
      <c r="B40" s="43" t="s">
        <v>385</v>
      </c>
      <c r="C40" s="43" t="s">
        <v>386</v>
      </c>
      <c r="D40" s="59">
        <v>0.71944444444444444</v>
      </c>
      <c r="E40" s="59">
        <v>0.74444444444444446</v>
      </c>
      <c r="F40" s="59">
        <f t="shared" si="0"/>
        <v>2.5000000000000022E-2</v>
      </c>
      <c r="I40" s="61"/>
    </row>
    <row r="41" spans="1:9">
      <c r="A41" s="75"/>
      <c r="B41" s="43" t="s">
        <v>1140</v>
      </c>
      <c r="C41" s="43" t="s">
        <v>387</v>
      </c>
      <c r="D41" s="59">
        <v>0.78263888888888899</v>
      </c>
      <c r="E41" s="59">
        <v>0.81388888888888899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656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 t="s">
        <v>499</v>
      </c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5"/>
      <c r="B49" s="43" t="s">
        <v>1141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 t="s">
        <v>1142</v>
      </c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 t="s">
        <v>406</v>
      </c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1143</v>
      </c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 t="s">
        <v>1144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5"/>
      <c r="B55" s="43" t="s">
        <v>385</v>
      </c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 t="s">
        <v>1145</v>
      </c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499</v>
      </c>
      <c r="C62" s="43" t="s">
        <v>386</v>
      </c>
      <c r="D62" s="59">
        <v>0.35416666666666669</v>
      </c>
      <c r="E62" s="59">
        <v>38.364583333333336</v>
      </c>
      <c r="F62" s="59">
        <f t="shared" ref="F62:F101" si="2">E62-D62</f>
        <v>38.010416666666671</v>
      </c>
      <c r="H62" s="57" t="s">
        <v>380</v>
      </c>
      <c r="I62" s="57" t="s">
        <v>381</v>
      </c>
    </row>
    <row r="63" spans="1:9">
      <c r="A63" s="75"/>
      <c r="B63" s="64" t="s">
        <v>1146</v>
      </c>
      <c r="C63" s="43" t="s">
        <v>382</v>
      </c>
      <c r="D63" s="59">
        <v>0.36527777777777781</v>
      </c>
      <c r="E63" s="59">
        <v>0.47916666666666669</v>
      </c>
      <c r="F63" s="59">
        <f t="shared" si="2"/>
        <v>0.11388888888888887</v>
      </c>
      <c r="H63" s="60" t="s">
        <v>382</v>
      </c>
      <c r="I63" s="59">
        <f>SUMIFS(F62:F76, C62:C76,H63)</f>
        <v>0.29791666666666655</v>
      </c>
    </row>
    <row r="64" spans="1:9">
      <c r="A64" s="75"/>
      <c r="B64" s="43" t="s">
        <v>771</v>
      </c>
      <c r="C64" s="43" t="s">
        <v>387</v>
      </c>
      <c r="D64" s="59">
        <v>0.47916666666666669</v>
      </c>
      <c r="E64" s="59">
        <v>0.52777777777777779</v>
      </c>
      <c r="F64" s="59">
        <f t="shared" si="2"/>
        <v>4.8611111111111105E-2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1146</v>
      </c>
      <c r="C65" s="43" t="s">
        <v>382</v>
      </c>
      <c r="D65" s="59">
        <v>0.52777777777777779</v>
      </c>
      <c r="E65" s="59">
        <v>0.54861111111111105</v>
      </c>
      <c r="F65" s="59">
        <f t="shared" si="2"/>
        <v>2.0833333333333259E-2</v>
      </c>
      <c r="H65" s="60" t="s">
        <v>387</v>
      </c>
      <c r="I65" s="59">
        <f>SUMIFS(F62:F76, C62:C76,H65)</f>
        <v>4.8611111111111105E-2</v>
      </c>
    </row>
    <row r="66" spans="1:9">
      <c r="A66" s="75"/>
      <c r="B66" s="43" t="s">
        <v>406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1146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0.66666666666666663</v>
      </c>
      <c r="E68" s="59">
        <v>0.6875</v>
      </c>
      <c r="F68" s="59">
        <f t="shared" si="2"/>
        <v>2.083333333333337E-2</v>
      </c>
      <c r="H68" s="60" t="s">
        <v>386</v>
      </c>
      <c r="I68" s="59">
        <f>SUMIFS(F62:F76, C62:C76,H68)</f>
        <v>38.065972222222229</v>
      </c>
    </row>
    <row r="69" spans="1:9">
      <c r="A69" s="75"/>
      <c r="B69" s="43" t="s">
        <v>1147</v>
      </c>
      <c r="C69" s="43" t="s">
        <v>382</v>
      </c>
      <c r="D69" s="59">
        <v>0.69097222222222221</v>
      </c>
      <c r="E69" s="59">
        <v>0.77083333333333337</v>
      </c>
      <c r="F69" s="59">
        <f t="shared" si="2"/>
        <v>7.986111111111116E-2</v>
      </c>
      <c r="H69" s="56" t="s">
        <v>394</v>
      </c>
      <c r="I69" s="57">
        <f>SUM(I63:I68)</f>
        <v>38.412500000000009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656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 t="s">
        <v>1148</v>
      </c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 t="s">
        <v>502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5"/>
      <c r="B81" s="43" t="s">
        <v>1149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1150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 t="s">
        <v>1151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5"/>
      <c r="B85" s="43" t="s">
        <v>1152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1153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656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499</v>
      </c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5"/>
      <c r="B109" s="43" t="s">
        <v>1154</v>
      </c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1155</v>
      </c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5"/>
      <c r="B111" s="43" t="s">
        <v>385</v>
      </c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 t="s">
        <v>1156</v>
      </c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771</v>
      </c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5"/>
      <c r="B114" s="43" t="s">
        <v>1155</v>
      </c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5"/>
      <c r="B115" s="43" t="s">
        <v>406</v>
      </c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 t="s">
        <v>1119</v>
      </c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 t="s">
        <v>1157</v>
      </c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 t="s">
        <v>1158</v>
      </c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656</v>
      </c>
      <c r="C122" s="43" t="s">
        <v>384</v>
      </c>
      <c r="D122" s="59">
        <v>0.35416666666666669</v>
      </c>
      <c r="E122" s="59">
        <v>0.36458333333333331</v>
      </c>
      <c r="F122" s="59">
        <f t="shared" ref="F122:F136" si="4">E122-D122</f>
        <v>1.041666666666663E-2</v>
      </c>
      <c r="H122" s="57" t="s">
        <v>380</v>
      </c>
      <c r="I122" s="57" t="s">
        <v>381</v>
      </c>
    </row>
    <row r="123" spans="1:9">
      <c r="A123" s="75"/>
      <c r="B123" s="43" t="s">
        <v>499</v>
      </c>
      <c r="C123" s="43" t="s">
        <v>379</v>
      </c>
      <c r="D123" s="59">
        <v>0.36458333333333331</v>
      </c>
      <c r="E123" s="59">
        <v>0.375</v>
      </c>
      <c r="F123" s="59">
        <f t="shared" si="4"/>
        <v>1.0416666666666685E-2</v>
      </c>
      <c r="H123" s="60" t="s">
        <v>382</v>
      </c>
      <c r="I123" s="59">
        <f>SUMIFS(F122:F136, C122:C136,H123)</f>
        <v>0.29166666666666663</v>
      </c>
    </row>
    <row r="124" spans="1:9">
      <c r="A124" s="75"/>
      <c r="B124" s="43" t="s">
        <v>1159</v>
      </c>
      <c r="C124" s="43" t="s">
        <v>382</v>
      </c>
      <c r="D124" s="59">
        <v>0.375</v>
      </c>
      <c r="E124" s="59">
        <v>0.45833333333333331</v>
      </c>
      <c r="F124" s="59">
        <f t="shared" si="4"/>
        <v>8.3333333333333315E-2</v>
      </c>
      <c r="H124" s="60" t="s">
        <v>384</v>
      </c>
      <c r="I124" s="59">
        <f>SUMIFS(F122:F136, C122:C136,H124)</f>
        <v>1.041666666666663E-2</v>
      </c>
    </row>
    <row r="125" spans="1:9">
      <c r="A125" s="75"/>
      <c r="B125" t="s">
        <v>385</v>
      </c>
      <c r="C125" s="43" t="s">
        <v>386</v>
      </c>
      <c r="D125" s="59">
        <v>0.45833333333333331</v>
      </c>
      <c r="E125" s="59">
        <v>0.47916666666666669</v>
      </c>
      <c r="F125" s="59">
        <f t="shared" si="4"/>
        <v>2.083333333333337E-2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1160</v>
      </c>
      <c r="C126" s="43" t="s">
        <v>382</v>
      </c>
      <c r="D126" s="59">
        <v>0.47916666666666669</v>
      </c>
      <c r="E126" s="59">
        <v>0.54166666666666663</v>
      </c>
      <c r="F126" s="59">
        <f t="shared" si="4"/>
        <v>6.2499999999999944E-2</v>
      </c>
      <c r="H126" s="60" t="s">
        <v>379</v>
      </c>
      <c r="I126" s="59">
        <f>SUMIFS(F122:F136, C122:C136,H126)</f>
        <v>1.0416666666666685E-2</v>
      </c>
    </row>
    <row r="127" spans="1:9">
      <c r="A127" s="75"/>
      <c r="B127" s="43" t="s">
        <v>406</v>
      </c>
      <c r="C127" s="43" t="s">
        <v>386</v>
      </c>
      <c r="D127" s="59">
        <v>0.54166666666666663</v>
      </c>
      <c r="E127" s="59">
        <v>0.5625</v>
      </c>
      <c r="F127" s="59">
        <f t="shared" si="4"/>
        <v>2.083333333333337E-2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1161</v>
      </c>
      <c r="C128" s="43" t="s">
        <v>382</v>
      </c>
      <c r="D128" s="59">
        <v>0.5625</v>
      </c>
      <c r="E128" s="59">
        <v>0.625</v>
      </c>
      <c r="F128" s="59">
        <f t="shared" si="4"/>
        <v>6.25E-2</v>
      </c>
      <c r="H128" s="60" t="s">
        <v>386</v>
      </c>
      <c r="I128" s="59">
        <f>SUMIFS(F122:F136, C122:C136,H128)</f>
        <v>4.1666666666666741E-2</v>
      </c>
    </row>
    <row r="129" spans="1:9">
      <c r="A129" s="75"/>
      <c r="B129" s="43" t="s">
        <v>1162</v>
      </c>
      <c r="C129" s="43" t="s">
        <v>382</v>
      </c>
      <c r="D129" s="59">
        <v>0.625</v>
      </c>
      <c r="E129" s="59">
        <v>0.70833333333333337</v>
      </c>
      <c r="F129" s="59">
        <f t="shared" si="4"/>
        <v>8.333333333333337E-2</v>
      </c>
      <c r="H129" s="56" t="s">
        <v>394</v>
      </c>
      <c r="I129" s="57">
        <f>SUM(I123:I128)</f>
        <v>0.35416666666666669</v>
      </c>
    </row>
    <row r="130" spans="1:9">
      <c r="A130" s="75"/>
      <c r="B130" s="43"/>
      <c r="C130" s="43"/>
      <c r="D130" s="59"/>
      <c r="E130" s="59">
        <v>0.73888888888888893</v>
      </c>
      <c r="F130" s="59">
        <f t="shared" si="4"/>
        <v>0.73888888888888893</v>
      </c>
      <c r="I130" s="61"/>
    </row>
    <row r="131" spans="1:9">
      <c r="A131" s="75"/>
      <c r="B131" s="43"/>
      <c r="C131" s="43"/>
      <c r="D131" s="59"/>
      <c r="E131" s="59">
        <v>0.77777777777777779</v>
      </c>
      <c r="F131" s="59">
        <f t="shared" si="4"/>
        <v>0.77777777777777779</v>
      </c>
      <c r="I131" s="61"/>
    </row>
    <row r="132" spans="1:9">
      <c r="A132" s="75"/>
      <c r="B132" s="43"/>
      <c r="C132" s="43"/>
      <c r="D132" s="59"/>
      <c r="E132" s="59">
        <v>0.83333333333333337</v>
      </c>
      <c r="F132" s="59">
        <f t="shared" si="4"/>
        <v>0.83333333333333337</v>
      </c>
    </row>
    <row r="133" spans="1:9">
      <c r="A133" s="75"/>
      <c r="B133" s="43"/>
      <c r="C133" s="43"/>
      <c r="D133" s="59"/>
      <c r="E133" s="59">
        <v>0.875</v>
      </c>
      <c r="F133" s="59">
        <f t="shared" si="4"/>
        <v>0.875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6" t="s">
        <v>18</v>
      </c>
      <c r="B137" s="62" t="s">
        <v>1163</v>
      </c>
      <c r="C137" s="66" t="s">
        <v>382</v>
      </c>
      <c r="D137" s="67">
        <v>0.35416666666666669</v>
      </c>
      <c r="E137" s="67">
        <v>0.36458333333333331</v>
      </c>
      <c r="F137" s="67">
        <v>1.0416666666666666E-2</v>
      </c>
      <c r="H137" s="57" t="s">
        <v>380</v>
      </c>
      <c r="I137" s="57" t="s">
        <v>381</v>
      </c>
    </row>
    <row r="138" spans="1:9">
      <c r="A138" s="77"/>
      <c r="B138" s="66" t="s">
        <v>499</v>
      </c>
      <c r="C138" s="68" t="s">
        <v>379</v>
      </c>
      <c r="D138" s="69">
        <v>0.36458333333333331</v>
      </c>
      <c r="E138" s="69">
        <v>0.375</v>
      </c>
      <c r="F138" s="69">
        <v>1.0416666666666666E-2</v>
      </c>
      <c r="H138" s="60" t="s">
        <v>382</v>
      </c>
      <c r="I138" s="59">
        <f>SUMIFS(F137:F151, C137:C151,H138)</f>
        <v>0.26041666666666663</v>
      </c>
    </row>
    <row r="139" spans="1:9">
      <c r="A139" s="77"/>
      <c r="B139" s="70" t="s">
        <v>1164</v>
      </c>
      <c r="C139" s="68" t="s">
        <v>382</v>
      </c>
      <c r="D139" s="69">
        <v>0.375</v>
      </c>
      <c r="E139" s="69">
        <v>0.43055555555555558</v>
      </c>
      <c r="F139" s="69">
        <v>5.5555555555555552E-2</v>
      </c>
      <c r="H139" s="60" t="s">
        <v>384</v>
      </c>
      <c r="I139" s="59">
        <f>SUMIFS(F137:F151, C137:C151,H139)</f>
        <v>0</v>
      </c>
    </row>
    <row r="140" spans="1:9">
      <c r="A140" s="77"/>
      <c r="B140" s="70" t="s">
        <v>385</v>
      </c>
      <c r="C140" s="68" t="s">
        <v>386</v>
      </c>
      <c r="D140" s="69">
        <v>0.43055555555555558</v>
      </c>
      <c r="E140" s="69">
        <v>0.4513888888888889</v>
      </c>
      <c r="F140" s="69">
        <v>2.0833333333333332E-2</v>
      </c>
      <c r="H140" s="60" t="s">
        <v>387</v>
      </c>
      <c r="I140" s="59">
        <f>SUMIFS(F137:F151, C137:C151,H140)</f>
        <v>6.5972222222222224E-2</v>
      </c>
    </row>
    <row r="141" spans="1:9">
      <c r="A141" s="77"/>
      <c r="B141" s="62" t="s">
        <v>1164</v>
      </c>
      <c r="C141" s="70" t="s">
        <v>382</v>
      </c>
      <c r="D141" s="69">
        <v>0.4513888888888889</v>
      </c>
      <c r="E141" s="69">
        <v>0.47916666666666669</v>
      </c>
      <c r="F141" s="69">
        <v>2.7777777777777776E-2</v>
      </c>
      <c r="H141" s="60" t="s">
        <v>379</v>
      </c>
      <c r="I141" s="59">
        <f>SUMIFS(F137:F151, C137:C151,H141)</f>
        <v>1.0416666666666666E-2</v>
      </c>
    </row>
    <row r="142" spans="1:9">
      <c r="A142" s="77"/>
      <c r="B142" s="71" t="s">
        <v>1165</v>
      </c>
      <c r="C142" s="68" t="s">
        <v>382</v>
      </c>
      <c r="D142" s="69">
        <v>0.47916666666666669</v>
      </c>
      <c r="E142" s="69">
        <v>0.53472222222222221</v>
      </c>
      <c r="F142" s="69">
        <v>5.5555555555555552E-2</v>
      </c>
      <c r="H142" s="60" t="s">
        <v>390</v>
      </c>
      <c r="I142" s="59">
        <f>SUMIFS(F137:F151, C137:C151,H142)</f>
        <v>0</v>
      </c>
    </row>
    <row r="143" spans="1:9">
      <c r="A143" s="77"/>
      <c r="B143" s="66" t="s">
        <v>393</v>
      </c>
      <c r="C143" s="68" t="s">
        <v>386</v>
      </c>
      <c r="D143" s="69">
        <v>0.54861111111111105</v>
      </c>
      <c r="E143" s="69">
        <v>0.57638888888888895</v>
      </c>
      <c r="F143" s="69">
        <v>2.7777777777777776E-2</v>
      </c>
      <c r="H143" s="60" t="s">
        <v>386</v>
      </c>
      <c r="I143" s="59">
        <f>SUMIFS(F137:F151, C137:C151,H143)</f>
        <v>6.2499999999999993E-2</v>
      </c>
    </row>
    <row r="144" spans="1:9">
      <c r="A144" s="77"/>
      <c r="B144" s="62" t="s">
        <v>1166</v>
      </c>
      <c r="C144" s="70" t="s">
        <v>382</v>
      </c>
      <c r="D144" s="69">
        <v>0.57638888888888895</v>
      </c>
      <c r="E144" s="69">
        <v>0.61805555555555558</v>
      </c>
      <c r="F144" s="69">
        <v>4.1666666666666664E-2</v>
      </c>
      <c r="H144" s="56" t="s">
        <v>394</v>
      </c>
      <c r="I144" s="57">
        <f>SUM(I138:I143)</f>
        <v>0.39930555555555552</v>
      </c>
    </row>
    <row r="145" spans="1:9">
      <c r="A145" s="77"/>
      <c r="B145" s="71" t="s">
        <v>1167</v>
      </c>
      <c r="C145" s="68" t="s">
        <v>382</v>
      </c>
      <c r="D145" s="69">
        <v>0.61805555555555558</v>
      </c>
      <c r="E145" s="69">
        <v>0.6875</v>
      </c>
      <c r="F145" s="69">
        <v>6.9444444444444434E-2</v>
      </c>
      <c r="I145" s="61"/>
    </row>
    <row r="146" spans="1:9">
      <c r="A146" s="77"/>
      <c r="B146" s="66" t="s">
        <v>385</v>
      </c>
      <c r="C146" s="68" t="s">
        <v>386</v>
      </c>
      <c r="D146" s="69">
        <v>0.6875</v>
      </c>
      <c r="E146" s="69">
        <v>0.70138888888888884</v>
      </c>
      <c r="F146" s="69">
        <v>1.3888888888888888E-2</v>
      </c>
      <c r="I146" s="61"/>
    </row>
    <row r="147" spans="1:9">
      <c r="A147" s="77"/>
      <c r="B147" s="70" t="s">
        <v>1168</v>
      </c>
      <c r="C147" s="68" t="s">
        <v>387</v>
      </c>
      <c r="D147" s="69">
        <v>0.70833333333333337</v>
      </c>
      <c r="E147" s="69">
        <v>0.75</v>
      </c>
      <c r="F147" s="69">
        <v>4.1666666666666664E-2</v>
      </c>
    </row>
    <row r="148" spans="1:9">
      <c r="A148" s="77"/>
      <c r="B148" s="70" t="s">
        <v>1169</v>
      </c>
      <c r="C148" s="68" t="s">
        <v>387</v>
      </c>
      <c r="D148" s="69">
        <v>0.875</v>
      </c>
      <c r="E148" s="69">
        <v>0.89930555555555547</v>
      </c>
      <c r="F148" s="69">
        <v>2.4305555555555556E-2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8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4 I19 I34 I49 I64 I79 I94 I109 I124 I139 I15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5 I20 I35 I50 I65 I80 I95 I110 I125 I140 I15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 I21 I36 I51 I66 I81 I96 I111 I126 I141 I15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7 I22 I37 I52 I67 I82 I97 I112 I127 I142 I15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8 I23 I38 I53 I68 I83 I98 I113 I128 I143 I15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36 C149:C166" xr:uid="{00000000-0002-0000-1E00-000000000000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67"/>
  <sheetViews>
    <sheetView topLeftCell="A3"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601</v>
      </c>
      <c r="C2" s="43" t="s">
        <v>379</v>
      </c>
      <c r="D2" s="59">
        <v>0.35555555555555557</v>
      </c>
      <c r="E2" s="59">
        <v>0.37777777777777777</v>
      </c>
      <c r="F2" s="59">
        <f t="shared" ref="F2:F44" si="0">E2-D2</f>
        <v>2.2222222222222199E-2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1170</v>
      </c>
      <c r="C3" s="43" t="s">
        <v>382</v>
      </c>
      <c r="D3" s="59">
        <v>0.37777777777777777</v>
      </c>
      <c r="E3" s="59">
        <v>0.3923611111111111</v>
      </c>
      <c r="F3" s="59">
        <f t="shared" si="0"/>
        <v>1.4583333333333337E-2</v>
      </c>
      <c r="H3" s="60" t="s">
        <v>382</v>
      </c>
      <c r="I3" s="59">
        <f>SUMIFS(F2:F16, C2:C16,H3)</f>
        <v>0.30972222222222218</v>
      </c>
      <c r="Q3" t="s">
        <v>384</v>
      </c>
    </row>
    <row r="4" spans="1:17">
      <c r="A4" s="75"/>
      <c r="B4" t="s">
        <v>1171</v>
      </c>
      <c r="C4" s="43" t="s">
        <v>382</v>
      </c>
      <c r="D4" s="59">
        <v>0.3923611111111111</v>
      </c>
      <c r="E4" s="59">
        <v>0.47916666666666669</v>
      </c>
      <c r="F4" s="59">
        <f t="shared" si="0"/>
        <v>8.680555555555558E-2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463</v>
      </c>
      <c r="C5" s="43" t="s">
        <v>387</v>
      </c>
      <c r="D5" s="59">
        <v>0.47916666666666669</v>
      </c>
      <c r="E5" s="59">
        <v>0.52083333333333337</v>
      </c>
      <c r="F5" s="59">
        <f t="shared" si="0"/>
        <v>4.1666666666666685E-2</v>
      </c>
      <c r="H5" s="60" t="s">
        <v>387</v>
      </c>
      <c r="I5" s="59">
        <f>SUMIFS(F2:F16, C2:C16,H5)</f>
        <v>4.1666666666666685E-2</v>
      </c>
      <c r="Q5" t="s">
        <v>379</v>
      </c>
    </row>
    <row r="6" spans="1:17">
      <c r="A6" s="75"/>
      <c r="B6" t="s">
        <v>1172</v>
      </c>
      <c r="C6" s="43" t="s">
        <v>382</v>
      </c>
      <c r="D6" s="59">
        <v>0.52083333333333337</v>
      </c>
      <c r="E6" s="59">
        <v>0.54166666666666663</v>
      </c>
      <c r="F6" s="59">
        <f t="shared" si="0"/>
        <v>2.0833333333333259E-2</v>
      </c>
      <c r="H6" s="60" t="s">
        <v>379</v>
      </c>
      <c r="I6" s="59">
        <f>SUMIFS(F2:F16, C2:C16,H6)</f>
        <v>2.2222222222222199E-2</v>
      </c>
      <c r="Q6" t="s">
        <v>390</v>
      </c>
    </row>
    <row r="7" spans="1:17">
      <c r="A7" s="75"/>
      <c r="B7" t="s">
        <v>393</v>
      </c>
      <c r="C7" s="43" t="s">
        <v>386</v>
      </c>
      <c r="D7" s="59">
        <v>0.54166666666666663</v>
      </c>
      <c r="E7" s="59">
        <v>0.5625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t="s">
        <v>1172</v>
      </c>
      <c r="C8" s="43" t="s">
        <v>382</v>
      </c>
      <c r="D8" s="59">
        <v>0.5625</v>
      </c>
      <c r="E8" s="59">
        <v>0.66666666666666663</v>
      </c>
      <c r="F8" s="59">
        <f t="shared" si="0"/>
        <v>0.10416666666666663</v>
      </c>
      <c r="H8" s="60" t="s">
        <v>386</v>
      </c>
      <c r="I8" s="59">
        <f>SUMIFS(F2:F16, C2:C16,H8)</f>
        <v>2.083333333333337E-2</v>
      </c>
    </row>
    <row r="9" spans="1:17">
      <c r="A9" s="75"/>
      <c r="B9" s="62" t="s">
        <v>1173</v>
      </c>
      <c r="C9" s="43" t="s">
        <v>382</v>
      </c>
      <c r="D9" s="59">
        <v>0.66666666666666663</v>
      </c>
      <c r="E9" s="59">
        <v>0.75</v>
      </c>
      <c r="F9" s="59">
        <f t="shared" si="0"/>
        <v>8.333333333333337E-2</v>
      </c>
      <c r="H9" s="56" t="s">
        <v>394</v>
      </c>
      <c r="I9" s="57">
        <f>SUM(I3:I8)</f>
        <v>0.39444444444444443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1174</v>
      </c>
      <c r="C32" s="43" t="s">
        <v>379</v>
      </c>
      <c r="D32" s="59">
        <v>0.35555555555555557</v>
      </c>
      <c r="E32" s="59">
        <v>0.37777777777777777</v>
      </c>
      <c r="F32" s="59">
        <f t="shared" si="0"/>
        <v>2.2222222222222199E-2</v>
      </c>
      <c r="H32" s="57" t="s">
        <v>380</v>
      </c>
      <c r="I32" s="57" t="s">
        <v>381</v>
      </c>
    </row>
    <row r="33" spans="1:9">
      <c r="A33" s="75"/>
      <c r="B33" s="43" t="s">
        <v>1175</v>
      </c>
      <c r="C33" s="43" t="s">
        <v>387</v>
      </c>
      <c r="D33" s="59">
        <v>0.37777777777777777</v>
      </c>
      <c r="E33" s="59">
        <v>0.3923611111111111</v>
      </c>
      <c r="F33" s="59">
        <f t="shared" si="0"/>
        <v>1.4583333333333337E-2</v>
      </c>
      <c r="H33" s="60" t="s">
        <v>382</v>
      </c>
      <c r="I33" s="59">
        <f>SUMIFS(F32:F46, C32:C46,H33)</f>
        <v>0.2729166666666667</v>
      </c>
    </row>
    <row r="34" spans="1:9">
      <c r="A34" s="75"/>
      <c r="B34" s="43" t="s">
        <v>1176</v>
      </c>
      <c r="C34" s="43" t="s">
        <v>382</v>
      </c>
      <c r="D34" s="59">
        <v>0.3923611111111111</v>
      </c>
      <c r="E34" s="59">
        <v>0.47916666666666669</v>
      </c>
      <c r="F34" s="59">
        <f t="shared" si="0"/>
        <v>8.680555555555558E-2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463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5.6250000000000022E-2</v>
      </c>
    </row>
    <row r="36" spans="1:9">
      <c r="A36" s="75"/>
      <c r="B36" t="s">
        <v>1176</v>
      </c>
      <c r="C36" s="43" t="s">
        <v>382</v>
      </c>
      <c r="D36" s="59">
        <v>0.52083333333333337</v>
      </c>
      <c r="E36" s="59">
        <v>0.55555555555555558</v>
      </c>
      <c r="F36" s="59">
        <f t="shared" si="0"/>
        <v>3.472222222222221E-2</v>
      </c>
      <c r="H36" s="60" t="s">
        <v>379</v>
      </c>
      <c r="I36" s="59">
        <f>SUMIFS(F32:F46, C32:C46,H36)</f>
        <v>2.2222222222222199E-2</v>
      </c>
    </row>
    <row r="37" spans="1:9">
      <c r="A37" s="75"/>
      <c r="B37" s="43" t="s">
        <v>406</v>
      </c>
      <c r="C37" s="43" t="s">
        <v>386</v>
      </c>
      <c r="D37" s="59">
        <v>0.55555555555555558</v>
      </c>
      <c r="E37" s="59">
        <v>0.59027777777777779</v>
      </c>
      <c r="F37" s="59">
        <f t="shared" si="0"/>
        <v>3.472222222222221E-2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1177</v>
      </c>
      <c r="C38" s="43" t="s">
        <v>382</v>
      </c>
      <c r="D38" s="59">
        <v>0.59375</v>
      </c>
      <c r="E38" s="59">
        <v>0.69097222222222221</v>
      </c>
      <c r="F38" s="59">
        <f t="shared" si="0"/>
        <v>9.722222222222221E-2</v>
      </c>
      <c r="H38" s="60" t="s">
        <v>386</v>
      </c>
      <c r="I38" s="59">
        <f>SUMIFS(F32:F46, C32:C46,H38)</f>
        <v>4.513888888888884E-2</v>
      </c>
    </row>
    <row r="39" spans="1:9">
      <c r="A39" s="75"/>
      <c r="B39" s="62" t="s">
        <v>385</v>
      </c>
      <c r="C39" s="43" t="s">
        <v>386</v>
      </c>
      <c r="D39" s="59">
        <v>0.69097222222222221</v>
      </c>
      <c r="E39" s="59">
        <v>0.70138888888888884</v>
      </c>
      <c r="F39" s="59">
        <f t="shared" si="0"/>
        <v>1.041666666666663E-2</v>
      </c>
      <c r="H39" s="56" t="s">
        <v>394</v>
      </c>
      <c r="I39" s="57">
        <f>SUM(I33:I38)</f>
        <v>0.39652777777777776</v>
      </c>
    </row>
    <row r="40" spans="1:9">
      <c r="A40" s="75"/>
      <c r="B40" s="43" t="s">
        <v>1173</v>
      </c>
      <c r="C40" s="43" t="s">
        <v>382</v>
      </c>
      <c r="D40" s="59">
        <v>0.70138888888888884</v>
      </c>
      <c r="E40" s="59">
        <v>0.75555555555555554</v>
      </c>
      <c r="F40" s="59">
        <f t="shared" si="0"/>
        <v>5.4166666666666696E-2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401</v>
      </c>
      <c r="C47" s="43" t="s">
        <v>379</v>
      </c>
      <c r="D47" s="59">
        <v>0.35555555555555557</v>
      </c>
      <c r="E47" s="59">
        <v>0.37847222222222227</v>
      </c>
      <c r="F47" s="59">
        <f t="shared" si="1"/>
        <v>2.2916666666666696E-2</v>
      </c>
      <c r="H47" s="57" t="s">
        <v>380</v>
      </c>
      <c r="I47" s="57" t="s">
        <v>381</v>
      </c>
    </row>
    <row r="48" spans="1:9">
      <c r="A48" s="75"/>
      <c r="B48" s="62" t="s">
        <v>1178</v>
      </c>
      <c r="C48" s="43" t="s">
        <v>382</v>
      </c>
      <c r="D48" s="59">
        <v>0.37847222222222227</v>
      </c>
      <c r="E48" s="59">
        <v>0.3923611111111111</v>
      </c>
      <c r="F48" s="59">
        <f t="shared" si="1"/>
        <v>1.388888888888884E-2</v>
      </c>
      <c r="H48" s="60" t="s">
        <v>382</v>
      </c>
      <c r="I48" s="59">
        <f>SUMIFS(F47:F61, C47:C61,H48)</f>
        <v>47.256944444444443</v>
      </c>
    </row>
    <row r="49" spans="1:9">
      <c r="A49" s="75"/>
      <c r="B49" s="43" t="s">
        <v>771</v>
      </c>
      <c r="C49" s="43" t="s">
        <v>387</v>
      </c>
      <c r="D49" s="59">
        <v>0.37847222222222227</v>
      </c>
      <c r="E49" s="59">
        <v>0.43402777777777773</v>
      </c>
      <c r="F49" s="59">
        <f t="shared" si="1"/>
        <v>5.5555555555555469E-2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1179</v>
      </c>
      <c r="C50" s="43" t="s">
        <v>382</v>
      </c>
      <c r="D50" s="59">
        <v>0.43402777777777773</v>
      </c>
      <c r="E50" s="59">
        <v>47.486111111111114</v>
      </c>
      <c r="F50" s="59">
        <f t="shared" si="1"/>
        <v>47.052083333333336</v>
      </c>
      <c r="H50" s="60" t="s">
        <v>387</v>
      </c>
      <c r="I50" s="59">
        <f>SUMIFS(F47:F61, C47:C61,H50)</f>
        <v>5.5555555555555469E-2</v>
      </c>
    </row>
    <row r="51" spans="1:9">
      <c r="A51" s="75"/>
      <c r="B51" s="43" t="s">
        <v>385</v>
      </c>
      <c r="C51" s="43" t="s">
        <v>386</v>
      </c>
      <c r="D51" s="59">
        <v>0.4861111111111111</v>
      </c>
      <c r="E51" s="59">
        <v>0.49305555555555558</v>
      </c>
      <c r="F51" s="59">
        <f t="shared" si="1"/>
        <v>6.9444444444444753E-3</v>
      </c>
      <c r="H51" s="60" t="s">
        <v>379</v>
      </c>
      <c r="I51" s="59">
        <f>SUMIFS(F47:F61, C47:C61,H51)</f>
        <v>2.2916666666666696E-2</v>
      </c>
    </row>
    <row r="52" spans="1:9">
      <c r="A52" s="75"/>
      <c r="B52" s="43" t="s">
        <v>1178</v>
      </c>
      <c r="C52" s="43" t="s">
        <v>382</v>
      </c>
      <c r="D52" s="65">
        <v>0.49305555555555558</v>
      </c>
      <c r="E52" s="59">
        <v>0.53819444444444442</v>
      </c>
      <c r="F52" s="59">
        <f t="shared" si="1"/>
        <v>4.513888888888884E-2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424</v>
      </c>
      <c r="C53" s="43" t="s">
        <v>386</v>
      </c>
      <c r="D53" s="59">
        <v>0.53819444444444442</v>
      </c>
      <c r="E53" s="59">
        <v>0.56944444444444442</v>
      </c>
      <c r="F53" s="59">
        <v>4.5138888888888888E-2</v>
      </c>
      <c r="H53" s="60" t="s">
        <v>386</v>
      </c>
      <c r="I53" s="59">
        <f>SUMIFS(F47:F61, C47:C61,H53)</f>
        <v>6.2499999999999993E-2</v>
      </c>
    </row>
    <row r="54" spans="1:9">
      <c r="A54" s="75"/>
      <c r="B54" s="43" t="s">
        <v>1180</v>
      </c>
      <c r="C54" s="43" t="s">
        <v>382</v>
      </c>
      <c r="D54" s="59">
        <v>0.56944444444444442</v>
      </c>
      <c r="E54" s="59">
        <v>0.63194444444444442</v>
      </c>
      <c r="F54" s="59">
        <v>5.2083333333333336E-2</v>
      </c>
      <c r="H54" s="56" t="s">
        <v>394</v>
      </c>
      <c r="I54" s="57">
        <f>SUM(I48:I53)</f>
        <v>47.397916666666667</v>
      </c>
    </row>
    <row r="55" spans="1:9">
      <c r="A55" s="75"/>
      <c r="B55" s="43" t="s">
        <v>1181</v>
      </c>
      <c r="C55" s="43" t="s">
        <v>382</v>
      </c>
      <c r="D55" s="59">
        <v>0.63194444444444442</v>
      </c>
      <c r="E55" s="59">
        <v>0.69097222222222221</v>
      </c>
      <c r="F55" s="59">
        <f>E55-D55</f>
        <v>5.902777777777779E-2</v>
      </c>
      <c r="I55" s="61"/>
    </row>
    <row r="56" spans="1:9">
      <c r="A56" s="75"/>
      <c r="B56" s="43" t="s">
        <v>385</v>
      </c>
      <c r="C56" s="43" t="s">
        <v>386</v>
      </c>
      <c r="D56" s="59">
        <v>0.69097222222222221</v>
      </c>
      <c r="E56" s="59">
        <v>0.70138888888888884</v>
      </c>
      <c r="F56" s="59">
        <f>E56-D56</f>
        <v>1.041666666666663E-2</v>
      </c>
      <c r="I56" s="61"/>
    </row>
    <row r="57" spans="1:9">
      <c r="A57" s="75"/>
      <c r="B57" s="43" t="s">
        <v>1182</v>
      </c>
      <c r="C57" s="43" t="s">
        <v>382</v>
      </c>
      <c r="D57" s="59">
        <v>0.70138888888888884</v>
      </c>
      <c r="E57" s="59">
        <v>0.73611111111111116</v>
      </c>
      <c r="F57" s="59">
        <f>E57-D57</f>
        <v>3.4722222222222321E-2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1183</v>
      </c>
      <c r="C62" s="43" t="s">
        <v>382</v>
      </c>
      <c r="D62" s="59">
        <v>0.375</v>
      </c>
      <c r="E62" s="59">
        <v>0.4375</v>
      </c>
      <c r="F62" s="59">
        <f t="shared" ref="F62:F101" si="2">E62-D62</f>
        <v>6.25E-2</v>
      </c>
      <c r="H62" s="57" t="s">
        <v>380</v>
      </c>
      <c r="I62" s="57" t="s">
        <v>381</v>
      </c>
    </row>
    <row r="63" spans="1:9">
      <c r="A63" s="75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0.26388888888888884</v>
      </c>
    </row>
    <row r="64" spans="1:9">
      <c r="A64" s="75"/>
      <c r="B64" s="43" t="s">
        <v>1184</v>
      </c>
      <c r="C64" s="43" t="s">
        <v>382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1184</v>
      </c>
      <c r="C66" s="43" t="s">
        <v>382</v>
      </c>
      <c r="D66" s="59">
        <v>0.52083333333333337</v>
      </c>
      <c r="E66" s="59">
        <v>0.54861111111111105</v>
      </c>
      <c r="F66" s="59">
        <f t="shared" si="2"/>
        <v>2.7777777777777679E-2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0.54861111111111105</v>
      </c>
      <c r="E67" s="59">
        <v>0.58333333333333337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1184</v>
      </c>
      <c r="C68" s="43" t="s">
        <v>382</v>
      </c>
      <c r="D68" s="59">
        <v>0.58333333333333337</v>
      </c>
      <c r="E68" s="59">
        <v>0.6875</v>
      </c>
      <c r="F68" s="59">
        <f t="shared" si="2"/>
        <v>0.10416666666666663</v>
      </c>
      <c r="H68" s="60" t="s">
        <v>386</v>
      </c>
      <c r="I68" s="59">
        <f>SUMIFS(F62:F76, C62:C76,H68)</f>
        <v>7.2916666666666796E-2</v>
      </c>
    </row>
    <row r="69" spans="1:9">
      <c r="A69" s="75"/>
      <c r="B69" s="43" t="s">
        <v>385</v>
      </c>
      <c r="C69" s="43" t="s">
        <v>386</v>
      </c>
      <c r="D69" s="59">
        <v>0.69097222222222221</v>
      </c>
      <c r="E69" s="59">
        <v>0.70833333333333337</v>
      </c>
      <c r="F69" s="59">
        <f t="shared" si="2"/>
        <v>1.736111111111116E-2</v>
      </c>
      <c r="H69" s="56" t="s">
        <v>394</v>
      </c>
      <c r="I69" s="57">
        <f>SUM(I63:I68)</f>
        <v>0.37847222222222232</v>
      </c>
    </row>
    <row r="70" spans="1:9">
      <c r="A70" s="75"/>
      <c r="B70" s="43" t="s">
        <v>1184</v>
      </c>
      <c r="C70" s="43" t="s">
        <v>382</v>
      </c>
      <c r="D70" s="59">
        <v>0.70833333333333337</v>
      </c>
      <c r="E70" s="59">
        <v>0.75694444444444453</v>
      </c>
      <c r="F70" s="59">
        <f t="shared" si="2"/>
        <v>4.861111111111116E-2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601</v>
      </c>
      <c r="C77" s="43" t="s">
        <v>379</v>
      </c>
      <c r="D77" s="59">
        <v>0.35555555555555557</v>
      </c>
      <c r="E77" s="59">
        <v>0.37777777777777777</v>
      </c>
      <c r="F77" s="59">
        <f t="shared" si="2"/>
        <v>2.2222222222222199E-2</v>
      </c>
      <c r="H77" s="57" t="s">
        <v>380</v>
      </c>
      <c r="I77" s="57" t="s">
        <v>381</v>
      </c>
    </row>
    <row r="78" spans="1:9">
      <c r="A78" s="75"/>
      <c r="B78" s="43" t="s">
        <v>1185</v>
      </c>
      <c r="C78" s="43" t="s">
        <v>382</v>
      </c>
      <c r="D78" s="59">
        <v>0.37847222222222227</v>
      </c>
      <c r="E78" s="59">
        <v>0.3923611111111111</v>
      </c>
      <c r="F78" s="59">
        <f t="shared" si="2"/>
        <v>1.388888888888884E-2</v>
      </c>
      <c r="H78" s="60" t="s">
        <v>382</v>
      </c>
      <c r="I78" s="59">
        <f>SUMIFS(F77:F91, C77:C91,H78)</f>
        <v>0.2777777777777779</v>
      </c>
    </row>
    <row r="79" spans="1:9">
      <c r="A79" s="75"/>
      <c r="B79" s="43" t="s">
        <v>463</v>
      </c>
      <c r="C79" s="43" t="s">
        <v>387</v>
      </c>
      <c r="D79" s="59">
        <v>0.47916666666666669</v>
      </c>
      <c r="E79" s="59">
        <v>0.52083333333333337</v>
      </c>
      <c r="F79" s="59">
        <f t="shared" si="2"/>
        <v>4.1666666666666685E-2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1185</v>
      </c>
      <c r="C80" s="43" t="s">
        <v>382</v>
      </c>
      <c r="D80" s="59">
        <v>0.3923611111111111</v>
      </c>
      <c r="E80" s="59">
        <v>0.44791666666666669</v>
      </c>
      <c r="F80" s="59">
        <f t="shared" si="2"/>
        <v>5.555555555555558E-2</v>
      </c>
      <c r="H80" s="60" t="s">
        <v>387</v>
      </c>
      <c r="I80" s="59">
        <f>SUMIFS(F77:F91, C77:C91,H80)</f>
        <v>4.1666666666666685E-2</v>
      </c>
    </row>
    <row r="81" spans="1:9">
      <c r="A81" s="75"/>
      <c r="B81" s="43" t="s">
        <v>1186</v>
      </c>
      <c r="C81" s="43" t="s">
        <v>382</v>
      </c>
      <c r="D81" s="59">
        <v>0.44791666666666669</v>
      </c>
      <c r="E81" s="59">
        <v>0.47222222222222227</v>
      </c>
      <c r="F81" s="59">
        <f t="shared" si="2"/>
        <v>2.430555555555558E-2</v>
      </c>
      <c r="H81" s="60" t="s">
        <v>379</v>
      </c>
      <c r="I81" s="59">
        <f>SUMIFS(F77:F91, C77:C91,H81)</f>
        <v>2.2222222222222199E-2</v>
      </c>
    </row>
    <row r="82" spans="1:9">
      <c r="A82" s="75"/>
      <c r="B82" s="43" t="s">
        <v>393</v>
      </c>
      <c r="C82" s="43" t="s">
        <v>386</v>
      </c>
      <c r="D82" s="59">
        <v>0.52083333333333337</v>
      </c>
      <c r="E82" s="59">
        <v>0.54166666666666663</v>
      </c>
      <c r="F82" s="59">
        <f t="shared" si="2"/>
        <v>2.0833333333333259E-2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1187</v>
      </c>
      <c r="C83" s="43" t="s">
        <v>382</v>
      </c>
      <c r="D83" s="59">
        <v>0.54166666666666663</v>
      </c>
      <c r="E83" s="59">
        <v>0.65277777777777779</v>
      </c>
      <c r="F83" s="59">
        <f t="shared" si="2"/>
        <v>0.11111111111111116</v>
      </c>
      <c r="H83" s="60" t="s">
        <v>386</v>
      </c>
      <c r="I83" s="59">
        <f>SUMIFS(F77:F91, C77:C91,H83)</f>
        <v>3.4722222222222099E-2</v>
      </c>
    </row>
    <row r="84" spans="1:9">
      <c r="A84" s="75"/>
      <c r="B84" s="43" t="s">
        <v>385</v>
      </c>
      <c r="C84" s="43" t="s">
        <v>386</v>
      </c>
      <c r="D84" s="59">
        <v>0.65277777777777779</v>
      </c>
      <c r="E84" s="59">
        <v>0.66666666666666663</v>
      </c>
      <c r="F84" s="59">
        <f t="shared" si="2"/>
        <v>1.388888888888884E-2</v>
      </c>
      <c r="H84" s="56" t="s">
        <v>394</v>
      </c>
      <c r="I84" s="57">
        <f>SUM(I78:I83)</f>
        <v>0.37638888888888888</v>
      </c>
    </row>
    <row r="85" spans="1:9">
      <c r="A85" s="75"/>
      <c r="B85" s="43" t="s">
        <v>1188</v>
      </c>
      <c r="C85" s="43" t="s">
        <v>382</v>
      </c>
      <c r="D85" s="59">
        <v>0.66666666666666663</v>
      </c>
      <c r="E85" s="59">
        <v>0.73958333333333337</v>
      </c>
      <c r="F85" s="59">
        <f t="shared" si="2"/>
        <v>7.2916666666666741E-2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7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601</v>
      </c>
      <c r="C137" s="43" t="s">
        <v>379</v>
      </c>
      <c r="D137" s="59">
        <v>0.35555555555555557</v>
      </c>
      <c r="E137" s="59">
        <v>0.37777777777777777</v>
      </c>
      <c r="F137" s="59">
        <f t="shared" si="4"/>
        <v>2.2222222222222199E-2</v>
      </c>
      <c r="H137" s="57" t="s">
        <v>380</v>
      </c>
      <c r="I137" s="57" t="s">
        <v>381</v>
      </c>
    </row>
    <row r="138" spans="1:9">
      <c r="A138" s="75"/>
      <c r="B138" s="43" t="s">
        <v>1190</v>
      </c>
      <c r="C138" s="43" t="s">
        <v>382</v>
      </c>
      <c r="D138" s="59">
        <v>0.375</v>
      </c>
      <c r="E138" s="59">
        <v>0.43402777777777773</v>
      </c>
      <c r="F138" s="59">
        <f t="shared" si="4"/>
        <v>5.9027777777777735E-2</v>
      </c>
      <c r="H138" s="60" t="s">
        <v>382</v>
      </c>
      <c r="I138" s="59">
        <f>SUMIFS(F137:F151, C137:C151,H138)</f>
        <v>0.2604166666666668</v>
      </c>
    </row>
    <row r="139" spans="1:9">
      <c r="A139" s="75"/>
      <c r="B139" s="43" t="s">
        <v>385</v>
      </c>
      <c r="C139" s="43" t="s">
        <v>386</v>
      </c>
      <c r="D139" s="59">
        <v>0.43402777777777773</v>
      </c>
      <c r="E139" s="59">
        <v>0.44444444444444442</v>
      </c>
      <c r="F139" s="59">
        <f t="shared" si="4"/>
        <v>1.0416666666666685E-2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1190</v>
      </c>
      <c r="C140" s="43" t="s">
        <v>382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6.9444444444444309E-2</v>
      </c>
    </row>
    <row r="141" spans="1:9">
      <c r="A141" s="75"/>
      <c r="B141" s="62" t="s">
        <v>1191</v>
      </c>
      <c r="C141" s="43" t="s">
        <v>382</v>
      </c>
      <c r="D141" s="59">
        <v>0.45833333333333331</v>
      </c>
      <c r="E141" s="59">
        <v>0.52083333333333337</v>
      </c>
      <c r="F141" s="59">
        <f t="shared" si="4"/>
        <v>6.2500000000000056E-2</v>
      </c>
      <c r="H141" s="60" t="s">
        <v>379</v>
      </c>
      <c r="I141" s="59">
        <f>SUMIFS(F137:F151, C137:C151,H141)</f>
        <v>2.2222222222222199E-2</v>
      </c>
    </row>
    <row r="142" spans="1:9">
      <c r="A142" s="75"/>
      <c r="B142" t="s">
        <v>1192</v>
      </c>
      <c r="C142" s="43" t="s">
        <v>387</v>
      </c>
      <c r="D142" s="59">
        <v>0.52083333333333337</v>
      </c>
      <c r="E142" s="59">
        <v>0.54861111111111105</v>
      </c>
      <c r="F142" s="59">
        <f t="shared" si="4"/>
        <v>2.7777777777777679E-2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393</v>
      </c>
      <c r="C143" s="43" t="s">
        <v>386</v>
      </c>
      <c r="D143" s="59">
        <v>0.54861111111111105</v>
      </c>
      <c r="E143" s="59">
        <v>0.57638888888888895</v>
      </c>
      <c r="F143" s="59">
        <f t="shared" si="4"/>
        <v>2.7777777777777901E-2</v>
      </c>
      <c r="H143" s="60" t="s">
        <v>386</v>
      </c>
      <c r="I143" s="59">
        <f>SUMIFS(F137:F151, C137:C151,H143)</f>
        <v>5.2083333333333426E-2</v>
      </c>
    </row>
    <row r="144" spans="1:9">
      <c r="A144" s="75"/>
      <c r="B144" s="62" t="s">
        <v>1193</v>
      </c>
      <c r="C144" s="43" t="s">
        <v>382</v>
      </c>
      <c r="D144" s="59">
        <v>0.57638888888888895</v>
      </c>
      <c r="E144" s="59">
        <v>0.64583333333333337</v>
      </c>
      <c r="F144" s="59">
        <f t="shared" si="4"/>
        <v>6.944444444444442E-2</v>
      </c>
      <c r="H144" s="56" t="s">
        <v>394</v>
      </c>
      <c r="I144" s="57">
        <f>SUM(I138:I143)</f>
        <v>0.40416666666666673</v>
      </c>
    </row>
    <row r="145" spans="1:9">
      <c r="A145" s="75"/>
      <c r="B145" t="s">
        <v>1194</v>
      </c>
      <c r="C145" s="43" t="s">
        <v>387</v>
      </c>
      <c r="D145" s="59">
        <v>0.64583333333333337</v>
      </c>
      <c r="E145" s="59">
        <v>0.6875</v>
      </c>
      <c r="F145" s="59">
        <f t="shared" si="4"/>
        <v>4.166666666666663E-2</v>
      </c>
      <c r="I145" s="61"/>
    </row>
    <row r="146" spans="1:9">
      <c r="A146" s="75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1195</v>
      </c>
      <c r="C147" s="43" t="s">
        <v>382</v>
      </c>
      <c r="D147" s="59">
        <v>0.70138888888888884</v>
      </c>
      <c r="E147" s="59">
        <v>0.75694444444444453</v>
      </c>
      <c r="F147" s="59">
        <f t="shared" si="4"/>
        <v>5.5555555555555691E-2</v>
      </c>
    </row>
    <row r="148" spans="1:9">
      <c r="A148" s="75"/>
      <c r="B148" s="43"/>
      <c r="C148" s="43"/>
      <c r="D148" s="59"/>
      <c r="E148" s="59"/>
      <c r="F148" s="59"/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/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/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/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/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4 I19 I34 I49 I64 I79 I94 I109 I124 I139 I15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5 I20 I35 I50 I65 I80 I95 I110 I125 I140 I15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6 I21 I36 I51 I66 I81 I96 I111 I126 I141 I15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7 I22 I37 I52 I67 I82 I97 I112 I127 I142 I15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8 I23 I38 I53 I68 I83 I98 I113 I128 I143 I15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00000000-0002-0000-1F00-000000000000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67"/>
  <sheetViews>
    <sheetView topLeftCell="A12" workbookViewId="0">
      <selection activeCell="B58" sqref="B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1196</v>
      </c>
      <c r="C2" s="43"/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/>
      <c r="C3" s="43"/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5"/>
      <c r="B11" s="43"/>
      <c r="C11" s="43"/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5"/>
      <c r="B12" s="43"/>
      <c r="C12" s="43"/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/>
      <c r="C13" s="43"/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700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1197</v>
      </c>
      <c r="C32" s="43"/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5"/>
      <c r="B33" s="43"/>
      <c r="C33" s="43"/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/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0</v>
      </c>
    </row>
    <row r="36" spans="1:9">
      <c r="A36" s="75"/>
      <c r="C36" s="43"/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24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/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5"/>
      <c r="B49" s="43"/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24</v>
      </c>
      <c r="C62" s="43"/>
      <c r="D62" s="59"/>
      <c r="E62" s="59"/>
      <c r="F62" s="59">
        <f t="shared" ref="F62:F101" si="2">E62-D62</f>
        <v>0</v>
      </c>
      <c r="H62" s="57" t="s">
        <v>380</v>
      </c>
      <c r="I62" s="57" t="s">
        <v>381</v>
      </c>
    </row>
    <row r="63" spans="1:9">
      <c r="A63" s="75"/>
      <c r="B63" s="64"/>
      <c r="C63" s="43"/>
      <c r="D63" s="59"/>
      <c r="E63" s="59"/>
      <c r="F63" s="59">
        <f t="shared" si="2"/>
        <v>0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/>
      <c r="E64" s="59"/>
      <c r="F64" s="59">
        <f t="shared" si="2"/>
        <v>0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>
        <f t="shared" si="2"/>
        <v>0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/>
      <c r="E66" s="59"/>
      <c r="F66" s="59">
        <f t="shared" si="2"/>
        <v>0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>
        <f t="shared" si="2"/>
        <v>0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1197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5"/>
      <c r="B78" s="43"/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5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5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1198</v>
      </c>
      <c r="C137" s="43"/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5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</v>
      </c>
    </row>
    <row r="145" spans="1:9">
      <c r="A145" s="75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4 I19 I34 I49 I64 I79 I94 I109 I124 I139 I15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5 I20 I35 I50 I65 I80 I95 I110 I125 I140 I15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 I21 I36 I51 I66 I81 I96 I111 I126 I141 I15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7 I22 I37 I52 I67 I82 I97 I112 I127 I142 I15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8 I23 I38 I53 I68 I83 I98 I113 I128 I143 I15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00000000-0002-0000-2000-000000000000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67"/>
  <sheetViews>
    <sheetView workbookViewId="0">
      <selection activeCell="K95" sqref="K9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1199</v>
      </c>
      <c r="C2" s="43" t="s">
        <v>382</v>
      </c>
      <c r="D2" s="59">
        <v>0.375</v>
      </c>
      <c r="E2" s="59">
        <v>0.45833333333333331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498</v>
      </c>
      <c r="C3" s="43" t="s">
        <v>390</v>
      </c>
      <c r="D3" s="59">
        <v>0.45833333333333331</v>
      </c>
      <c r="E3" s="59">
        <v>0.49861111111111112</v>
      </c>
      <c r="F3" s="59">
        <f t="shared" si="0"/>
        <v>4.0277777777777801E-2</v>
      </c>
      <c r="H3" s="60" t="s">
        <v>382</v>
      </c>
      <c r="I3" s="59">
        <f>SUMIFS(F2:F16, C2:C16,H3)</f>
        <v>0.26041666666666669</v>
      </c>
      <c r="Q3" t="s">
        <v>384</v>
      </c>
    </row>
    <row r="4" spans="1:17">
      <c r="A4" s="75"/>
      <c r="B4" s="62" t="s">
        <v>1200</v>
      </c>
      <c r="C4" s="43" t="s">
        <v>387</v>
      </c>
      <c r="D4" s="59">
        <v>0.49861111111111112</v>
      </c>
      <c r="E4" s="59">
        <v>0.5625</v>
      </c>
      <c r="F4" s="59">
        <f t="shared" si="0"/>
        <v>6.3888888888888884E-2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393</v>
      </c>
      <c r="C5" s="43" t="s">
        <v>386</v>
      </c>
      <c r="D5" s="59">
        <v>0.5625</v>
      </c>
      <c r="E5" s="59">
        <v>0.59375</v>
      </c>
      <c r="F5" s="59">
        <f t="shared" si="0"/>
        <v>3.125E-2</v>
      </c>
      <c r="H5" s="60" t="s">
        <v>387</v>
      </c>
      <c r="I5" s="59">
        <f>SUMIFS(F2:F16, C2:C16,H5)</f>
        <v>6.3888888888888884E-2</v>
      </c>
      <c r="Q5" t="s">
        <v>379</v>
      </c>
    </row>
    <row r="6" spans="1:17">
      <c r="A6" s="75"/>
      <c r="B6" s="72" t="s">
        <v>1201</v>
      </c>
      <c r="C6" s="43" t="s">
        <v>382</v>
      </c>
      <c r="D6" s="59">
        <v>0.59375</v>
      </c>
      <c r="E6" s="59">
        <v>0.6875</v>
      </c>
      <c r="F6" s="59">
        <f t="shared" si="0"/>
        <v>9.375E-2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1202</v>
      </c>
      <c r="C7" s="43" t="s">
        <v>382</v>
      </c>
      <c r="D7" s="59">
        <v>0.6875</v>
      </c>
      <c r="E7" s="59">
        <v>0.77083333333333337</v>
      </c>
      <c r="F7" s="59">
        <f t="shared" si="0"/>
        <v>8.333333333333337E-2</v>
      </c>
      <c r="H7" s="60" t="s">
        <v>390</v>
      </c>
      <c r="I7" s="59">
        <f>SUMIFS(F2:F16, C2:C16,H7)</f>
        <v>4.0277777777777801E-2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3.125E-2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0.39583333333333337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1203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5"/>
      <c r="B19" s="43"/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7.638888888888884E-2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43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5.2083333333333259E-2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0.18055555555555536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1204</v>
      </c>
      <c r="C32" s="43" t="s">
        <v>384</v>
      </c>
      <c r="D32" s="59">
        <v>0.32083333333333336</v>
      </c>
      <c r="E32" s="59">
        <v>0.3611111111111111</v>
      </c>
      <c r="F32" s="59">
        <f t="shared" si="0"/>
        <v>4.0277777777777746E-2</v>
      </c>
      <c r="H32" s="57" t="s">
        <v>380</v>
      </c>
      <c r="I32" s="57" t="s">
        <v>381</v>
      </c>
    </row>
    <row r="33" spans="1:9">
      <c r="A33" s="75"/>
      <c r="B33" s="43" t="s">
        <v>385</v>
      </c>
      <c r="C33" s="43" t="s">
        <v>386</v>
      </c>
      <c r="D33" s="59">
        <v>0.3611111111111111</v>
      </c>
      <c r="E33" s="59">
        <v>0.3923611111111111</v>
      </c>
      <c r="F33" s="59">
        <f t="shared" si="0"/>
        <v>3.125E-2</v>
      </c>
      <c r="H33" s="60" t="s">
        <v>382</v>
      </c>
      <c r="I33" s="59">
        <f>SUMIFS(F32:F46, C32:C46,H33)</f>
        <v>0.25138888888888883</v>
      </c>
    </row>
    <row r="34" spans="1:9">
      <c r="A34" s="75"/>
      <c r="B34" s="43" t="s">
        <v>463</v>
      </c>
      <c r="C34" s="43" t="s">
        <v>379</v>
      </c>
      <c r="D34" s="59">
        <v>0.3923611111111111</v>
      </c>
      <c r="E34" s="59">
        <v>0.44097222222222227</v>
      </c>
      <c r="F34" s="59">
        <f t="shared" si="0"/>
        <v>4.861111111111116E-2</v>
      </c>
      <c r="H34" s="60" t="s">
        <v>384</v>
      </c>
      <c r="I34" s="59">
        <f>SUMIFS(F32:F46, C32:C46,H34)</f>
        <v>4.0277777777777746E-2</v>
      </c>
    </row>
    <row r="35" spans="1:9">
      <c r="A35" s="75"/>
      <c r="B35" s="43" t="s">
        <v>1205</v>
      </c>
      <c r="C35" s="43" t="s">
        <v>382</v>
      </c>
      <c r="D35" s="59">
        <v>0.44097222222222227</v>
      </c>
      <c r="E35" s="59">
        <v>0.59722222222222221</v>
      </c>
      <c r="F35" s="59">
        <f t="shared" si="0"/>
        <v>0.15624999999999994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0.59722222222222221</v>
      </c>
      <c r="E36" s="59">
        <v>0.67361111111111116</v>
      </c>
      <c r="F36" s="59">
        <f t="shared" si="0"/>
        <v>7.6388888888888951E-2</v>
      </c>
      <c r="H36" s="60" t="s">
        <v>379</v>
      </c>
      <c r="I36" s="59">
        <f>SUMIFS(F32:F46, C32:C46,H36)</f>
        <v>4.861111111111116E-2</v>
      </c>
    </row>
    <row r="37" spans="1:9">
      <c r="A37" s="75"/>
      <c r="B37" s="43" t="s">
        <v>1206</v>
      </c>
      <c r="C37" s="43" t="s">
        <v>382</v>
      </c>
      <c r="D37" s="59">
        <v>0.67708333333333337</v>
      </c>
      <c r="E37" s="59">
        <v>0.77222222222222225</v>
      </c>
      <c r="F37" s="59">
        <f t="shared" si="0"/>
        <v>9.5138888888888884E-2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0.10763888888888895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0.44791666666666669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0.45833333333333331</v>
      </c>
      <c r="E47" s="59">
        <v>0.50347222222222221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5"/>
      <c r="B48" s="62" t="s">
        <v>498</v>
      </c>
      <c r="C48" s="43" t="s">
        <v>379</v>
      </c>
      <c r="D48" s="59">
        <v>0</v>
      </c>
      <c r="E48" s="59">
        <v>0</v>
      </c>
      <c r="F48" s="59">
        <f t="shared" si="1"/>
        <v>0</v>
      </c>
      <c r="H48" s="60" t="s">
        <v>382</v>
      </c>
      <c r="I48" s="59">
        <f>SUMIFS(F47:F61, C47:C61,H48)</f>
        <v>0.37152777777777751</v>
      </c>
    </row>
    <row r="49" spans="1:9">
      <c r="A49" s="75"/>
      <c r="B49" s="43" t="s">
        <v>1207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0.42361111111111099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1208</v>
      </c>
      <c r="C62" s="43" t="s">
        <v>382</v>
      </c>
      <c r="D62" s="59">
        <v>0.375</v>
      </c>
      <c r="E62" s="59">
        <v>38.4375</v>
      </c>
      <c r="F62" s="59">
        <f t="shared" ref="F62:F101" si="2">E62-D62</f>
        <v>38.0625</v>
      </c>
      <c r="H62" s="57" t="s">
        <v>380</v>
      </c>
      <c r="I62" s="57" t="s">
        <v>381</v>
      </c>
    </row>
    <row r="63" spans="1:9">
      <c r="A63" s="75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38.25</v>
      </c>
    </row>
    <row r="64" spans="1:9">
      <c r="A64" s="75"/>
      <c r="B64" s="43" t="s">
        <v>1209</v>
      </c>
      <c r="C64" s="43" t="s">
        <v>387</v>
      </c>
      <c r="D64" s="59">
        <v>0.45833333333333331</v>
      </c>
      <c r="E64" s="59">
        <v>0.49861111111111112</v>
      </c>
      <c r="F64" s="59">
        <f t="shared" si="2"/>
        <v>4.0277777777777801E-2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1208</v>
      </c>
      <c r="C65" s="43" t="s">
        <v>382</v>
      </c>
      <c r="D65" s="59">
        <v>0.5</v>
      </c>
      <c r="E65" s="59">
        <v>0.5625</v>
      </c>
      <c r="F65" s="59">
        <f t="shared" si="2"/>
        <v>6.25E-2</v>
      </c>
      <c r="H65" s="60" t="s">
        <v>387</v>
      </c>
      <c r="I65" s="59">
        <f>SUMIFS(F62:F76, C62:C76,H65)</f>
        <v>4.0277777777777801E-2</v>
      </c>
    </row>
    <row r="66" spans="1:9">
      <c r="A66" s="75"/>
      <c r="B66" s="43" t="s">
        <v>545</v>
      </c>
      <c r="C66" s="43" t="s">
        <v>386</v>
      </c>
      <c r="D66" s="59">
        <v>0.56944444444444442</v>
      </c>
      <c r="E66" s="59">
        <v>0.58333333333333337</v>
      </c>
      <c r="F66" s="59">
        <f t="shared" si="2"/>
        <v>1.3888888888888951E-2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1210</v>
      </c>
      <c r="C67" s="43" t="s">
        <v>382</v>
      </c>
      <c r="D67" s="59">
        <v>0.58333333333333337</v>
      </c>
      <c r="E67" s="59">
        <v>0.70833333333333337</v>
      </c>
      <c r="F67" s="59">
        <f t="shared" si="2"/>
        <v>0.125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3.4722222222222265E-2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38.324999999999996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1211</v>
      </c>
      <c r="C77" s="43" t="s">
        <v>387</v>
      </c>
      <c r="D77" s="59">
        <v>0.45833333333333331</v>
      </c>
      <c r="E77" s="59">
        <v>0.49861111111111112</v>
      </c>
      <c r="F77" s="59">
        <f t="shared" si="2"/>
        <v>4.0277777777777801E-2</v>
      </c>
      <c r="H77" s="57" t="s">
        <v>380</v>
      </c>
      <c r="I77" s="57" t="s">
        <v>381</v>
      </c>
    </row>
    <row r="78" spans="1:9">
      <c r="A78" s="75"/>
      <c r="B78" s="43" t="s">
        <v>1212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9.2361111111111116E-2</v>
      </c>
    </row>
    <row r="81" spans="1:9">
      <c r="A81" s="75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0.4243055555555556</v>
      </c>
    </row>
    <row r="85" spans="1:9">
      <c r="A85" s="75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5"/>
      <c r="B109" s="43"/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5"/>
      <c r="B111" s="43"/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/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5"/>
      <c r="B114" s="43"/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5"/>
      <c r="B115" s="43"/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498</v>
      </c>
      <c r="C137" s="43" t="s">
        <v>390</v>
      </c>
      <c r="D137" s="59">
        <v>0.45833333333333331</v>
      </c>
      <c r="E137" s="59">
        <v>0.49861111111111112</v>
      </c>
      <c r="F137" s="59">
        <f t="shared" si="4"/>
        <v>4.0277777777777801E-2</v>
      </c>
      <c r="H137" s="57" t="s">
        <v>380</v>
      </c>
      <c r="I137" s="57" t="s">
        <v>381</v>
      </c>
    </row>
    <row r="138" spans="1:9">
      <c r="A138" s="75"/>
      <c r="B138" s="43" t="s">
        <v>1198</v>
      </c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5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4.0277777777777801E-2</v>
      </c>
    </row>
    <row r="143" spans="1:9">
      <c r="A143" s="75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4.0277777777777801E-2</v>
      </c>
    </row>
    <row r="145" spans="1:9">
      <c r="A145" s="75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9 I64 I79 I94 I109 I124 I139 I15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50 I65 I80 I95 I110 I125 I140 I15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1 I66 I81 I96 I111 I126 I141 I15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2 I67 I82 I97 I112 I127 I142 I15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3 I68 I83 I98 I113 I128 I143 I15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00000000-0002-0000-2100-000000000000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67"/>
  <sheetViews>
    <sheetView topLeftCell="A12" workbookViewId="0">
      <selection activeCell="B48" sqref="B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1213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1214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0.41666666666666663</v>
      </c>
      <c r="Q3" t="s">
        <v>384</v>
      </c>
    </row>
    <row r="4" spans="1:17">
      <c r="A4" s="75"/>
      <c r="B4" s="43" t="s">
        <v>1215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1216</v>
      </c>
      <c r="C5" s="43" t="s">
        <v>382</v>
      </c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5"/>
      <c r="B6" t="s">
        <v>393</v>
      </c>
      <c r="C6" s="43" t="s">
        <v>386</v>
      </c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1217</v>
      </c>
      <c r="C7" s="43" t="s">
        <v>382</v>
      </c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1218</v>
      </c>
      <c r="C8" s="43" t="s">
        <v>382</v>
      </c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2.083333333333337E-2</v>
      </c>
    </row>
    <row r="9" spans="1:17">
      <c r="A9" s="75"/>
      <c r="B9" t="s">
        <v>1219</v>
      </c>
      <c r="C9" s="43" t="s">
        <v>382</v>
      </c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0.48263888888888895</v>
      </c>
    </row>
    <row r="10" spans="1:17">
      <c r="A10" s="75"/>
      <c r="B10" s="43" t="s">
        <v>1220</v>
      </c>
      <c r="C10" s="43" t="s">
        <v>382</v>
      </c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1221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1222</v>
      </c>
      <c r="C32" s="43" t="s">
        <v>382</v>
      </c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5"/>
      <c r="B33" s="43" t="s">
        <v>1214</v>
      </c>
      <c r="C33" s="43" t="s">
        <v>379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0.28611111111111115</v>
      </c>
    </row>
    <row r="34" spans="1:9">
      <c r="A34" s="75"/>
      <c r="B34" s="43" t="s">
        <v>1223</v>
      </c>
      <c r="C34" s="43" t="s">
        <v>382</v>
      </c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6.2499999999999889E-2</v>
      </c>
    </row>
    <row r="36" spans="1:9">
      <c r="A36" s="75"/>
      <c r="B36" t="s">
        <v>1224</v>
      </c>
      <c r="C36" s="43" t="s">
        <v>387</v>
      </c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4.5138888888888951E-2</v>
      </c>
    </row>
    <row r="37" spans="1:9">
      <c r="A37" s="75"/>
      <c r="B37" s="43" t="s">
        <v>1225</v>
      </c>
      <c r="C37" s="43" t="s">
        <v>382</v>
      </c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385</v>
      </c>
      <c r="C38" s="43" t="s">
        <v>386</v>
      </c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6.9444444444444531E-2</v>
      </c>
    </row>
    <row r="39" spans="1:9">
      <c r="A39" s="75"/>
      <c r="B39" s="62" t="s">
        <v>1226</v>
      </c>
      <c r="C39" s="43" t="s">
        <v>382</v>
      </c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0.46319444444444452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1227</v>
      </c>
      <c r="C47" s="43" t="s">
        <v>387</v>
      </c>
      <c r="D47" s="59">
        <v>0.39583333333333331</v>
      </c>
      <c r="E47" s="59">
        <v>0.44097222222222227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5"/>
      <c r="B48" s="62" t="s">
        <v>866</v>
      </c>
      <c r="C48" s="43"/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4.5138888888888951E-2</v>
      </c>
    </row>
    <row r="51" spans="1:9">
      <c r="A51" s="75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4.5138888888888951E-2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1228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64" t="s">
        <v>1229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38.19444444444445</v>
      </c>
    </row>
    <row r="64" spans="1:9">
      <c r="A64" s="75"/>
      <c r="B64" s="43" t="s">
        <v>1230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1228</v>
      </c>
      <c r="C65" s="43" t="s">
        <v>382</v>
      </c>
      <c r="D65" s="59">
        <v>0.45833333333333331</v>
      </c>
      <c r="E65" s="59">
        <v>0.54861111111111105</v>
      </c>
      <c r="F65" s="59">
        <f t="shared" si="2"/>
        <v>9.0277777777777735E-2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393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1231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5.5555555555555636E-2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38.291666666666671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1214</v>
      </c>
      <c r="C77" s="43" t="s">
        <v>387</v>
      </c>
      <c r="D77" s="59">
        <v>0.39583333333333331</v>
      </c>
      <c r="E77" s="59">
        <v>0.44097222222222227</v>
      </c>
      <c r="F77" s="59">
        <f t="shared" si="2"/>
        <v>4.5138888888888951E-2</v>
      </c>
      <c r="H77" s="57" t="s">
        <v>380</v>
      </c>
      <c r="I77" s="57" t="s">
        <v>381</v>
      </c>
    </row>
    <row r="78" spans="1:9">
      <c r="A78" s="75"/>
      <c r="B78" s="43" t="s">
        <v>1232</v>
      </c>
      <c r="C78" s="43"/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4.5138888888888951E-2</v>
      </c>
    </row>
    <row r="81" spans="1:9">
      <c r="A81" s="75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4.5138888888888951E-2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1214</v>
      </c>
      <c r="C137" s="43" t="s">
        <v>387</v>
      </c>
      <c r="D137" s="59">
        <v>0.39583333333333331</v>
      </c>
      <c r="E137" s="59">
        <v>0.44097222222222227</v>
      </c>
      <c r="F137" s="59">
        <f t="shared" si="4"/>
        <v>4.5138888888888951E-2</v>
      </c>
      <c r="H137" s="57" t="s">
        <v>380</v>
      </c>
      <c r="I137" s="57" t="s">
        <v>381</v>
      </c>
    </row>
    <row r="138" spans="1:9">
      <c r="A138" s="75"/>
      <c r="B138" s="43" t="s">
        <v>1233</v>
      </c>
      <c r="C138" s="43" t="s">
        <v>387</v>
      </c>
      <c r="D138" s="59">
        <v>0.45833333333333331</v>
      </c>
      <c r="E138" s="59">
        <v>0.55208333333333337</v>
      </c>
      <c r="F138" s="59">
        <f t="shared" si="4"/>
        <v>9.3750000000000056E-2</v>
      </c>
      <c r="H138" s="60" t="s">
        <v>382</v>
      </c>
      <c r="I138" s="59">
        <f>SUMIFS(F137:F151, C137:C151,H138)</f>
        <v>0.16319444444444442</v>
      </c>
    </row>
    <row r="139" spans="1:9">
      <c r="A139" s="75"/>
      <c r="B139" s="43" t="s">
        <v>406</v>
      </c>
      <c r="C139" s="43" t="s">
        <v>386</v>
      </c>
      <c r="D139" s="59">
        <v>0.55208333333333337</v>
      </c>
      <c r="E139" s="59">
        <v>0.59722222222222221</v>
      </c>
      <c r="F139" s="59">
        <f t="shared" si="4"/>
        <v>4.513888888888884E-2</v>
      </c>
      <c r="H139" s="60" t="s">
        <v>384</v>
      </c>
      <c r="I139" s="59">
        <f>SUMIFS(F137:F151, C137:C151,H139)</f>
        <v>8.680555555555558E-2</v>
      </c>
    </row>
    <row r="140" spans="1:9">
      <c r="A140" s="75"/>
      <c r="B140" s="43" t="s">
        <v>1234</v>
      </c>
      <c r="C140" s="43" t="s">
        <v>382</v>
      </c>
      <c r="D140" s="59">
        <v>0.59722222222222221</v>
      </c>
      <c r="E140" s="59">
        <v>0.69444444444444453</v>
      </c>
      <c r="F140" s="59">
        <f t="shared" si="4"/>
        <v>9.7222222222222321E-2</v>
      </c>
      <c r="H140" s="60" t="s">
        <v>387</v>
      </c>
      <c r="I140" s="59">
        <f>SUMIFS(F137:F151, C137:C151,H140)</f>
        <v>0.13888888888888901</v>
      </c>
    </row>
    <row r="141" spans="1:9">
      <c r="A141" s="75"/>
      <c r="B141" s="62" t="s">
        <v>1235</v>
      </c>
      <c r="C141" s="43" t="s">
        <v>382</v>
      </c>
      <c r="D141" s="59">
        <v>0.69444444444444453</v>
      </c>
      <c r="E141" s="59">
        <v>0.76041666666666663</v>
      </c>
      <c r="F141" s="59">
        <f t="shared" si="4"/>
        <v>6.5972222222222099E-2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1236</v>
      </c>
      <c r="C143" s="43" t="s">
        <v>384</v>
      </c>
      <c r="D143" s="59">
        <v>0.84027777777777779</v>
      </c>
      <c r="E143" s="59">
        <v>0.92708333333333337</v>
      </c>
      <c r="F143" s="59">
        <f t="shared" si="4"/>
        <v>8.680555555555558E-2</v>
      </c>
      <c r="H143" s="60" t="s">
        <v>386</v>
      </c>
      <c r="I143" s="59">
        <f>SUMIFS(F137:F151, C137:C151,H143)</f>
        <v>4.513888888888884E-2</v>
      </c>
    </row>
    <row r="144" spans="1:9">
      <c r="A144" s="75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0.43402777777777785</v>
      </c>
    </row>
    <row r="145" spans="1:9">
      <c r="A145" s="75"/>
      <c r="C145" s="43"/>
      <c r="D145" s="59"/>
      <c r="E145" s="59"/>
      <c r="F145" s="59">
        <f t="shared" si="4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4"/>
        <v>0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 I15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 I15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 I15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 I15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 I15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00000000-0002-0000-2200-000000000000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67"/>
  <sheetViews>
    <sheetView topLeftCell="A35" workbookViewId="0">
      <selection activeCell="H72" sqref="H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1237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0.4375</v>
      </c>
      <c r="F3" s="59">
        <f t="shared" si="0"/>
        <v>4.1666666666666685E-2</v>
      </c>
      <c r="H3" s="60" t="s">
        <v>382</v>
      </c>
      <c r="I3" s="59">
        <f>SUMIFS(F2:F16, C2:C16,H3)</f>
        <v>0.3645833333333332</v>
      </c>
      <c r="Q3" t="s">
        <v>384</v>
      </c>
    </row>
    <row r="4" spans="1:17">
      <c r="A4" s="75"/>
      <c r="B4" s="43" t="s">
        <v>499</v>
      </c>
      <c r="C4" s="43" t="s">
        <v>379</v>
      </c>
      <c r="D4" s="59">
        <v>0.4375</v>
      </c>
      <c r="E4" s="59">
        <v>0.4513888888888889</v>
      </c>
      <c r="F4" s="59">
        <f t="shared" si="0"/>
        <v>1.3888888888888895E-2</v>
      </c>
      <c r="H4" s="60" t="s">
        <v>384</v>
      </c>
      <c r="I4" s="59">
        <f>SUMIFS(F2:F16, C2:C16,H4)</f>
        <v>3.8194444444444475E-2</v>
      </c>
      <c r="Q4" t="s">
        <v>387</v>
      </c>
    </row>
    <row r="5" spans="1:17">
      <c r="A5" s="75"/>
      <c r="B5" t="s">
        <v>1238</v>
      </c>
      <c r="C5" s="43" t="s">
        <v>382</v>
      </c>
      <c r="D5" s="59">
        <v>0.4513888888888889</v>
      </c>
      <c r="E5" s="59">
        <v>0.46875</v>
      </c>
      <c r="F5" s="59">
        <f t="shared" si="0"/>
        <v>1.7361111111111105E-2</v>
      </c>
      <c r="H5" s="60" t="s">
        <v>387</v>
      </c>
      <c r="I5" s="59">
        <f>SUMIFS(F2:F16, C2:C16,H5)</f>
        <v>8.3333333333333426E-2</v>
      </c>
      <c r="Q5" t="s">
        <v>379</v>
      </c>
    </row>
    <row r="6" spans="1:17">
      <c r="A6" s="75"/>
      <c r="B6" t="s">
        <v>1239</v>
      </c>
      <c r="C6" s="43" t="s">
        <v>384</v>
      </c>
      <c r="D6" s="59">
        <v>0.46875</v>
      </c>
      <c r="E6" s="59">
        <v>0.4861111111111111</v>
      </c>
      <c r="F6" s="59">
        <f t="shared" si="0"/>
        <v>1.7361111111111105E-2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1240</v>
      </c>
      <c r="C7" s="43" t="s">
        <v>382</v>
      </c>
      <c r="D7" s="59">
        <v>0.4861111111111111</v>
      </c>
      <c r="E7" s="59">
        <v>0.5625</v>
      </c>
      <c r="F7" s="59">
        <f t="shared" si="0"/>
        <v>7.6388888888888895E-2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0.5625</v>
      </c>
      <c r="E8" s="59">
        <v>0.58333333333333337</v>
      </c>
      <c r="F8" s="59">
        <f t="shared" si="0"/>
        <v>2.083333333333337E-2</v>
      </c>
      <c r="H8" s="60" t="s">
        <v>386</v>
      </c>
      <c r="I8" s="59">
        <f>SUMIFS(F2:F16, C2:C16,H8)</f>
        <v>2.083333333333337E-2</v>
      </c>
    </row>
    <row r="9" spans="1:17">
      <c r="A9" s="75"/>
      <c r="B9" t="s">
        <v>1241</v>
      </c>
      <c r="C9" s="43" t="s">
        <v>382</v>
      </c>
      <c r="D9" s="59">
        <v>0.58333333333333337</v>
      </c>
      <c r="E9" s="59">
        <v>0.66666666666666663</v>
      </c>
      <c r="F9" s="59">
        <f t="shared" si="0"/>
        <v>8.3333333333333259E-2</v>
      </c>
      <c r="H9" s="56" t="s">
        <v>394</v>
      </c>
      <c r="I9" s="57">
        <f>SUM(I3:I8)</f>
        <v>0.52083333333333337</v>
      </c>
    </row>
    <row r="10" spans="1:17">
      <c r="A10" s="75"/>
      <c r="B10" s="43" t="s">
        <v>1242</v>
      </c>
      <c r="C10" s="43" t="s">
        <v>387</v>
      </c>
      <c r="D10" s="59">
        <v>0.66666666666666663</v>
      </c>
      <c r="E10" s="59">
        <v>0.70833333333333337</v>
      </c>
      <c r="F10" s="59">
        <f t="shared" si="0"/>
        <v>4.1666666666666741E-2</v>
      </c>
      <c r="I10" s="61"/>
    </row>
    <row r="11" spans="1:17">
      <c r="A11" s="75"/>
      <c r="B11" s="43" t="s">
        <v>1243</v>
      </c>
      <c r="C11" s="43" t="s">
        <v>382</v>
      </c>
      <c r="D11" s="59">
        <v>0.70833333333333337</v>
      </c>
      <c r="E11" s="59">
        <v>0.8125</v>
      </c>
      <c r="F11" s="59">
        <f t="shared" si="0"/>
        <v>0.10416666666666663</v>
      </c>
      <c r="I11" s="61"/>
    </row>
    <row r="12" spans="1:17">
      <c r="A12" s="75"/>
      <c r="B12" s="43" t="s">
        <v>599</v>
      </c>
      <c r="C12" s="43" t="s">
        <v>384</v>
      </c>
      <c r="D12" s="59">
        <v>0.8125</v>
      </c>
      <c r="E12" s="59">
        <v>0.83333333333333337</v>
      </c>
      <c r="F12" s="59">
        <f t="shared" si="0"/>
        <v>2.083333333333337E-2</v>
      </c>
    </row>
    <row r="13" spans="1:17">
      <c r="A13" s="75"/>
      <c r="B13" s="43" t="s">
        <v>1244</v>
      </c>
      <c r="C13" s="43" t="s">
        <v>382</v>
      </c>
      <c r="D13" s="59">
        <v>0.83333333333333337</v>
      </c>
      <c r="E13" s="59">
        <v>0.89583333333333337</v>
      </c>
      <c r="F13" s="59">
        <f t="shared" si="0"/>
        <v>6.25E-2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1245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1246</v>
      </c>
      <c r="C32" s="43" t="s">
        <v>382</v>
      </c>
      <c r="D32" s="59">
        <v>0.32777777777777778</v>
      </c>
      <c r="E32" s="59">
        <v>0.39583333333333331</v>
      </c>
      <c r="F32" s="59">
        <f t="shared" si="0"/>
        <v>6.8055555555555536E-2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0.4375</v>
      </c>
      <c r="F33" s="59">
        <f t="shared" si="0"/>
        <v>4.1666666666666685E-2</v>
      </c>
      <c r="H33" s="60" t="s">
        <v>382</v>
      </c>
      <c r="I33" s="59">
        <f>SUMIFS(F32:F46, C32:C46,H33)</f>
        <v>0.32986111111111099</v>
      </c>
    </row>
    <row r="34" spans="1:9">
      <c r="A34" s="75"/>
      <c r="B34" s="43" t="s">
        <v>499</v>
      </c>
      <c r="C34" s="43" t="s">
        <v>379</v>
      </c>
      <c r="D34" s="59">
        <v>0.4375</v>
      </c>
      <c r="E34" s="59">
        <v>0.4513888888888889</v>
      </c>
      <c r="F34" s="59">
        <f t="shared" si="0"/>
        <v>1.3888888888888895E-2</v>
      </c>
      <c r="H34" s="60" t="s">
        <v>384</v>
      </c>
      <c r="I34" s="59">
        <f>SUMIFS(F32:F46, C32:C46,H34)</f>
        <v>1.7361111111111105E-2</v>
      </c>
    </row>
    <row r="35" spans="1:9">
      <c r="A35" s="75"/>
      <c r="B35" s="43" t="s">
        <v>385</v>
      </c>
      <c r="C35" s="43" t="s">
        <v>386</v>
      </c>
      <c r="D35" s="59">
        <v>0.4513888888888889</v>
      </c>
      <c r="E35" s="59">
        <v>0.46875</v>
      </c>
      <c r="F35" s="59">
        <f t="shared" si="0"/>
        <v>1.7361111111111105E-2</v>
      </c>
      <c r="H35" s="60" t="s">
        <v>387</v>
      </c>
      <c r="I35" s="59">
        <f>SUMIFS(F32:F46, C32:C46,H35)</f>
        <v>4.1666666666666685E-2</v>
      </c>
    </row>
    <row r="36" spans="1:9">
      <c r="A36" s="75"/>
      <c r="B36" t="s">
        <v>1247</v>
      </c>
      <c r="C36" s="43" t="s">
        <v>384</v>
      </c>
      <c r="D36" s="59">
        <v>0.46875</v>
      </c>
      <c r="E36" s="59">
        <v>0.4861111111111111</v>
      </c>
      <c r="F36" s="59">
        <f t="shared" si="0"/>
        <v>1.7361111111111105E-2</v>
      </c>
      <c r="H36" s="60" t="s">
        <v>379</v>
      </c>
      <c r="I36" s="59">
        <f>SUMIFS(F32:F46, C32:C46,H36)</f>
        <v>1.3888888888888895E-2</v>
      </c>
    </row>
    <row r="37" spans="1:9">
      <c r="A37" s="75"/>
      <c r="B37" s="43" t="s">
        <v>1248</v>
      </c>
      <c r="C37" s="43" t="s">
        <v>382</v>
      </c>
      <c r="D37" s="59">
        <v>0.4861111111111111</v>
      </c>
      <c r="E37" s="59">
        <v>0.55208333333333337</v>
      </c>
      <c r="F37" s="59">
        <f t="shared" si="0"/>
        <v>6.5972222222222265E-2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1249</v>
      </c>
      <c r="C38" s="43" t="s">
        <v>382</v>
      </c>
      <c r="D38" s="59">
        <v>0.55208333333333337</v>
      </c>
      <c r="E38" s="59">
        <v>0.59722222222222221</v>
      </c>
      <c r="F38" s="59">
        <f t="shared" si="0"/>
        <v>4.513888888888884E-2</v>
      </c>
      <c r="H38" s="60" t="s">
        <v>386</v>
      </c>
      <c r="I38" s="59">
        <f>SUMIFS(F32:F46, C32:C46,H38)</f>
        <v>4.3750000000000011E-2</v>
      </c>
    </row>
    <row r="39" spans="1:9">
      <c r="A39" s="75"/>
      <c r="B39" s="62" t="s">
        <v>393</v>
      </c>
      <c r="C39" s="43" t="s">
        <v>386</v>
      </c>
      <c r="D39" s="59">
        <v>0.59722222222222221</v>
      </c>
      <c r="E39" s="59">
        <v>0.62361111111111112</v>
      </c>
      <c r="F39" s="59">
        <f t="shared" si="0"/>
        <v>2.6388888888888906E-2</v>
      </c>
      <c r="H39" s="56" t="s">
        <v>394</v>
      </c>
      <c r="I39" s="57">
        <f>SUM(I33:I38)</f>
        <v>0.44652777777777769</v>
      </c>
    </row>
    <row r="40" spans="1:9">
      <c r="A40" s="75"/>
      <c r="B40" s="62" t="s">
        <v>1250</v>
      </c>
      <c r="C40" s="43" t="s">
        <v>382</v>
      </c>
      <c r="D40" s="59">
        <v>0.62361111111111112</v>
      </c>
      <c r="E40" s="59">
        <v>0.71875</v>
      </c>
      <c r="F40" s="59">
        <f t="shared" si="0"/>
        <v>9.5138888888888884E-2</v>
      </c>
      <c r="I40" s="61"/>
    </row>
    <row r="41" spans="1:9">
      <c r="A41" s="75"/>
      <c r="B41" s="43" t="s">
        <v>1251</v>
      </c>
      <c r="C41" s="43" t="s">
        <v>382</v>
      </c>
      <c r="D41" s="59">
        <v>0.77083333333333337</v>
      </c>
      <c r="E41" s="59">
        <v>0.82638888888888884</v>
      </c>
      <c r="F41" s="59">
        <f t="shared" si="0"/>
        <v>5.5555555555555469E-2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1252</v>
      </c>
      <c r="C47" s="43" t="s">
        <v>384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 t="s">
        <v>1227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 t="s">
        <v>499</v>
      </c>
      <c r="C49" s="43" t="s">
        <v>379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6.9444444444444198E-3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1.3888888888888895E-2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6.25E-2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1184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64" t="s">
        <v>771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38.263888888888893</v>
      </c>
    </row>
    <row r="64" spans="1:9">
      <c r="A64" s="75"/>
      <c r="B64" s="43" t="s">
        <v>502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1184</v>
      </c>
      <c r="C65" s="43" t="s">
        <v>382</v>
      </c>
      <c r="D65" s="59">
        <v>0.45833333333333331</v>
      </c>
      <c r="E65" s="59">
        <v>0.58333333333333337</v>
      </c>
      <c r="F65" s="59">
        <f t="shared" si="2"/>
        <v>0.12500000000000006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1253</v>
      </c>
      <c r="C66" s="43" t="s">
        <v>386</v>
      </c>
      <c r="D66" s="59">
        <v>0.59027777777777779</v>
      </c>
      <c r="E66" s="59">
        <v>0.61111111111111105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1254</v>
      </c>
      <c r="C67" s="43" t="s">
        <v>382</v>
      </c>
      <c r="D67" s="59">
        <v>0.61111111111111105</v>
      </c>
      <c r="E67" s="59">
        <v>0.64583333333333337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0.64583333333333337</v>
      </c>
      <c r="E68" s="59">
        <v>0.66666666666666663</v>
      </c>
      <c r="F68" s="59">
        <f t="shared" si="2"/>
        <v>2.0833333333333259E-2</v>
      </c>
      <c r="H68" s="60" t="s">
        <v>386</v>
      </c>
      <c r="I68" s="59">
        <f>SUMIFS(F62:F76, C62:C76,H68)</f>
        <v>6.2499999999999833E-2</v>
      </c>
    </row>
    <row r="69" spans="1:9">
      <c r="A69" s="75"/>
      <c r="B69" s="43" t="s">
        <v>1255</v>
      </c>
      <c r="C69" s="43" t="s">
        <v>382</v>
      </c>
      <c r="D69" s="59">
        <v>0.66666666666666663</v>
      </c>
      <c r="E69" s="59">
        <v>0.75</v>
      </c>
      <c r="F69" s="59">
        <f t="shared" si="2"/>
        <v>8.333333333333337E-2</v>
      </c>
      <c r="H69" s="56" t="s">
        <v>394</v>
      </c>
      <c r="I69" s="57">
        <f>SUM(I63:I68)</f>
        <v>38.368055555555557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771</v>
      </c>
      <c r="C77" s="43" t="s">
        <v>387</v>
      </c>
      <c r="D77" s="59">
        <v>0.39583333333333331</v>
      </c>
      <c r="E77" s="59">
        <v>0.4375</v>
      </c>
      <c r="F77" s="59">
        <f t="shared" si="2"/>
        <v>4.1666666666666685E-2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5"/>
      <c r="B79" s="43" t="s">
        <v>1252</v>
      </c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4.1666666666666685E-2</v>
      </c>
    </row>
    <row r="81" spans="1:9">
      <c r="A81" s="75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5.555555555555558E-2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1256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1256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771</v>
      </c>
      <c r="C137" s="43" t="s">
        <v>387</v>
      </c>
      <c r="D137" s="59">
        <v>0.39583333333333331</v>
      </c>
      <c r="E137" s="59">
        <v>0.4375</v>
      </c>
      <c r="F137" s="59">
        <f t="shared" si="4"/>
        <v>4.1666666666666685E-2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0.4375</v>
      </c>
      <c r="E138" s="59">
        <v>0.4513888888888889</v>
      </c>
      <c r="F138" s="59">
        <f t="shared" si="4"/>
        <v>1.3888888888888895E-2</v>
      </c>
      <c r="H138" s="60" t="s">
        <v>382</v>
      </c>
      <c r="I138" s="59">
        <f>SUMIFS(F137:F151, C137:C151,H138)</f>
        <v>0.25208333333333344</v>
      </c>
    </row>
    <row r="139" spans="1:9">
      <c r="A139" s="75"/>
      <c r="B139" s="43" t="s">
        <v>1257</v>
      </c>
      <c r="C139" s="43" t="s">
        <v>386</v>
      </c>
      <c r="D139" s="59">
        <v>0.4513888888888889</v>
      </c>
      <c r="E139" s="59">
        <v>0.46875</v>
      </c>
      <c r="F139" s="59">
        <f t="shared" si="4"/>
        <v>1.7361111111111105E-2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1239</v>
      </c>
      <c r="C140" s="43" t="s">
        <v>379</v>
      </c>
      <c r="D140" s="59">
        <v>0.46875</v>
      </c>
      <c r="E140" s="59">
        <v>0.4861111111111111</v>
      </c>
      <c r="F140" s="59">
        <f t="shared" si="4"/>
        <v>1.7361111111111105E-2</v>
      </c>
      <c r="H140" s="60" t="s">
        <v>387</v>
      </c>
      <c r="I140" s="59">
        <f>SUMIFS(F137:F151, C137:C151,H140)</f>
        <v>9.027777777777779E-2</v>
      </c>
    </row>
    <row r="141" spans="1:9">
      <c r="A141" s="75"/>
      <c r="B141" s="62" t="s">
        <v>1258</v>
      </c>
      <c r="C141" s="43" t="s">
        <v>387</v>
      </c>
      <c r="D141" s="59">
        <v>0.4861111111111111</v>
      </c>
      <c r="E141" s="59">
        <v>0.53472222222222221</v>
      </c>
      <c r="F141" s="59">
        <f t="shared" si="4"/>
        <v>4.8611111111111105E-2</v>
      </c>
      <c r="H141" s="60" t="s">
        <v>379</v>
      </c>
      <c r="I141" s="59">
        <f>SUMIFS(F137:F151, C137:C151,H141)</f>
        <v>3.125E-2</v>
      </c>
    </row>
    <row r="142" spans="1:9">
      <c r="A142" s="75"/>
      <c r="B142" t="s">
        <v>406</v>
      </c>
      <c r="C142" s="43" t="s">
        <v>386</v>
      </c>
      <c r="D142" s="59">
        <v>0.53472222222222221</v>
      </c>
      <c r="E142" s="59">
        <v>0.57638888888888895</v>
      </c>
      <c r="F142" s="59">
        <f t="shared" si="4"/>
        <v>4.1666666666666741E-2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1259</v>
      </c>
      <c r="C143" s="43" t="s">
        <v>382</v>
      </c>
      <c r="D143" s="59">
        <v>0.58333333333333337</v>
      </c>
      <c r="E143" s="59">
        <v>0.67361111111111116</v>
      </c>
      <c r="F143" s="59">
        <f t="shared" si="4"/>
        <v>9.027777777777779E-2</v>
      </c>
      <c r="H143" s="60" t="s">
        <v>386</v>
      </c>
      <c r="I143" s="59">
        <f>SUMIFS(F137:F151, C137:C151,H143)</f>
        <v>0.13541666666666669</v>
      </c>
    </row>
    <row r="144" spans="1:9">
      <c r="A144" s="75"/>
      <c r="B144" s="62" t="s">
        <v>1260</v>
      </c>
      <c r="C144" s="43" t="s">
        <v>386</v>
      </c>
      <c r="D144" s="59">
        <v>0.67361111111111116</v>
      </c>
      <c r="E144" s="59">
        <v>0.71527777777777779</v>
      </c>
      <c r="F144" s="59">
        <f t="shared" si="4"/>
        <v>4.166666666666663E-2</v>
      </c>
      <c r="H144" s="56" t="s">
        <v>394</v>
      </c>
      <c r="I144" s="57">
        <f>SUM(I138:I143)</f>
        <v>0.50902777777777786</v>
      </c>
    </row>
    <row r="145" spans="1:9">
      <c r="A145" s="75"/>
      <c r="B145" s="43" t="s">
        <v>1259</v>
      </c>
      <c r="C145" s="43" t="s">
        <v>382</v>
      </c>
      <c r="D145" s="59">
        <v>0.71666666666666667</v>
      </c>
      <c r="E145" s="59">
        <v>0.77777777777777779</v>
      </c>
      <c r="F145" s="59">
        <f t="shared" si="4"/>
        <v>6.1111111111111116E-2</v>
      </c>
      <c r="I145" s="61"/>
    </row>
    <row r="146" spans="1:9">
      <c r="A146" s="75"/>
      <c r="B146" s="43" t="s">
        <v>1261</v>
      </c>
      <c r="C146" s="43" t="s">
        <v>386</v>
      </c>
      <c r="D146" s="59">
        <v>0.79166666666666663</v>
      </c>
      <c r="E146" s="59">
        <v>0.82638888888888884</v>
      </c>
      <c r="F146" s="59">
        <f t="shared" si="4"/>
        <v>3.472222222222221E-2</v>
      </c>
      <c r="I146" s="61"/>
    </row>
    <row r="147" spans="1:9">
      <c r="A147" s="75"/>
      <c r="B147" s="43" t="s">
        <v>1262</v>
      </c>
      <c r="C147" s="43" t="s">
        <v>382</v>
      </c>
      <c r="D147" s="59">
        <v>0.82638888888888884</v>
      </c>
      <c r="E147" s="59">
        <v>0.84027777777777779</v>
      </c>
      <c r="F147" s="59">
        <f t="shared" si="4"/>
        <v>1.3888888888888951E-2</v>
      </c>
    </row>
    <row r="148" spans="1:9">
      <c r="A148" s="75"/>
      <c r="B148" s="43" t="s">
        <v>1259</v>
      </c>
      <c r="C148" s="43" t="s">
        <v>382</v>
      </c>
      <c r="D148" s="59">
        <v>0.84027777777777779</v>
      </c>
      <c r="E148" s="59">
        <v>0.92708333333333337</v>
      </c>
      <c r="F148" s="59">
        <f t="shared" si="4"/>
        <v>8.680555555555558E-2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00000000-0002-0000-2300-000000000000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67"/>
  <sheetViews>
    <sheetView topLeftCell="A39"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1237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0.44444444444444442</v>
      </c>
      <c r="F3" s="59">
        <f t="shared" si="0"/>
        <v>4.8611111111111105E-2</v>
      </c>
      <c r="H3" s="60" t="s">
        <v>382</v>
      </c>
      <c r="I3" s="59">
        <f>SUMIFS(F2:F16, C2:C16,H3)</f>
        <v>0.33680555555555541</v>
      </c>
      <c r="Q3" t="s">
        <v>384</v>
      </c>
    </row>
    <row r="4" spans="1:17">
      <c r="A4" s="75"/>
      <c r="B4" s="43" t="s">
        <v>499</v>
      </c>
      <c r="C4" s="43" t="s">
        <v>379</v>
      </c>
      <c r="D4" s="59">
        <v>0.44444444444444442</v>
      </c>
      <c r="E4" s="59">
        <v>0.45833333333333331</v>
      </c>
      <c r="F4" s="59">
        <f t="shared" si="0"/>
        <v>1.3888888888888895E-2</v>
      </c>
      <c r="H4" s="60" t="s">
        <v>384</v>
      </c>
      <c r="I4" s="59">
        <f>SUMIFS(F2:F16, C2:C16,H4)</f>
        <v>1.736111111111116E-2</v>
      </c>
      <c r="Q4" t="s">
        <v>387</v>
      </c>
    </row>
    <row r="5" spans="1:17">
      <c r="A5" s="75"/>
      <c r="B5" t="s">
        <v>1263</v>
      </c>
      <c r="C5" s="43" t="s">
        <v>382</v>
      </c>
      <c r="D5" s="59">
        <v>0.45833333333333331</v>
      </c>
      <c r="E5" s="59">
        <v>0.54166666666666663</v>
      </c>
      <c r="F5" s="59">
        <f t="shared" si="0"/>
        <v>8.3333333333333315E-2</v>
      </c>
      <c r="H5" s="60" t="s">
        <v>387</v>
      </c>
      <c r="I5" s="59">
        <f>SUMIFS(F2:F16, C2:C16,H5)</f>
        <v>0.1423611111111111</v>
      </c>
      <c r="Q5" t="s">
        <v>379</v>
      </c>
    </row>
    <row r="6" spans="1:17">
      <c r="A6" s="75"/>
      <c r="B6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1264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1265</v>
      </c>
      <c r="C8" s="43" t="s">
        <v>382</v>
      </c>
      <c r="D8" s="59">
        <v>0.66666666666666663</v>
      </c>
      <c r="E8" s="59">
        <v>0.75</v>
      </c>
      <c r="F8" s="59">
        <f t="shared" si="0"/>
        <v>8.333333333333337E-2</v>
      </c>
      <c r="H8" s="60" t="s">
        <v>386</v>
      </c>
      <c r="I8" s="59">
        <f>SUMIFS(F2:F16, C2:C16,H8)</f>
        <v>4.1666666666666741E-2</v>
      </c>
    </row>
    <row r="9" spans="1:17">
      <c r="A9" s="75"/>
      <c r="B9" t="s">
        <v>1266</v>
      </c>
      <c r="C9" s="43" t="s">
        <v>382</v>
      </c>
      <c r="D9" s="59">
        <v>0.75</v>
      </c>
      <c r="E9" s="59">
        <v>0.79166666666666663</v>
      </c>
      <c r="F9" s="59">
        <f t="shared" si="0"/>
        <v>4.166666666666663E-2</v>
      </c>
      <c r="H9" s="56" t="s">
        <v>394</v>
      </c>
      <c r="I9" s="57">
        <f>SUM(I3:I8)</f>
        <v>0.55208333333333326</v>
      </c>
    </row>
    <row r="10" spans="1:17">
      <c r="A10" s="75"/>
      <c r="B10" s="43" t="s">
        <v>1267</v>
      </c>
      <c r="C10" s="43" t="s">
        <v>387</v>
      </c>
      <c r="D10" s="59">
        <v>0.79166666666666663</v>
      </c>
      <c r="E10" s="59">
        <v>0.85416666666666663</v>
      </c>
      <c r="F10" s="59">
        <f t="shared" si="0"/>
        <v>6.25E-2</v>
      </c>
      <c r="I10" s="61"/>
    </row>
    <row r="11" spans="1:17">
      <c r="A11" s="75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 t="s">
        <v>599</v>
      </c>
      <c r="C12" s="43" t="s">
        <v>384</v>
      </c>
      <c r="D12" s="59">
        <v>0.875</v>
      </c>
      <c r="E12" s="59">
        <v>0.89236111111111116</v>
      </c>
      <c r="F12" s="59">
        <f t="shared" si="0"/>
        <v>1.736111111111116E-2</v>
      </c>
    </row>
    <row r="13" spans="1:17">
      <c r="A13" s="75"/>
      <c r="B13" s="43" t="s">
        <v>1268</v>
      </c>
      <c r="C13" s="43" t="s">
        <v>382</v>
      </c>
      <c r="D13" s="59">
        <v>0.89236111111111116</v>
      </c>
      <c r="E13" s="59">
        <v>0.9375</v>
      </c>
      <c r="F13" s="59">
        <f t="shared" si="0"/>
        <v>4.513888888888884E-2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771</v>
      </c>
      <c r="C17" s="43" t="s">
        <v>387</v>
      </c>
      <c r="D17" s="59">
        <v>0.39583333333333331</v>
      </c>
      <c r="E17" s="59">
        <v>0.44444444444444442</v>
      </c>
      <c r="F17" s="59">
        <f t="shared" si="0"/>
        <v>4.8611111111111105E-2</v>
      </c>
      <c r="H17" s="57" t="s">
        <v>380</v>
      </c>
      <c r="I17" s="57" t="s">
        <v>381</v>
      </c>
    </row>
    <row r="18" spans="1:9">
      <c r="A18" s="75"/>
      <c r="B18" s="43" t="s">
        <v>499</v>
      </c>
      <c r="C18" s="43" t="s">
        <v>379</v>
      </c>
      <c r="D18" s="59">
        <v>0.44444444444444442</v>
      </c>
      <c r="E18" s="59">
        <v>0.45833333333333331</v>
      </c>
      <c r="F18" s="59">
        <f t="shared" si="0"/>
        <v>1.3888888888888895E-2</v>
      </c>
      <c r="H18" s="60" t="s">
        <v>382</v>
      </c>
      <c r="I18" s="59">
        <f>SUMIFS(F17:F31, C17:C31,H18)</f>
        <v>0.22916666666666663</v>
      </c>
    </row>
    <row r="19" spans="1:9">
      <c r="A19" s="75"/>
      <c r="B19" s="43" t="s">
        <v>1269</v>
      </c>
      <c r="C19" s="43" t="s">
        <v>387</v>
      </c>
      <c r="D19" s="59">
        <v>0.45833333333333331</v>
      </c>
      <c r="E19" s="59">
        <v>0.52083333333333337</v>
      </c>
      <c r="F19" s="59">
        <f t="shared" si="0"/>
        <v>6.2500000000000056E-2</v>
      </c>
      <c r="H19" s="60" t="s">
        <v>384</v>
      </c>
      <c r="I19" s="59">
        <f>SUMIFS(F17:F31, C17:C31,H19)</f>
        <v>0</v>
      </c>
    </row>
    <row r="20" spans="1:9">
      <c r="A20" s="75"/>
      <c r="B20" t="s">
        <v>1270</v>
      </c>
      <c r="C20" s="43" t="s">
        <v>382</v>
      </c>
      <c r="D20" s="59">
        <v>0.52083333333333337</v>
      </c>
      <c r="E20" s="59">
        <v>0.57291666666666663</v>
      </c>
      <c r="F20" s="59">
        <f t="shared" si="0"/>
        <v>5.2083333333333259E-2</v>
      </c>
      <c r="H20" s="60" t="s">
        <v>387</v>
      </c>
      <c r="I20" s="59">
        <f>SUMIFS(F17:F31, C17:C31,H20)</f>
        <v>0.11111111111111116</v>
      </c>
    </row>
    <row r="21" spans="1:9">
      <c r="A21" s="75"/>
      <c r="B21" s="43" t="s">
        <v>1271</v>
      </c>
      <c r="C21" s="43" t="s">
        <v>382</v>
      </c>
      <c r="D21" s="59">
        <v>0.57291666666666663</v>
      </c>
      <c r="E21" s="59">
        <v>0.60763888888888895</v>
      </c>
      <c r="F21" s="59">
        <f t="shared" si="0"/>
        <v>3.4722222222222321E-2</v>
      </c>
      <c r="H21" s="60" t="s">
        <v>379</v>
      </c>
      <c r="I21" s="59">
        <f>SUMIFS(F17:F31, C17:C31,H21)</f>
        <v>1.3888888888888895E-2</v>
      </c>
    </row>
    <row r="22" spans="1:9">
      <c r="A22" s="75"/>
      <c r="B22" s="43" t="s">
        <v>1272</v>
      </c>
      <c r="C22" s="43" t="s">
        <v>382</v>
      </c>
      <c r="D22" s="59">
        <v>0.60763888888888895</v>
      </c>
      <c r="E22" s="59">
        <v>0.64583333333333337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1273</v>
      </c>
      <c r="C23" s="43" t="s">
        <v>382</v>
      </c>
      <c r="D23" s="59">
        <v>0.64583333333333337</v>
      </c>
      <c r="E23" s="63">
        <v>0.70833333333333337</v>
      </c>
      <c r="F23" s="59">
        <f t="shared" si="0"/>
        <v>6.25E-2</v>
      </c>
      <c r="H23" s="60" t="s">
        <v>386</v>
      </c>
      <c r="I23" s="59">
        <f>SUMIFS(F17:F31, C17:C31,H23)</f>
        <v>0</v>
      </c>
    </row>
    <row r="24" spans="1:9">
      <c r="A24" s="75"/>
      <c r="B24" s="43" t="s">
        <v>1274</v>
      </c>
      <c r="C24" s="43" t="s">
        <v>382</v>
      </c>
      <c r="D24" s="59">
        <v>0.70833333333333337</v>
      </c>
      <c r="E24" s="59">
        <v>0.75</v>
      </c>
      <c r="F24" s="59">
        <f t="shared" si="0"/>
        <v>4.166666666666663E-2</v>
      </c>
      <c r="H24" s="56" t="s">
        <v>394</v>
      </c>
      <c r="I24" s="57">
        <f>SUM(I18:I23)</f>
        <v>0.35416666666666669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1275</v>
      </c>
      <c r="C32" s="43" t="s">
        <v>382</v>
      </c>
      <c r="D32" s="59">
        <v>0.30902777777777779</v>
      </c>
      <c r="E32" s="59">
        <v>0.37638888888888888</v>
      </c>
      <c r="F32" s="59">
        <f t="shared" si="0"/>
        <v>6.7361111111111094E-2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0.44444444444444442</v>
      </c>
      <c r="F33" s="59">
        <f t="shared" si="0"/>
        <v>4.8611111111111105E-2</v>
      </c>
      <c r="H33" s="60" t="s">
        <v>382</v>
      </c>
      <c r="I33" s="59">
        <f>SUMIFS(F32:F46, C32:C46,H33)</f>
        <v>0.3694444444444443</v>
      </c>
    </row>
    <row r="34" spans="1:9">
      <c r="A34" s="75"/>
      <c r="B34" s="43" t="s">
        <v>499</v>
      </c>
      <c r="C34" s="43" t="s">
        <v>379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1276</v>
      </c>
      <c r="C35" s="43" t="s">
        <v>382</v>
      </c>
      <c r="D35" s="59">
        <v>0.45833333333333331</v>
      </c>
      <c r="E35" s="59">
        <v>0.57291666666666663</v>
      </c>
      <c r="F35" s="59">
        <f t="shared" si="0"/>
        <v>0.11458333333333331</v>
      </c>
      <c r="H35" s="60" t="s">
        <v>387</v>
      </c>
      <c r="I35" s="59">
        <f>SUMIFS(F32:F46, C32:C46,H35)</f>
        <v>4.8611111111111105E-2</v>
      </c>
    </row>
    <row r="36" spans="1:9">
      <c r="A36" s="75"/>
      <c r="B36" t="s">
        <v>545</v>
      </c>
      <c r="C36" s="43" t="s">
        <v>386</v>
      </c>
      <c r="D36" s="59">
        <v>0.57291666666666663</v>
      </c>
      <c r="E36" s="59">
        <v>0.61111111111111105</v>
      </c>
      <c r="F36" s="59">
        <f t="shared" si="0"/>
        <v>3.819444444444442E-2</v>
      </c>
      <c r="H36" s="60" t="s">
        <v>379</v>
      </c>
      <c r="I36" s="59">
        <f>SUMIFS(F32:F46, C32:C46,H36)</f>
        <v>1.3888888888888895E-2</v>
      </c>
    </row>
    <row r="37" spans="1:9">
      <c r="A37" s="75"/>
      <c r="B37" t="s">
        <v>1277</v>
      </c>
      <c r="C37" s="43" t="s">
        <v>382</v>
      </c>
      <c r="D37" s="59">
        <v>0.61111111111111105</v>
      </c>
      <c r="E37" s="59">
        <v>0.71180555555555547</v>
      </c>
      <c r="F37" s="59">
        <f t="shared" si="0"/>
        <v>0.10069444444444442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1278</v>
      </c>
      <c r="C38" s="43" t="s">
        <v>382</v>
      </c>
      <c r="D38" s="59">
        <v>0.71875</v>
      </c>
      <c r="E38" s="59">
        <v>0.80555555555555547</v>
      </c>
      <c r="F38" s="59">
        <f t="shared" si="0"/>
        <v>8.6805555555555469E-2</v>
      </c>
      <c r="H38" s="60" t="s">
        <v>386</v>
      </c>
      <c r="I38" s="59">
        <f>SUMIFS(F32:F46, C32:C46,H38)</f>
        <v>3.819444444444442E-2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0.47013888888888872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1279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 t="s">
        <v>1280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 t="s">
        <v>499</v>
      </c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 t="s">
        <v>1281</v>
      </c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771</v>
      </c>
      <c r="C62" s="43" t="s">
        <v>387</v>
      </c>
      <c r="D62" s="59">
        <v>0.39583333333333331</v>
      </c>
      <c r="E62" s="59">
        <v>38.4375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64" t="s">
        <v>1231</v>
      </c>
      <c r="C63" s="43" t="s">
        <v>382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0.29166666666666652</v>
      </c>
    </row>
    <row r="64" spans="1:9">
      <c r="A64" s="75"/>
      <c r="B64" s="43" t="s">
        <v>385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1231</v>
      </c>
      <c r="C65" s="43" t="s">
        <v>382</v>
      </c>
      <c r="D65" s="59">
        <v>0.47916666666666669</v>
      </c>
      <c r="E65" s="59">
        <v>0.54166666666666663</v>
      </c>
      <c r="F65" s="59">
        <f t="shared" si="2"/>
        <v>6.2499999999999944E-2</v>
      </c>
      <c r="H65" s="60" t="s">
        <v>387</v>
      </c>
      <c r="I65" s="59">
        <f>SUMIFS(F62:F76, C62:C76,H65)</f>
        <v>38.041666666666664</v>
      </c>
    </row>
    <row r="66" spans="1:9">
      <c r="A66" s="75"/>
      <c r="B66" s="43" t="s">
        <v>393</v>
      </c>
      <c r="C66" s="43" t="s">
        <v>386</v>
      </c>
      <c r="D66" s="59">
        <v>0.54861111111111105</v>
      </c>
      <c r="E66" s="59">
        <v>0.57638888888888895</v>
      </c>
      <c r="F66" s="59">
        <f t="shared" si="2"/>
        <v>2.7777777777777901E-2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1231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0.6875</v>
      </c>
      <c r="E68" s="59">
        <v>0.70833333333333337</v>
      </c>
      <c r="F68" s="59">
        <f t="shared" si="2"/>
        <v>2.083333333333337E-2</v>
      </c>
      <c r="H68" s="60" t="s">
        <v>386</v>
      </c>
      <c r="I68" s="59">
        <f>SUMIFS(F62:F76, C62:C76,H68)</f>
        <v>6.9444444444444642E-2</v>
      </c>
    </row>
    <row r="69" spans="1:9">
      <c r="A69" s="75"/>
      <c r="B69" s="43" t="s">
        <v>1282</v>
      </c>
      <c r="C69" s="43" t="s">
        <v>382</v>
      </c>
      <c r="D69" s="59">
        <v>0.70833333333333337</v>
      </c>
      <c r="E69" s="59">
        <v>0.8125</v>
      </c>
      <c r="F69" s="59">
        <f t="shared" si="2"/>
        <v>0.10416666666666663</v>
      </c>
      <c r="H69" s="56" t="s">
        <v>394</v>
      </c>
      <c r="I69" s="57">
        <f>SUM(I63:I68)</f>
        <v>38.402777777777771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771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0.44444444444444442</v>
      </c>
      <c r="E78" s="59">
        <v>0.45833333333333331</v>
      </c>
      <c r="F78" s="59">
        <f t="shared" si="2"/>
        <v>1.3888888888888895E-2</v>
      </c>
      <c r="H78" s="60" t="s">
        <v>382</v>
      </c>
      <c r="I78" s="59">
        <f>SUMIFS(F77:F91, C77:C91,H78)</f>
        <v>0.27083333333333326</v>
      </c>
    </row>
    <row r="79" spans="1:9">
      <c r="A79" s="75"/>
      <c r="B79" s="43" t="s">
        <v>1283</v>
      </c>
      <c r="C79" s="43" t="s">
        <v>387</v>
      </c>
      <c r="D79" s="59">
        <v>0.45833333333333331</v>
      </c>
      <c r="E79" s="59">
        <v>0.5</v>
      </c>
      <c r="F79" s="59">
        <f t="shared" si="2"/>
        <v>4.1666666666666685E-2</v>
      </c>
      <c r="H79" s="60" t="s">
        <v>384</v>
      </c>
      <c r="I79" s="59">
        <f>SUMIFS(F77:F91, C77:C91,H79)</f>
        <v>5.208333333333337E-2</v>
      </c>
    </row>
    <row r="80" spans="1:9">
      <c r="A80" s="75"/>
      <c r="B80" s="43" t="s">
        <v>502</v>
      </c>
      <c r="C80" s="43" t="s">
        <v>386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9.027777777777779E-2</v>
      </c>
    </row>
    <row r="81" spans="1:9">
      <c r="A81" s="75"/>
      <c r="B81" s="43" t="s">
        <v>1284</v>
      </c>
      <c r="C81" s="43" t="s">
        <v>384</v>
      </c>
      <c r="D81" s="59">
        <v>0.53125</v>
      </c>
      <c r="E81" s="59">
        <v>0.58333333333333337</v>
      </c>
      <c r="F81" s="59">
        <f t="shared" si="2"/>
        <v>5.208333333333337E-2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 t="s">
        <v>1285</v>
      </c>
      <c r="C82" s="43" t="s">
        <v>382</v>
      </c>
      <c r="D82" s="59">
        <v>0.58333333333333337</v>
      </c>
      <c r="E82" s="59">
        <v>0.66666666666666663</v>
      </c>
      <c r="F82" s="59">
        <f t="shared" si="2"/>
        <v>8.3333333333333259E-2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502</v>
      </c>
      <c r="C83" s="43" t="s">
        <v>386</v>
      </c>
      <c r="D83" s="59">
        <v>0.66666666666666663</v>
      </c>
      <c r="E83" s="59">
        <v>0.6875</v>
      </c>
      <c r="F83" s="59">
        <f t="shared" si="2"/>
        <v>2.083333333333337E-2</v>
      </c>
      <c r="H83" s="60" t="s">
        <v>386</v>
      </c>
      <c r="I83" s="59">
        <f>SUMIFS(F77:F91, C77:C91,H83)</f>
        <v>4.1666666666666741E-2</v>
      </c>
    </row>
    <row r="84" spans="1:9">
      <c r="A84" s="75"/>
      <c r="B84" s="43" t="s">
        <v>1286</v>
      </c>
      <c r="C84" s="43" t="s">
        <v>382</v>
      </c>
      <c r="D84" s="59">
        <v>0.6875</v>
      </c>
      <c r="E84" s="59">
        <v>0.875</v>
      </c>
      <c r="F84" s="59">
        <f t="shared" si="2"/>
        <v>0.1875</v>
      </c>
      <c r="H84" s="56" t="s">
        <v>394</v>
      </c>
      <c r="I84" s="57">
        <f>SUM(I78:I83)</f>
        <v>0.46875000000000006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771</v>
      </c>
      <c r="C107" s="43" t="s">
        <v>387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5"/>
      <c r="B108" s="43" t="s">
        <v>1281</v>
      </c>
      <c r="C108" s="43" t="s">
        <v>384</v>
      </c>
      <c r="D108" s="59">
        <v>0.44444444444444442</v>
      </c>
      <c r="E108" s="59">
        <v>0.45833333333333331</v>
      </c>
      <c r="F108" s="59">
        <f t="shared" si="3"/>
        <v>1.3888888888888895E-2</v>
      </c>
      <c r="H108" s="60" t="s">
        <v>382</v>
      </c>
      <c r="I108" s="59">
        <f>SUMIFS(F107:F121, C107:C121,H108)</f>
        <v>0.13541666666666674</v>
      </c>
    </row>
    <row r="109" spans="1:9">
      <c r="A109" s="75"/>
      <c r="B109" s="43" t="s">
        <v>385</v>
      </c>
      <c r="C109" s="43" t="s">
        <v>386</v>
      </c>
      <c r="D109" s="59">
        <v>0.45833333333333331</v>
      </c>
      <c r="E109" s="59">
        <v>0.46875</v>
      </c>
      <c r="F109" s="59">
        <f t="shared" si="3"/>
        <v>1.0416666666666685E-2</v>
      </c>
      <c r="H109" s="60" t="s">
        <v>384</v>
      </c>
      <c r="I109" s="59">
        <f>SUMIFS(F107:F121, C107:C121,H109)</f>
        <v>1.3888888888888895E-2</v>
      </c>
    </row>
    <row r="110" spans="1:9">
      <c r="A110" s="75"/>
      <c r="B110" s="43" t="s">
        <v>1287</v>
      </c>
      <c r="C110" s="43" t="s">
        <v>382</v>
      </c>
      <c r="D110" s="59">
        <v>0.46875</v>
      </c>
      <c r="E110" s="59">
        <v>0.52083333333333337</v>
      </c>
      <c r="F110" s="59">
        <f t="shared" si="3"/>
        <v>5.208333333333337E-2</v>
      </c>
      <c r="H110" s="60" t="s">
        <v>387</v>
      </c>
      <c r="I110" s="59">
        <f>SUMIFS(F107:F121, C107:C121,H110)</f>
        <v>0.19444444444444436</v>
      </c>
    </row>
    <row r="111" spans="1:9">
      <c r="A111" s="75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1288</v>
      </c>
      <c r="C112" s="43" t="s">
        <v>387</v>
      </c>
      <c r="D112" s="59">
        <v>0.5625</v>
      </c>
      <c r="E112" s="59">
        <v>0.625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1289</v>
      </c>
      <c r="C113" s="43" t="s">
        <v>382</v>
      </c>
      <c r="D113" s="59">
        <v>0.625</v>
      </c>
      <c r="E113" s="59">
        <v>0.65625</v>
      </c>
      <c r="F113" s="59">
        <f t="shared" si="3"/>
        <v>3.125E-2</v>
      </c>
      <c r="H113" s="60" t="s">
        <v>386</v>
      </c>
      <c r="I113" s="59">
        <f>SUMIFS(F107:F121, C107:C121,H113)</f>
        <v>5.2083333333333315E-2</v>
      </c>
    </row>
    <row r="114" spans="1:9">
      <c r="A114" s="75"/>
      <c r="B114" s="43" t="s">
        <v>1290</v>
      </c>
      <c r="C114" s="43" t="s">
        <v>382</v>
      </c>
      <c r="D114" s="59">
        <v>0.65625</v>
      </c>
      <c r="E114" s="59">
        <v>0.70833333333333337</v>
      </c>
      <c r="F114" s="59">
        <f t="shared" si="3"/>
        <v>5.208333333333337E-2</v>
      </c>
      <c r="H114" s="56" t="s">
        <v>394</v>
      </c>
      <c r="I114" s="57">
        <f>SUM(I108:I113)</f>
        <v>0.39583333333333331</v>
      </c>
    </row>
    <row r="115" spans="1:9">
      <c r="A115" s="75"/>
      <c r="B115" s="43" t="s">
        <v>1291</v>
      </c>
      <c r="C115" s="43" t="s">
        <v>387</v>
      </c>
      <c r="D115" s="59">
        <v>0.70833333333333337</v>
      </c>
      <c r="E115" s="59">
        <v>0.79166666666666663</v>
      </c>
      <c r="F115" s="59">
        <f t="shared" si="3"/>
        <v>8.3333333333333259E-2</v>
      </c>
      <c r="I115" s="61"/>
    </row>
    <row r="116" spans="1:9">
      <c r="A116" s="75"/>
      <c r="B116" s="43"/>
      <c r="C116" s="43" t="s">
        <v>382</v>
      </c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 t="s">
        <v>382</v>
      </c>
      <c r="D117" s="59"/>
      <c r="E117" s="59"/>
      <c r="F117" s="59">
        <f t="shared" si="3"/>
        <v>0</v>
      </c>
    </row>
    <row r="118" spans="1:9">
      <c r="A118" s="75"/>
      <c r="B118" s="43"/>
      <c r="C118" s="43" t="s">
        <v>387</v>
      </c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9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771</v>
      </c>
      <c r="C137" s="43" t="s">
        <v>387</v>
      </c>
      <c r="D137" s="59">
        <v>0.39583333333333331</v>
      </c>
      <c r="E137" s="59">
        <v>0.44444444444444442</v>
      </c>
      <c r="F137" s="59">
        <f t="shared" si="4"/>
        <v>4.8611111111111105E-2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0.44444444444444442</v>
      </c>
      <c r="E138" s="59">
        <v>0.45833333333333331</v>
      </c>
      <c r="F138" s="59">
        <f t="shared" si="4"/>
        <v>1.3888888888888895E-2</v>
      </c>
      <c r="H138" s="60" t="s">
        <v>382</v>
      </c>
      <c r="I138" s="59">
        <f>SUMIFS(F137:F151, C137:C151,H138)</f>
        <v>0.26916666666666661</v>
      </c>
    </row>
    <row r="139" spans="1:9">
      <c r="A139" s="75"/>
      <c r="B139" s="43" t="s">
        <v>385</v>
      </c>
      <c r="C139" s="43" t="s">
        <v>386</v>
      </c>
      <c r="D139" s="59">
        <v>0.45833333333333331</v>
      </c>
      <c r="E139" s="59">
        <v>0.46875</v>
      </c>
      <c r="F139" s="59">
        <f t="shared" si="4"/>
        <v>1.0416666666666685E-2</v>
      </c>
      <c r="H139" s="60" t="s">
        <v>384</v>
      </c>
      <c r="I139" s="59">
        <f>SUMIFS(F137:F151, C137:C151,H139)</f>
        <v>2.777777777777779E-2</v>
      </c>
    </row>
    <row r="140" spans="1:9">
      <c r="A140" s="75"/>
      <c r="B140" t="s">
        <v>1292</v>
      </c>
      <c r="C140" s="43" t="s">
        <v>382</v>
      </c>
      <c r="D140" s="59">
        <v>0.47222222222222227</v>
      </c>
      <c r="E140" s="59">
        <v>0.56944444444444442</v>
      </c>
      <c r="F140" s="59">
        <f t="shared" si="4"/>
        <v>9.7222222222222154E-2</v>
      </c>
      <c r="H140" s="60" t="s">
        <v>387</v>
      </c>
      <c r="I140" s="59">
        <f>SUMIFS(F137:F151, C137:C151,H140)</f>
        <v>0.1111111111111111</v>
      </c>
    </row>
    <row r="141" spans="1:9">
      <c r="A141" s="75"/>
      <c r="B141" s="62" t="s">
        <v>406</v>
      </c>
      <c r="C141" s="43" t="s">
        <v>386</v>
      </c>
      <c r="D141" s="59">
        <v>0.56944444444444442</v>
      </c>
      <c r="E141" s="59">
        <v>0.60416666666666663</v>
      </c>
      <c r="F141" s="59">
        <f t="shared" si="4"/>
        <v>3.472222222222221E-2</v>
      </c>
      <c r="H141" s="60" t="s">
        <v>379</v>
      </c>
      <c r="I141" s="59">
        <f>SUMIFS(F137:F151, C137:C151,H141)</f>
        <v>3.6111111111111149E-2</v>
      </c>
    </row>
    <row r="142" spans="1:9">
      <c r="A142" s="75"/>
      <c r="B142" t="s">
        <v>1293</v>
      </c>
      <c r="C142" s="43" t="s">
        <v>387</v>
      </c>
      <c r="D142" s="59">
        <v>0.60416666666666663</v>
      </c>
      <c r="E142" s="59">
        <v>0.66666666666666663</v>
      </c>
      <c r="F142" s="59">
        <f t="shared" si="4"/>
        <v>6.25E-2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1292</v>
      </c>
      <c r="C143" s="43" t="s">
        <v>382</v>
      </c>
      <c r="D143" s="59">
        <v>0.67361111111111116</v>
      </c>
      <c r="E143" s="59">
        <v>0.74652777777777779</v>
      </c>
      <c r="F143" s="59">
        <f t="shared" si="4"/>
        <v>7.291666666666663E-2</v>
      </c>
      <c r="H143" s="60" t="s">
        <v>386</v>
      </c>
      <c r="I143" s="59">
        <f>SUMIFS(F137:F151, C137:C151,H143)</f>
        <v>6.5972222222222265E-2</v>
      </c>
    </row>
    <row r="144" spans="1:9">
      <c r="A144" s="75"/>
      <c r="B144" s="62" t="s">
        <v>385</v>
      </c>
      <c r="C144" s="43" t="s">
        <v>386</v>
      </c>
      <c r="D144" s="59">
        <v>0.74652777777777779</v>
      </c>
      <c r="E144" s="59">
        <v>0.76041666666666663</v>
      </c>
      <c r="F144" s="59">
        <f t="shared" si="4"/>
        <v>1.388888888888884E-2</v>
      </c>
      <c r="H144" s="56" t="s">
        <v>394</v>
      </c>
      <c r="I144" s="57">
        <f>SUM(I138:I143)</f>
        <v>0.51013888888888892</v>
      </c>
    </row>
    <row r="145" spans="1:9">
      <c r="A145" s="75"/>
      <c r="B145" s="43" t="s">
        <v>1294</v>
      </c>
      <c r="C145" s="43" t="s">
        <v>382</v>
      </c>
      <c r="D145" s="59">
        <v>0.76388888888888884</v>
      </c>
      <c r="E145" s="59">
        <v>0.8125</v>
      </c>
      <c r="F145" s="59">
        <f t="shared" si="4"/>
        <v>4.861111111111116E-2</v>
      </c>
      <c r="I145" s="61"/>
    </row>
    <row r="146" spans="1:9">
      <c r="A146" s="75"/>
      <c r="B146" s="43" t="s">
        <v>1295</v>
      </c>
      <c r="C146" s="43" t="s">
        <v>379</v>
      </c>
      <c r="D146" s="59">
        <v>0.8125</v>
      </c>
      <c r="E146" s="59">
        <v>0.83472222222222225</v>
      </c>
      <c r="F146" s="59">
        <f t="shared" si="4"/>
        <v>2.2222222222222254E-2</v>
      </c>
      <c r="I146" s="61"/>
    </row>
    <row r="147" spans="1:9">
      <c r="A147" s="75"/>
      <c r="B147" s="43" t="s">
        <v>1261</v>
      </c>
      <c r="C147" s="43" t="s">
        <v>386</v>
      </c>
      <c r="D147" s="59">
        <v>0.83680555555555547</v>
      </c>
      <c r="E147" s="59">
        <v>0.84375</v>
      </c>
      <c r="F147" s="59">
        <f t="shared" si="4"/>
        <v>6.9444444444445308E-3</v>
      </c>
    </row>
    <row r="148" spans="1:9">
      <c r="A148" s="75"/>
      <c r="B148" s="43" t="s">
        <v>1296</v>
      </c>
      <c r="C148" s="43" t="s">
        <v>384</v>
      </c>
      <c r="D148" s="59">
        <v>0.84375</v>
      </c>
      <c r="E148" s="59">
        <v>0.87152777777777779</v>
      </c>
      <c r="F148" s="59">
        <f t="shared" si="4"/>
        <v>2.777777777777779E-2</v>
      </c>
    </row>
    <row r="149" spans="1:9">
      <c r="A149" s="75"/>
      <c r="B149" s="43" t="s">
        <v>1292</v>
      </c>
      <c r="C149" s="43" t="s">
        <v>382</v>
      </c>
      <c r="D149" s="59">
        <v>0.875</v>
      </c>
      <c r="E149" s="59">
        <v>0.92541666666666667</v>
      </c>
      <c r="F149" s="59">
        <f t="shared" si="4"/>
        <v>5.0416666666666665E-2</v>
      </c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00000000-0002-0000-2400-000000000000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67"/>
  <sheetViews>
    <sheetView topLeftCell="A66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1297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0.40625</v>
      </c>
      <c r="F3" s="59">
        <f t="shared" si="0"/>
        <v>1.0416666666666685E-2</v>
      </c>
      <c r="H3" s="60" t="s">
        <v>382</v>
      </c>
      <c r="I3" s="59">
        <f>SUMIFS(F2:F16, C2:C16,H3)</f>
        <v>0.41319444444444436</v>
      </c>
      <c r="Q3" t="s">
        <v>384</v>
      </c>
    </row>
    <row r="4" spans="1:17">
      <c r="A4" s="75"/>
      <c r="B4" s="43" t="s">
        <v>1298</v>
      </c>
      <c r="C4" s="43" t="s">
        <v>382</v>
      </c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499</v>
      </c>
      <c r="C5" s="43" t="s">
        <v>379</v>
      </c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t="s">
        <v>1299</v>
      </c>
      <c r="C6" s="43" t="s">
        <v>382</v>
      </c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393</v>
      </c>
      <c r="C7" s="43" t="s">
        <v>386</v>
      </c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1300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5"/>
      <c r="B9" t="s">
        <v>1301</v>
      </c>
      <c r="C9" s="43" t="s">
        <v>382</v>
      </c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0.55208333333333326</v>
      </c>
    </row>
    <row r="10" spans="1:17">
      <c r="A10" s="75"/>
      <c r="B10" s="43" t="s">
        <v>1302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 t="s">
        <v>1303</v>
      </c>
      <c r="C12" s="43" t="s">
        <v>387</v>
      </c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1304</v>
      </c>
      <c r="C17" s="43" t="s">
        <v>384</v>
      </c>
      <c r="D17" s="59">
        <v>0.27083333333333331</v>
      </c>
      <c r="E17" s="59">
        <v>0.5625</v>
      </c>
      <c r="F17" s="59">
        <f t="shared" si="0"/>
        <v>0.29166666666666669</v>
      </c>
      <c r="H17" s="57" t="s">
        <v>380</v>
      </c>
      <c r="I17" s="57" t="s">
        <v>381</v>
      </c>
    </row>
    <row r="18" spans="1:9">
      <c r="A18" s="75"/>
      <c r="B18" s="43" t="s">
        <v>1305</v>
      </c>
      <c r="C18" s="43" t="s">
        <v>382</v>
      </c>
      <c r="D18" s="59">
        <v>0.5625</v>
      </c>
      <c r="E18" s="59">
        <v>0.60416666666666663</v>
      </c>
      <c r="F18" s="59">
        <f t="shared" si="0"/>
        <v>4.166666666666663E-2</v>
      </c>
      <c r="H18" s="60" t="s">
        <v>382</v>
      </c>
      <c r="I18" s="59">
        <f>SUMIFS(F17:F31, C17:C31,H18)</f>
        <v>0.12500000000000011</v>
      </c>
    </row>
    <row r="19" spans="1:9">
      <c r="A19" s="75"/>
      <c r="B19" s="43" t="s">
        <v>1306</v>
      </c>
      <c r="C19" s="43" t="s">
        <v>382</v>
      </c>
      <c r="D19" s="59">
        <v>0.60416666666666663</v>
      </c>
      <c r="E19" s="59">
        <v>0.64583333333333337</v>
      </c>
      <c r="F19" s="59">
        <f t="shared" si="0"/>
        <v>4.1666666666666741E-2</v>
      </c>
      <c r="H19" s="60" t="s">
        <v>384</v>
      </c>
      <c r="I19" s="59">
        <f>SUMIFS(F17:F31, C17:C31,H19)</f>
        <v>0.29166666666666669</v>
      </c>
    </row>
    <row r="20" spans="1:9">
      <c r="A20" s="75"/>
      <c r="B20" t="s">
        <v>545</v>
      </c>
      <c r="C20" s="43" t="s">
        <v>386</v>
      </c>
      <c r="D20" s="59">
        <v>0.64583333333333337</v>
      </c>
      <c r="E20" s="59">
        <v>0.66666666666666663</v>
      </c>
      <c r="F20" s="59">
        <f t="shared" si="0"/>
        <v>2.0833333333333259E-2</v>
      </c>
      <c r="H20" s="60" t="s">
        <v>387</v>
      </c>
      <c r="I20" s="59">
        <f>SUMIFS(F17:F31, C17:C31,H20)</f>
        <v>6.25E-2</v>
      </c>
    </row>
    <row r="21" spans="1:9">
      <c r="A21" s="75"/>
      <c r="B21" s="43" t="s">
        <v>1307</v>
      </c>
      <c r="C21" s="43" t="s">
        <v>387</v>
      </c>
      <c r="D21" s="59">
        <v>0.66666666666666663</v>
      </c>
      <c r="E21" s="59">
        <v>0.72916666666666663</v>
      </c>
      <c r="F21" s="59">
        <f t="shared" si="0"/>
        <v>6.25E-2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1308</v>
      </c>
      <c r="C22" s="43" t="s">
        <v>382</v>
      </c>
      <c r="D22" s="59">
        <v>0.72916666666666663</v>
      </c>
      <c r="E22" s="59">
        <v>0.77083333333333337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2.0833333333333259E-2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0.5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1309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0.10069444444444453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1310</v>
      </c>
      <c r="C35" s="43" t="s">
        <v>382</v>
      </c>
      <c r="D35" s="59">
        <v>0.68055555555555547</v>
      </c>
      <c r="E35" s="59">
        <v>0.78125</v>
      </c>
      <c r="F35" s="59">
        <f t="shared" si="0"/>
        <v>0.10069444444444453</v>
      </c>
      <c r="H35" s="60" t="s">
        <v>387</v>
      </c>
      <c r="I35" s="59">
        <f>SUMIFS(F32:F46, C32:C46,H35)</f>
        <v>0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0.10069444444444453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771</v>
      </c>
      <c r="C47" s="43" t="s">
        <v>387</v>
      </c>
      <c r="D47" s="59">
        <v>0.39583333333333331</v>
      </c>
      <c r="E47" s="59">
        <v>0.40625</v>
      </c>
      <c r="F47" s="59">
        <f t="shared" si="1"/>
        <v>1.0416666666666685E-2</v>
      </c>
      <c r="H47" s="57" t="s">
        <v>380</v>
      </c>
      <c r="I47" s="57" t="s">
        <v>381</v>
      </c>
    </row>
    <row r="48" spans="1:9">
      <c r="A48" s="75"/>
      <c r="B48" s="62" t="s">
        <v>1311</v>
      </c>
      <c r="C48" s="43" t="s">
        <v>382</v>
      </c>
      <c r="D48" s="59">
        <v>0.40625</v>
      </c>
      <c r="E48" s="59">
        <v>0.52083333333333337</v>
      </c>
      <c r="F48" s="59">
        <f t="shared" si="1"/>
        <v>0.11458333333333337</v>
      </c>
      <c r="H48" s="60" t="s">
        <v>382</v>
      </c>
      <c r="I48" s="59">
        <f>SUMIFS(F47:F61, C47:C61,H48)</f>
        <v>0.39236111111111099</v>
      </c>
    </row>
    <row r="49" spans="1:9">
      <c r="A49" s="75"/>
      <c r="B49" s="43" t="s">
        <v>385</v>
      </c>
      <c r="C49" s="43" t="s">
        <v>386</v>
      </c>
      <c r="D49" s="59">
        <v>0.52083333333333337</v>
      </c>
      <c r="E49" s="59">
        <v>0.55555555555555558</v>
      </c>
      <c r="F49" s="59">
        <f t="shared" si="1"/>
        <v>3.472222222222221E-2</v>
      </c>
      <c r="H49" s="60" t="s">
        <v>384</v>
      </c>
      <c r="I49" s="59">
        <f>SUMIFS(F47:F61, C47:C61,H49)</f>
        <v>5.2083333333333336E-2</v>
      </c>
    </row>
    <row r="50" spans="1:9">
      <c r="A50" s="75"/>
      <c r="B50" s="43" t="s">
        <v>1312</v>
      </c>
      <c r="C50" s="43" t="s">
        <v>382</v>
      </c>
      <c r="D50" s="59">
        <v>0.55555555555555558</v>
      </c>
      <c r="E50" s="59">
        <v>0.63541666666666663</v>
      </c>
      <c r="F50" s="59">
        <f t="shared" si="1"/>
        <v>7.9861111111111049E-2</v>
      </c>
      <c r="H50" s="60" t="s">
        <v>387</v>
      </c>
      <c r="I50" s="59">
        <f>SUMIFS(F47:F61, C47:C61,H50)</f>
        <v>1.0416666666666685E-2</v>
      </c>
    </row>
    <row r="51" spans="1:9">
      <c r="A51" s="75"/>
      <c r="B51" s="73" t="s">
        <v>1313</v>
      </c>
      <c r="C51" s="43" t="s">
        <v>382</v>
      </c>
      <c r="D51" s="59">
        <v>0.63541666666666663</v>
      </c>
      <c r="E51" s="59">
        <v>0.70833333333333337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385</v>
      </c>
      <c r="C52" s="43" t="s">
        <v>386</v>
      </c>
      <c r="D52" s="65">
        <v>0.70833333333333337</v>
      </c>
      <c r="E52" s="59">
        <v>0.72222222222222221</v>
      </c>
      <c r="F52" s="59">
        <f t="shared" si="1"/>
        <v>1.388888888888884E-2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1314</v>
      </c>
      <c r="C53" s="43" t="s">
        <v>382</v>
      </c>
      <c r="D53" s="59">
        <v>0.72222222222222221</v>
      </c>
      <c r="E53" s="59">
        <v>0.73611111111111116</v>
      </c>
      <c r="F53" s="59">
        <v>4.5138888888888888E-2</v>
      </c>
      <c r="H53" s="60" t="s">
        <v>386</v>
      </c>
      <c r="I53" s="59">
        <f>SUMIFS(F47:F61, C47:C61,H53)</f>
        <v>5.902777777777779E-2</v>
      </c>
    </row>
    <row r="54" spans="1:9">
      <c r="A54" s="75"/>
      <c r="B54" s="43" t="s">
        <v>1281</v>
      </c>
      <c r="C54" s="43" t="s">
        <v>384</v>
      </c>
      <c r="D54" s="59">
        <v>0.73611111111111116</v>
      </c>
      <c r="E54" s="59">
        <v>0.82291666666666663</v>
      </c>
      <c r="F54" s="59">
        <v>5.2083333333333336E-2</v>
      </c>
      <c r="H54" s="56" t="s">
        <v>394</v>
      </c>
      <c r="I54" s="57">
        <f>SUM(I48:I53)</f>
        <v>0.51388888888888884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771</v>
      </c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1315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 t="s">
        <v>502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1316</v>
      </c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1316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 t="s">
        <v>1315</v>
      </c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463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1317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 t="s">
        <v>401</v>
      </c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 t="s">
        <v>1318</v>
      </c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 t="s">
        <v>393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 t="s">
        <v>1319</v>
      </c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1320</v>
      </c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 t="s">
        <v>1321</v>
      </c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463</v>
      </c>
      <c r="C107" s="43" t="s">
        <v>387</v>
      </c>
      <c r="D107" s="59">
        <v>0.39583333333333331</v>
      </c>
      <c r="E107" s="59">
        <v>0.40625</v>
      </c>
      <c r="F107" s="59">
        <f t="shared" si="3"/>
        <v>1.0416666666666685E-2</v>
      </c>
      <c r="H107" s="57" t="s">
        <v>380</v>
      </c>
      <c r="I107" s="57" t="s">
        <v>381</v>
      </c>
    </row>
    <row r="108" spans="1:9">
      <c r="A108" s="75"/>
      <c r="B108" s="43" t="s">
        <v>1322</v>
      </c>
      <c r="C108" s="43" t="s">
        <v>387</v>
      </c>
      <c r="D108" s="59">
        <v>0.40625</v>
      </c>
      <c r="E108" s="59">
        <v>0.44444444444444442</v>
      </c>
      <c r="F108" s="59">
        <f t="shared" si="3"/>
        <v>3.819444444444442E-2</v>
      </c>
      <c r="H108" s="60" t="s">
        <v>382</v>
      </c>
      <c r="I108" s="59">
        <f>SUMIFS(F107:F121, C107:C121,H108)</f>
        <v>0.29513888888888884</v>
      </c>
    </row>
    <row r="109" spans="1:9">
      <c r="A109" s="75"/>
      <c r="B109" s="43" t="s">
        <v>385</v>
      </c>
      <c r="C109" s="43" t="s">
        <v>386</v>
      </c>
      <c r="D109" s="59">
        <v>0.44444444444444442</v>
      </c>
      <c r="E109" s="59">
        <v>0.46180555555555558</v>
      </c>
      <c r="F109" s="59">
        <f t="shared" si="3"/>
        <v>1.736111111111116E-2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1323</v>
      </c>
      <c r="C110" s="43" t="s">
        <v>382</v>
      </c>
      <c r="D110" s="59">
        <v>0.46180555555555558</v>
      </c>
      <c r="E110" s="59">
        <v>0.52083333333333337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4.8611111111111105E-2</v>
      </c>
    </row>
    <row r="111" spans="1:9">
      <c r="A111" s="75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1324</v>
      </c>
      <c r="C112" s="43" t="s">
        <v>382</v>
      </c>
      <c r="D112" s="59">
        <v>0.5625</v>
      </c>
      <c r="E112" s="59">
        <v>0.70833333333333337</v>
      </c>
      <c r="F112" s="59">
        <f t="shared" si="3"/>
        <v>0.14583333333333337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0.70833333333333337</v>
      </c>
      <c r="E113" s="59">
        <v>0.73958333333333337</v>
      </c>
      <c r="F113" s="59">
        <f t="shared" si="3"/>
        <v>3.125E-2</v>
      </c>
      <c r="H113" s="60" t="s">
        <v>386</v>
      </c>
      <c r="I113" s="59">
        <f>SUMIFS(F107:F121, C107:C121,H113)</f>
        <v>9.027777777777779E-2</v>
      </c>
    </row>
    <row r="114" spans="1:9">
      <c r="A114" s="75"/>
      <c r="B114" s="43" t="s">
        <v>1325</v>
      </c>
      <c r="C114" s="43" t="s">
        <v>382</v>
      </c>
      <c r="D114" s="59">
        <v>0.73958333333333337</v>
      </c>
      <c r="E114" s="59">
        <v>0.79513888888888884</v>
      </c>
      <c r="F114" s="59">
        <f t="shared" si="3"/>
        <v>5.5555555555555469E-2</v>
      </c>
      <c r="H114" s="56" t="s">
        <v>394</v>
      </c>
      <c r="I114" s="57">
        <f>SUM(I108:I113)</f>
        <v>0.43402777777777773</v>
      </c>
    </row>
    <row r="115" spans="1:9">
      <c r="A115" s="75"/>
      <c r="B115" s="43" t="s">
        <v>1326</v>
      </c>
      <c r="C115" s="43" t="s">
        <v>382</v>
      </c>
      <c r="D115" s="59">
        <v>0.79861111111111116</v>
      </c>
      <c r="E115" s="59">
        <v>0.83333333333333337</v>
      </c>
      <c r="F115" s="59">
        <f t="shared" si="3"/>
        <v>3.472222222222221E-2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463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1327</v>
      </c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 t="s">
        <v>1328</v>
      </c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 t="s">
        <v>406</v>
      </c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1329</v>
      </c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1330</v>
      </c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 t="s">
        <v>1331</v>
      </c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1332</v>
      </c>
      <c r="C137" s="43" t="s">
        <v>382</v>
      </c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 t="s">
        <v>1333</v>
      </c>
      <c r="C138" s="43" t="s">
        <v>387</v>
      </c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0.28402777777777771</v>
      </c>
    </row>
    <row r="139" spans="1:9">
      <c r="A139" s="75"/>
      <c r="B139" s="43" t="s">
        <v>1230</v>
      </c>
      <c r="C139" s="43" t="s">
        <v>386</v>
      </c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8.4722222222222254E-2</v>
      </c>
    </row>
    <row r="140" spans="1:9">
      <c r="A140" s="75"/>
      <c r="B140" s="43" t="s">
        <v>1334</v>
      </c>
      <c r="C140" s="43" t="s">
        <v>384</v>
      </c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0.11527777777777781</v>
      </c>
    </row>
    <row r="141" spans="1:9">
      <c r="A141" s="75"/>
      <c r="B141" s="43" t="s">
        <v>771</v>
      </c>
      <c r="C141" s="43" t="s">
        <v>387</v>
      </c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1.3888888888888895E-2</v>
      </c>
    </row>
    <row r="142" spans="1:9">
      <c r="A142" s="75"/>
      <c r="B142" t="s">
        <v>1335</v>
      </c>
      <c r="C142" s="43" t="s">
        <v>382</v>
      </c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385</v>
      </c>
      <c r="C143" s="43" t="s">
        <v>386</v>
      </c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5.8333333333333182E-2</v>
      </c>
    </row>
    <row r="144" spans="1:9">
      <c r="A144" s="75"/>
      <c r="B144" s="62" t="s">
        <v>401</v>
      </c>
      <c r="C144" s="43" t="s">
        <v>379</v>
      </c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0.55624999999999991</v>
      </c>
    </row>
    <row r="145" spans="1:9">
      <c r="A145" s="75"/>
      <c r="B145" s="43" t="s">
        <v>1336</v>
      </c>
      <c r="C145" s="43" t="s">
        <v>382</v>
      </c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 t="s">
        <v>406</v>
      </c>
      <c r="C146" s="43" t="s">
        <v>386</v>
      </c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 t="s">
        <v>1337</v>
      </c>
      <c r="C147" s="43" t="s">
        <v>387</v>
      </c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 t="s">
        <v>1336</v>
      </c>
      <c r="C148" s="43" t="s">
        <v>382</v>
      </c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 t="s">
        <v>1338</v>
      </c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00000000-0002-0000-2500-000000000000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1339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1340</v>
      </c>
      <c r="C3" s="43" t="s">
        <v>382</v>
      </c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8.333333333333337E-2</v>
      </c>
      <c r="Q3" t="s">
        <v>384</v>
      </c>
    </row>
    <row r="4" spans="1:17">
      <c r="A4" s="75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8.333333333333337E-2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1341</v>
      </c>
      <c r="C32" s="43" t="s">
        <v>382</v>
      </c>
      <c r="D32" s="59">
        <v>0.36249999999999999</v>
      </c>
      <c r="E32" s="59">
        <v>0.47569444444444442</v>
      </c>
      <c r="F32" s="59">
        <f t="shared" si="0"/>
        <v>0.11319444444444443</v>
      </c>
      <c r="H32" s="57" t="s">
        <v>380</v>
      </c>
      <c r="I32" s="57" t="s">
        <v>381</v>
      </c>
    </row>
    <row r="33" spans="1:9">
      <c r="A33" s="75"/>
      <c r="B33" s="43" t="s">
        <v>1342</v>
      </c>
      <c r="C33" s="43" t="s">
        <v>382</v>
      </c>
      <c r="D33" s="59">
        <v>0.47569444444444442</v>
      </c>
      <c r="E33" s="59">
        <v>0.55208333333333337</v>
      </c>
      <c r="F33" s="59">
        <f t="shared" si="0"/>
        <v>7.6388888888888951E-2</v>
      </c>
      <c r="H33" s="60" t="s">
        <v>382</v>
      </c>
      <c r="I33" s="59">
        <f>SUMIFS(F32:F46, C32:C46,H33)</f>
        <v>0.25347222222222215</v>
      </c>
    </row>
    <row r="34" spans="1:9">
      <c r="A34" s="75"/>
      <c r="B34" s="43" t="s">
        <v>393</v>
      </c>
      <c r="C34" s="43" t="s">
        <v>386</v>
      </c>
      <c r="D34" s="59">
        <v>0.55208333333333337</v>
      </c>
      <c r="E34" s="59">
        <v>0.61111111111111105</v>
      </c>
      <c r="F34" s="59">
        <f t="shared" si="0"/>
        <v>5.9027777777777679E-2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1343</v>
      </c>
      <c r="C35" s="43" t="s">
        <v>387</v>
      </c>
      <c r="D35" s="59">
        <v>0.61111111111111105</v>
      </c>
      <c r="E35" s="59">
        <v>0.65625</v>
      </c>
      <c r="F35" s="59">
        <f t="shared" si="0"/>
        <v>4.5138888888888951E-2</v>
      </c>
      <c r="H35" s="60" t="s">
        <v>387</v>
      </c>
      <c r="I35" s="59">
        <f>SUMIFS(F32:F46, C32:C46,H35)</f>
        <v>4.5138888888888951E-2</v>
      </c>
    </row>
    <row r="36" spans="1:9">
      <c r="A36" s="75"/>
      <c r="B36" t="s">
        <v>1344</v>
      </c>
      <c r="C36" s="43" t="s">
        <v>382</v>
      </c>
      <c r="D36" s="59">
        <v>0.66805555555555562</v>
      </c>
      <c r="E36" s="59">
        <v>0.7319444444444444</v>
      </c>
      <c r="F36" s="59">
        <f t="shared" si="0"/>
        <v>6.3888888888888773E-2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5.9027777777777679E-2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0.35763888888888878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1345</v>
      </c>
      <c r="C47" s="43" t="s">
        <v>384</v>
      </c>
      <c r="D47" s="59">
        <v>0.38541666666666669</v>
      </c>
      <c r="E47" s="59">
        <v>0.74305555555555547</v>
      </c>
      <c r="F47" s="59">
        <f t="shared" si="1"/>
        <v>0.35763888888888878</v>
      </c>
      <c r="H47" s="57" t="s">
        <v>380</v>
      </c>
      <c r="I47" s="57" t="s">
        <v>381</v>
      </c>
    </row>
    <row r="48" spans="1:9">
      <c r="A48" s="75"/>
      <c r="B48" s="62" t="s">
        <v>1346</v>
      </c>
      <c r="C48" s="43" t="s">
        <v>382</v>
      </c>
      <c r="D48" s="59">
        <v>0.74305555555555547</v>
      </c>
      <c r="E48" s="59">
        <v>0.79861111111111116</v>
      </c>
      <c r="F48" s="59">
        <f t="shared" si="1"/>
        <v>5.5555555555555691E-2</v>
      </c>
      <c r="H48" s="60" t="s">
        <v>382</v>
      </c>
      <c r="I48" s="59">
        <f>SUMIFS(F47:F61, C47:C61,H48)</f>
        <v>0.30208333333333326</v>
      </c>
    </row>
    <row r="49" spans="1:9">
      <c r="A49" s="75"/>
      <c r="B49" s="43" t="s">
        <v>1347</v>
      </c>
      <c r="C49" s="43" t="s">
        <v>382</v>
      </c>
      <c r="D49" s="59">
        <v>0.79861111111111116</v>
      </c>
      <c r="E49" s="59">
        <v>0.80902777777777779</v>
      </c>
      <c r="F49" s="59">
        <f t="shared" si="1"/>
        <v>1.041666666666663E-2</v>
      </c>
      <c r="H49" s="60" t="s">
        <v>384</v>
      </c>
      <c r="I49" s="59">
        <f>SUMIFS(F47:F61, C47:C61,H49)</f>
        <v>0.37152777777777773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0.71180555555555547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1348</v>
      </c>
      <c r="C77" s="43" t="s">
        <v>382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1349</v>
      </c>
      <c r="C78" s="43" t="s">
        <v>382</v>
      </c>
      <c r="D78" s="59">
        <v>0.40277777777777773</v>
      </c>
      <c r="E78" s="59">
        <v>0.52777777777777779</v>
      </c>
      <c r="F78" s="59">
        <f t="shared" si="2"/>
        <v>0.12500000000000006</v>
      </c>
      <c r="H78" s="60" t="s">
        <v>382</v>
      </c>
      <c r="I78" s="59">
        <f>SUMIFS(F77:F91, C77:C91,H78)</f>
        <v>0.2638888888888889</v>
      </c>
    </row>
    <row r="79" spans="1:9">
      <c r="A79" s="75"/>
      <c r="B79" s="43" t="s">
        <v>393</v>
      </c>
      <c r="C79" s="43" t="s">
        <v>386</v>
      </c>
      <c r="D79" s="59">
        <v>0.52777777777777779</v>
      </c>
      <c r="E79" s="59">
        <v>0.55555555555555558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1350</v>
      </c>
      <c r="C80" s="43" t="s">
        <v>382</v>
      </c>
      <c r="D80" s="59">
        <v>0.55555555555555558</v>
      </c>
      <c r="E80" s="59">
        <v>0.6875</v>
      </c>
      <c r="F80" s="59">
        <f t="shared" si="2"/>
        <v>0.13194444444444442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2.777777777777779E-2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0.29166666666666669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1351</v>
      </c>
      <c r="C107" s="43" t="s">
        <v>382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0.44444444444444442</v>
      </c>
      <c r="E108" s="59">
        <v>0.46875</v>
      </c>
      <c r="F108" s="59">
        <f t="shared" si="3"/>
        <v>2.430555555555558E-2</v>
      </c>
      <c r="H108" s="60" t="s">
        <v>382</v>
      </c>
      <c r="I108" s="59">
        <f>SUMIFS(F107:F121, C107:C121,H108)</f>
        <v>0.15277777777777779</v>
      </c>
    </row>
    <row r="109" spans="1:9">
      <c r="A109" s="75"/>
      <c r="B109" s="43" t="s">
        <v>1352</v>
      </c>
      <c r="C109" s="43" t="s">
        <v>382</v>
      </c>
      <c r="D109" s="59">
        <v>0.47916666666666669</v>
      </c>
      <c r="E109" s="59">
        <v>0.58333333333333337</v>
      </c>
      <c r="F109" s="59">
        <f t="shared" si="3"/>
        <v>0.10416666666666669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0.58680555555555558</v>
      </c>
      <c r="E110" s="59">
        <v>0.64583333333333337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0.125</v>
      </c>
    </row>
    <row r="111" spans="1:9">
      <c r="A111" s="75"/>
      <c r="B111" s="43" t="s">
        <v>1353</v>
      </c>
      <c r="C111" s="43" t="s">
        <v>387</v>
      </c>
      <c r="D111" s="59">
        <v>0.64583333333333337</v>
      </c>
      <c r="E111" s="59">
        <v>0.77083333333333337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8.333333333333337E-2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0.36111111111111116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1354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/>
      <c r="E138" s="59"/>
      <c r="F138" s="59">
        <f t="shared" si="4"/>
        <v>0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/>
      <c r="E139" s="59"/>
      <c r="F139" s="59">
        <f t="shared" si="4"/>
        <v>0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/>
      <c r="E140" s="59"/>
      <c r="F140" s="59">
        <f t="shared" si="4"/>
        <v>0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/>
      <c r="E141" s="59"/>
      <c r="F141" s="59">
        <f t="shared" si="4"/>
        <v>0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/>
      <c r="E143" s="59"/>
      <c r="F143" s="59">
        <f t="shared" si="4"/>
        <v>0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/>
      <c r="E145" s="59"/>
      <c r="F145" s="59">
        <f t="shared" si="4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4"/>
        <v>0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>
        <f>E150-D150</f>
        <v>0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00000000-0002-0000-2600-000000000000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67"/>
  <sheetViews>
    <sheetView topLeftCell="A43" workbookViewId="0">
      <selection activeCell="C14" sqref="C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1355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5"/>
      <c r="B3" s="43"/>
      <c r="C3" s="43"/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1356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1357</v>
      </c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1358</v>
      </c>
      <c r="C47" s="43" t="s">
        <v>382</v>
      </c>
      <c r="D47" s="59">
        <v>0.38194444444444442</v>
      </c>
      <c r="E47" s="59">
        <v>0.42708333333333331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0.42708333333333331</v>
      </c>
      <c r="E48" s="59">
        <v>0.44444444444444442</v>
      </c>
      <c r="F48" s="59">
        <f t="shared" si="1"/>
        <v>1.7361111111111105E-2</v>
      </c>
      <c r="H48" s="60" t="s">
        <v>382</v>
      </c>
      <c r="I48" s="59">
        <f>SUMIFS(F47:F61, C47:C61,H48)</f>
        <v>0.22916666666666671</v>
      </c>
    </row>
    <row r="49" spans="1:9">
      <c r="A49" s="75"/>
      <c r="B49" s="43" t="s">
        <v>1358</v>
      </c>
      <c r="C49" s="43" t="s">
        <v>382</v>
      </c>
      <c r="D49" s="59">
        <v>0.44444444444444442</v>
      </c>
      <c r="E49" s="59">
        <v>0.47569444444444442</v>
      </c>
      <c r="F49" s="59">
        <f t="shared" si="1"/>
        <v>3.125E-2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1359</v>
      </c>
      <c r="C50" s="43" t="s">
        <v>387</v>
      </c>
      <c r="D50" s="59">
        <v>0.47569444444444442</v>
      </c>
      <c r="E50" s="59">
        <v>0.50694444444444442</v>
      </c>
      <c r="F50" s="59">
        <f t="shared" si="1"/>
        <v>3.125E-2</v>
      </c>
      <c r="H50" s="60" t="s">
        <v>387</v>
      </c>
      <c r="I50" s="59">
        <f>SUMIFS(F47:F61, C47:C61,H50)</f>
        <v>3.125E-2</v>
      </c>
    </row>
    <row r="51" spans="1:9">
      <c r="A51" s="75"/>
      <c r="B51" s="73" t="s">
        <v>1360</v>
      </c>
      <c r="C51" s="43" t="s">
        <v>382</v>
      </c>
      <c r="D51" s="59">
        <v>0.50694444444444442</v>
      </c>
      <c r="E51" s="59">
        <v>0.5625</v>
      </c>
      <c r="F51" s="59">
        <f t="shared" si="1"/>
        <v>5.555555555555558E-2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406</v>
      </c>
      <c r="C52" s="43" t="s">
        <v>386</v>
      </c>
      <c r="D52" s="65">
        <v>0.5625</v>
      </c>
      <c r="E52" s="59">
        <v>0.60069444444444442</v>
      </c>
      <c r="F52" s="59">
        <f t="shared" si="1"/>
        <v>3.819444444444442E-2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1361</v>
      </c>
      <c r="C53" s="43" t="s">
        <v>382</v>
      </c>
      <c r="D53" s="59">
        <v>0.60069444444444442</v>
      </c>
      <c r="E53" s="59">
        <v>0.64583333333333337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5"/>
      <c r="B54" s="43" t="s">
        <v>1362</v>
      </c>
      <c r="C54" s="43" t="s">
        <v>382</v>
      </c>
      <c r="D54" s="59">
        <v>0.64583333333333337</v>
      </c>
      <c r="E54" s="59">
        <v>0.67708333333333337</v>
      </c>
      <c r="F54" s="59">
        <v>5.2083333333333336E-2</v>
      </c>
      <c r="H54" s="56" t="s">
        <v>394</v>
      </c>
      <c r="I54" s="57">
        <f>SUM(I48:I53)</f>
        <v>0.31597222222222227</v>
      </c>
    </row>
    <row r="55" spans="1:9">
      <c r="A55" s="75"/>
      <c r="B55" s="43" t="s">
        <v>385</v>
      </c>
      <c r="C55" s="43"/>
      <c r="D55" s="59">
        <v>0.67708333333333337</v>
      </c>
      <c r="E55" s="59">
        <v>0.69444444444444453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1363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5"/>
      <c r="B78" s="43" t="s">
        <v>1364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0.25347222222222227</v>
      </c>
    </row>
    <row r="79" spans="1:9">
      <c r="A79" s="75"/>
      <c r="B79" s="43" t="s">
        <v>1365</v>
      </c>
      <c r="C79" s="43" t="s">
        <v>382</v>
      </c>
      <c r="D79" s="59">
        <v>0.44444444444444442</v>
      </c>
      <c r="E79" s="59">
        <v>0.5</v>
      </c>
      <c r="F79" s="59">
        <f t="shared" si="2"/>
        <v>5.555555555555558E-2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1366</v>
      </c>
      <c r="C80" s="43" t="s">
        <v>382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4.8611111111111105E-2</v>
      </c>
    </row>
    <row r="81" spans="1:9">
      <c r="A81" s="75"/>
      <c r="B81" s="43" t="s">
        <v>406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1367</v>
      </c>
      <c r="C82" s="43" t="s">
        <v>382</v>
      </c>
      <c r="D82" s="59">
        <v>0.55208333333333337</v>
      </c>
      <c r="E82" s="59">
        <v>0.58333333333333337</v>
      </c>
      <c r="F82" s="59">
        <f t="shared" si="2"/>
        <v>3.125E-2</v>
      </c>
      <c r="H82" s="60" t="s">
        <v>390</v>
      </c>
      <c r="I82" s="59">
        <f>SUMIFS(F77:F91, C77:C91,H82)</f>
        <v>0</v>
      </c>
    </row>
    <row r="83" spans="1:9">
      <c r="A83" s="75"/>
      <c r="B83" s="62" t="s">
        <v>1368</v>
      </c>
      <c r="C83" s="43" t="s">
        <v>382</v>
      </c>
      <c r="D83" s="59">
        <v>0.58333333333333337</v>
      </c>
      <c r="E83" s="59">
        <v>0.6875</v>
      </c>
      <c r="F83" s="59">
        <f t="shared" si="2"/>
        <v>0.10416666666666663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0.32291666666666674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1369</v>
      </c>
      <c r="C107" s="43" t="s">
        <v>384</v>
      </c>
      <c r="D107" s="59">
        <v>0.41666666666666669</v>
      </c>
      <c r="E107" s="59">
        <v>0.54166666666666663</v>
      </c>
      <c r="F107" s="59">
        <f t="shared" si="3"/>
        <v>0.12499999999999994</v>
      </c>
      <c r="H107" s="57" t="s">
        <v>380</v>
      </c>
      <c r="I107" s="57" t="s">
        <v>381</v>
      </c>
    </row>
    <row r="108" spans="1:9">
      <c r="A108" s="75"/>
      <c r="B108" s="43" t="s">
        <v>1370</v>
      </c>
      <c r="C108" s="43" t="s">
        <v>386</v>
      </c>
      <c r="D108" s="59">
        <v>0.54166666666666663</v>
      </c>
      <c r="E108" s="59">
        <v>0.70138888888888884</v>
      </c>
      <c r="F108" s="59">
        <f t="shared" si="3"/>
        <v>0.15972222222222221</v>
      </c>
      <c r="H108" s="60" t="s">
        <v>382</v>
      </c>
      <c r="I108" s="59">
        <f>SUMIFS(F107:F121, C107:C121,H108)</f>
        <v>0</v>
      </c>
    </row>
    <row r="109" spans="1:9">
      <c r="A109" s="75"/>
      <c r="B109" s="43" t="s">
        <v>1371</v>
      </c>
      <c r="C109" s="43" t="s">
        <v>387</v>
      </c>
      <c r="D109" s="59">
        <v>0.70138888888888884</v>
      </c>
      <c r="E109" s="59">
        <v>0.79166666666666663</v>
      </c>
      <c r="F109" s="59">
        <f t="shared" si="3"/>
        <v>9.027777777777779E-2</v>
      </c>
      <c r="H109" s="60" t="s">
        <v>384</v>
      </c>
      <c r="I109" s="59">
        <f>SUMIFS(F107:F121, C107:C121,H109)</f>
        <v>0.12499999999999994</v>
      </c>
    </row>
    <row r="110" spans="1:9">
      <c r="A110" s="75"/>
      <c r="B110" s="43"/>
      <c r="C110" s="43" t="s">
        <v>382</v>
      </c>
      <c r="D110" s="59"/>
      <c r="E110" s="59"/>
      <c r="F110" s="59">
        <f t="shared" si="3"/>
        <v>0</v>
      </c>
      <c r="H110" s="60" t="s">
        <v>387</v>
      </c>
      <c r="I110" s="59">
        <f>SUMIFS(F107:F121, C107:C121,H110)</f>
        <v>9.027777777777779E-2</v>
      </c>
    </row>
    <row r="111" spans="1:9">
      <c r="A111" s="75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0.15972222222222221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0.37499999999999994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1372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1354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00000000-0002-0000-2700-000000000000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1373</v>
      </c>
      <c r="C2" s="43" t="s">
        <v>382</v>
      </c>
      <c r="D2" s="59">
        <v>0.375</v>
      </c>
      <c r="E2" s="59">
        <v>0.5</v>
      </c>
      <c r="F2" s="59">
        <f t="shared" ref="F2:F44" si="0">E2-D2</f>
        <v>0.125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1374</v>
      </c>
      <c r="C3" s="43" t="s">
        <v>382</v>
      </c>
      <c r="D3" s="59">
        <v>0.5</v>
      </c>
      <c r="E3" s="59">
        <v>0.54166666666666663</v>
      </c>
      <c r="F3" s="59">
        <f t="shared" si="0"/>
        <v>4.166666666666663E-2</v>
      </c>
      <c r="H3" s="60" t="s">
        <v>382</v>
      </c>
      <c r="I3" s="59">
        <f>SUMIFS(F2:F16, C2:C16,H3)</f>
        <v>0.33333333333333326</v>
      </c>
      <c r="Q3" t="s">
        <v>384</v>
      </c>
    </row>
    <row r="4" spans="1:17">
      <c r="A4" s="75"/>
      <c r="B4" s="43" t="s">
        <v>393</v>
      </c>
      <c r="C4" s="43" t="s">
        <v>386</v>
      </c>
      <c r="D4" s="59">
        <v>0.54166666666666663</v>
      </c>
      <c r="E4" s="59">
        <v>0.58333333333333337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1374</v>
      </c>
      <c r="C5" s="43" t="s">
        <v>382</v>
      </c>
      <c r="D5" s="59">
        <v>0.58333333333333337</v>
      </c>
      <c r="E5" s="59">
        <v>0.66666666666666663</v>
      </c>
      <c r="F5" s="59">
        <f t="shared" si="0"/>
        <v>8.3333333333333259E-2</v>
      </c>
      <c r="H5" s="60" t="s">
        <v>387</v>
      </c>
      <c r="I5" s="59">
        <f>SUMIFS(F2:F16, C2:C16,H5)</f>
        <v>4.166666666666663E-2</v>
      </c>
      <c r="Q5" t="s">
        <v>379</v>
      </c>
    </row>
    <row r="6" spans="1:17">
      <c r="A6" s="75"/>
      <c r="B6" s="72" t="s">
        <v>1375</v>
      </c>
      <c r="C6" s="43" t="s">
        <v>382</v>
      </c>
      <c r="D6" s="59">
        <v>0.66666666666666663</v>
      </c>
      <c r="E6" s="59">
        <v>0.75</v>
      </c>
      <c r="F6" s="59">
        <f t="shared" si="0"/>
        <v>8.333333333333337E-2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1376</v>
      </c>
      <c r="C7" s="43" t="s">
        <v>387</v>
      </c>
      <c r="D7" s="59">
        <v>0.75</v>
      </c>
      <c r="E7" s="59">
        <v>0.79166666666666663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0.41666666666666663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1377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1378</v>
      </c>
      <c r="C47" s="43" t="s">
        <v>384</v>
      </c>
      <c r="D47" s="59">
        <v>0.33333333333333331</v>
      </c>
      <c r="E47" s="59">
        <v>0.72916666666666663</v>
      </c>
      <c r="F47" s="59">
        <f t="shared" si="1"/>
        <v>0.39583333333333331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0.39583333333333331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0.39583333333333331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1379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1380</v>
      </c>
      <c r="C107" s="43" t="s">
        <v>384</v>
      </c>
      <c r="D107" s="59">
        <v>0.41666666666666669</v>
      </c>
      <c r="E107" s="59">
        <v>0.52083333333333337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393</v>
      </c>
      <c r="C108" s="43" t="s">
        <v>386</v>
      </c>
      <c r="D108" s="59">
        <v>0.52083333333333337</v>
      </c>
      <c r="E108" s="59">
        <v>0.56944444444444442</v>
      </c>
      <c r="F108" s="59">
        <f t="shared" si="3"/>
        <v>4.8611111111111049E-2</v>
      </c>
      <c r="H108" s="60" t="s">
        <v>382</v>
      </c>
      <c r="I108" s="59">
        <f>SUMIFS(F107:F121, C107:C121,H108)</f>
        <v>0.16666666666666663</v>
      </c>
    </row>
    <row r="109" spans="1:9">
      <c r="A109" s="75"/>
      <c r="B109" s="43" t="s">
        <v>1381</v>
      </c>
      <c r="C109" s="43" t="s">
        <v>382</v>
      </c>
      <c r="D109" s="59">
        <v>0.58333333333333337</v>
      </c>
      <c r="E109" s="59">
        <v>0.75</v>
      </c>
      <c r="F109" s="59">
        <f t="shared" si="3"/>
        <v>0.16666666666666663</v>
      </c>
      <c r="H109" s="60" t="s">
        <v>384</v>
      </c>
      <c r="I109" s="59">
        <f>SUMIFS(F107:F121, C107:C121,H109)</f>
        <v>0.10416666666666669</v>
      </c>
    </row>
    <row r="110" spans="1:9">
      <c r="A110" s="75"/>
      <c r="B110" s="43" t="s">
        <v>1382</v>
      </c>
      <c r="C110" s="43" t="s">
        <v>387</v>
      </c>
      <c r="D110" s="59">
        <v>0.83333333333333337</v>
      </c>
      <c r="E110" s="59">
        <v>0.875</v>
      </c>
      <c r="F110" s="59">
        <f t="shared" si="3"/>
        <v>4.166666666666663E-2</v>
      </c>
      <c r="H110" s="60" t="s">
        <v>387</v>
      </c>
      <c r="I110" s="59">
        <f>SUMIFS(F107:F121, C107:C121,H110)</f>
        <v>4.166666666666663E-2</v>
      </c>
    </row>
    <row r="111" spans="1:9">
      <c r="A111" s="75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4.8611111111111049E-2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0.36111111111111099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1378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7.5000000000000067E-2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7.5000000000000067E-2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00000000-0002-0000-2800-000000000000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67"/>
  <sheetViews>
    <sheetView topLeftCell="A4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1384</v>
      </c>
      <c r="C2" s="43"/>
      <c r="D2" s="59">
        <v>0.35416666666666669</v>
      </c>
      <c r="E2" s="59">
        <v>0.70833333333333337</v>
      </c>
      <c r="F2" s="59">
        <f t="shared" ref="F2:F44" si="0">E2-D2</f>
        <v>0.35416666666666669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0.125</v>
      </c>
      <c r="Q3" t="s">
        <v>384</v>
      </c>
    </row>
    <row r="4" spans="1:17">
      <c r="A4" s="75"/>
      <c r="B4" s="43" t="s">
        <v>1385</v>
      </c>
      <c r="C4" s="43" t="s">
        <v>382</v>
      </c>
      <c r="D4" s="59">
        <v>0.79166666666666663</v>
      </c>
      <c r="E4" s="59">
        <v>0.83333333333333337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1386</v>
      </c>
      <c r="C5" s="43" t="s">
        <v>382</v>
      </c>
      <c r="D5" s="59">
        <v>0.83333333333333337</v>
      </c>
      <c r="E5" s="59">
        <v>0.91666666666666663</v>
      </c>
      <c r="F5" s="59">
        <f t="shared" si="0"/>
        <v>8.3333333333333259E-2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0.125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62" t="s">
        <v>1387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1388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1390</v>
      </c>
      <c r="C107" s="43" t="s">
        <v>382</v>
      </c>
      <c r="D107" s="59">
        <v>0.375</v>
      </c>
      <c r="E107" s="59">
        <v>0.5</v>
      </c>
      <c r="F107" s="59">
        <f t="shared" si="3"/>
        <v>0.125</v>
      </c>
      <c r="H107" s="57" t="s">
        <v>380</v>
      </c>
      <c r="I107" s="57" t="s">
        <v>381</v>
      </c>
    </row>
    <row r="108" spans="1:9">
      <c r="A108" s="75"/>
      <c r="B108" s="43" t="s">
        <v>406</v>
      </c>
      <c r="C108" s="43" t="s">
        <v>386</v>
      </c>
      <c r="D108" s="59">
        <v>0.5</v>
      </c>
      <c r="E108" s="59">
        <v>0.55208333333333337</v>
      </c>
      <c r="F108" s="59">
        <f t="shared" si="3"/>
        <v>5.208333333333337E-2</v>
      </c>
      <c r="H108" s="60" t="s">
        <v>382</v>
      </c>
      <c r="I108" s="59">
        <f>SUMIFS(F107:F121, C107:C121,H108)</f>
        <v>0.19791666666666663</v>
      </c>
    </row>
    <row r="109" spans="1:9">
      <c r="A109" s="75"/>
      <c r="B109" s="43" t="s">
        <v>1391</v>
      </c>
      <c r="C109" s="43" t="s">
        <v>382</v>
      </c>
      <c r="D109" s="59">
        <v>0.59375</v>
      </c>
      <c r="E109" s="59">
        <v>0.66666666666666663</v>
      </c>
      <c r="F109" s="59">
        <f t="shared" si="3"/>
        <v>7.291666666666663E-2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502</v>
      </c>
      <c r="C110" s="43" t="s">
        <v>386</v>
      </c>
      <c r="D110" s="59">
        <v>0.66666666666666663</v>
      </c>
      <c r="E110" s="59">
        <v>0.68055555555555547</v>
      </c>
      <c r="F110" s="59">
        <f t="shared" si="3"/>
        <v>1.388888888888884E-2</v>
      </c>
      <c r="H110" s="60" t="s">
        <v>387</v>
      </c>
      <c r="I110" s="59">
        <f>SUMIFS(F107:F121, C107:C121,H110)</f>
        <v>8.333333333333337E-2</v>
      </c>
    </row>
    <row r="111" spans="1:9">
      <c r="A111" s="75"/>
      <c r="B111" s="43" t="s">
        <v>1392</v>
      </c>
      <c r="C111" s="43" t="s">
        <v>387</v>
      </c>
      <c r="D111" s="59">
        <v>0.68055555555555547</v>
      </c>
      <c r="E111" s="59">
        <v>0.76388888888888884</v>
      </c>
      <c r="F111" s="59">
        <f t="shared" si="3"/>
        <v>8.333333333333337E-2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6.597222222222221E-2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0.34722222222222221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1393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00000000-0002-0000-2900-000000000000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1394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62" t="s">
        <v>1395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1396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1397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0.47222222222222227</v>
      </c>
      <c r="F108" s="59">
        <f t="shared" si="3"/>
        <v>1.3888888888888951E-2</v>
      </c>
      <c r="H108" s="60" t="s">
        <v>382</v>
      </c>
      <c r="I108" s="59">
        <f>SUMIFS(F107:F121, C107:C121,H108)</f>
        <v>0.13194444444444442</v>
      </c>
    </row>
    <row r="109" spans="1:9">
      <c r="A109" s="75"/>
      <c r="B109" s="43" t="s">
        <v>1398</v>
      </c>
      <c r="C109" s="43" t="s">
        <v>382</v>
      </c>
      <c r="D109" s="59">
        <v>0.47222222222222227</v>
      </c>
      <c r="E109" s="59">
        <v>0.52083333333333337</v>
      </c>
      <c r="F109" s="59">
        <f t="shared" si="3"/>
        <v>4.8611111111111105E-2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406</v>
      </c>
      <c r="C110" s="43" t="s">
        <v>386</v>
      </c>
      <c r="D110" s="59">
        <v>0.52083333333333337</v>
      </c>
      <c r="E110" s="59">
        <v>0.56597222222222221</v>
      </c>
      <c r="F110" s="59">
        <f t="shared" si="3"/>
        <v>4.513888888888884E-2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1399</v>
      </c>
      <c r="C111" s="43"/>
      <c r="D111" s="59">
        <v>0.58333333333333337</v>
      </c>
      <c r="E111" s="59">
        <v>0.70833333333333337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5.902777777777779E-2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0.19097222222222221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1400</v>
      </c>
      <c r="C122" s="43" t="s">
        <v>384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00000000-0002-0000-2A00-000000000000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1401</v>
      </c>
      <c r="C2" s="43" t="s">
        <v>382</v>
      </c>
      <c r="D2" s="59">
        <v>0.39583333333333331</v>
      </c>
      <c r="E2" s="59">
        <v>0.54166666666666663</v>
      </c>
      <c r="F2" s="59">
        <f t="shared" ref="F2:F44" si="0">E2-D2</f>
        <v>0.14583333333333331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1402</v>
      </c>
      <c r="C3" s="43" t="s">
        <v>382</v>
      </c>
      <c r="D3" s="59">
        <v>0.58333333333333337</v>
      </c>
      <c r="E3" s="59">
        <v>0.75</v>
      </c>
      <c r="F3" s="59">
        <f t="shared" si="0"/>
        <v>0.16666666666666663</v>
      </c>
      <c r="H3" s="60" t="s">
        <v>382</v>
      </c>
      <c r="I3" s="59">
        <f>SUMIFS(F2:F16, C2:C16,H3)</f>
        <v>0.31249999999999994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0.31249999999999994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1403</v>
      </c>
      <c r="C32" s="43" t="s">
        <v>382</v>
      </c>
      <c r="D32" s="59">
        <v>0.35416666666666669</v>
      </c>
      <c r="E32" s="59">
        <v>0.56944444444444442</v>
      </c>
      <c r="F32" s="59">
        <f t="shared" si="0"/>
        <v>0.21527777777777773</v>
      </c>
      <c r="H32" s="57" t="s">
        <v>380</v>
      </c>
      <c r="I32" s="57" t="s">
        <v>381</v>
      </c>
    </row>
    <row r="33" spans="1:9">
      <c r="A33" s="75"/>
      <c r="B33" s="43" t="s">
        <v>385</v>
      </c>
      <c r="C33" s="43" t="s">
        <v>386</v>
      </c>
      <c r="D33" s="59">
        <v>0.56944444444444442</v>
      </c>
      <c r="E33" s="59">
        <v>0.61111111111111105</v>
      </c>
      <c r="F33" s="59">
        <f t="shared" si="0"/>
        <v>4.166666666666663E-2</v>
      </c>
      <c r="H33" s="60" t="s">
        <v>382</v>
      </c>
      <c r="I33" s="59">
        <f>SUMIFS(F32:F46, C32:C46,H33)</f>
        <v>0.32152777777777769</v>
      </c>
    </row>
    <row r="34" spans="1:9">
      <c r="A34" s="75"/>
      <c r="B34" s="43" t="s">
        <v>1404</v>
      </c>
      <c r="C34" s="43" t="s">
        <v>382</v>
      </c>
      <c r="D34" s="59">
        <v>0.61458333333333337</v>
      </c>
      <c r="E34" s="59">
        <v>0.72083333333333333</v>
      </c>
      <c r="F34" s="59">
        <f t="shared" ref="F34" si="1">E34-D34</f>
        <v>0.10624999999999996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/>
      <c r="D35" s="59"/>
      <c r="E35" s="59"/>
      <c r="F35" s="59"/>
      <c r="H35" s="60" t="s">
        <v>387</v>
      </c>
      <c r="I35" s="59">
        <f>SUMIFS(F32:F46, C32:C46,H35)</f>
        <v>0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4.166666666666663E-2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0.36319444444444432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2">E46-D46</f>
        <v>0</v>
      </c>
    </row>
    <row r="47" spans="1:9">
      <c r="A47" s="75"/>
      <c r="B47" s="43" t="s">
        <v>1405</v>
      </c>
      <c r="C47" s="43" t="s">
        <v>387</v>
      </c>
      <c r="D47" s="59">
        <v>0.4375</v>
      </c>
      <c r="E47" s="59">
        <v>0.50694444444444442</v>
      </c>
      <c r="F47" s="59">
        <f t="shared" si="2"/>
        <v>6.944444444444442E-2</v>
      </c>
      <c r="H47" s="57" t="s">
        <v>380</v>
      </c>
      <c r="I47" s="57" t="s">
        <v>381</v>
      </c>
    </row>
    <row r="48" spans="1:9">
      <c r="A48" s="75"/>
      <c r="B48" s="62" t="s">
        <v>1406</v>
      </c>
      <c r="C48" s="43" t="s">
        <v>382</v>
      </c>
      <c r="D48" s="59">
        <v>0.55555555555555558</v>
      </c>
      <c r="E48" s="59">
        <v>0.77083333333333337</v>
      </c>
      <c r="F48" s="59">
        <f t="shared" si="2"/>
        <v>0.21527777777777779</v>
      </c>
      <c r="H48" s="60" t="s">
        <v>382</v>
      </c>
      <c r="I48" s="59">
        <f>SUMIFS(F47:F61, C47:C61,H48)</f>
        <v>0.21527777777777779</v>
      </c>
    </row>
    <row r="49" spans="1:9">
      <c r="A49" s="75"/>
      <c r="B49" s="43"/>
      <c r="C49" s="43"/>
      <c r="D49" s="59">
        <v>0</v>
      </c>
      <c r="E49" s="59">
        <v>0</v>
      </c>
      <c r="F49" s="59">
        <f t="shared" si="2"/>
        <v>0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2"/>
        <v>1.3888888888888951E-2</v>
      </c>
      <c r="H50" s="60" t="s">
        <v>387</v>
      </c>
      <c r="I50" s="59">
        <f>SUMIFS(F47:F61, C47:C61,H50)</f>
        <v>6.944444444444442E-2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2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2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0.28472222222222221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3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3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3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3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3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3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3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3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3"/>
        <v>0</v>
      </c>
      <c r="I70" s="61"/>
    </row>
    <row r="71" spans="1:9">
      <c r="A71" s="75"/>
      <c r="B71" s="43"/>
      <c r="C71" s="43"/>
      <c r="D71" s="59"/>
      <c r="E71" s="59"/>
      <c r="F71" s="59">
        <f t="shared" si="3"/>
        <v>0</v>
      </c>
      <c r="I71" s="61"/>
    </row>
    <row r="72" spans="1:9">
      <c r="A72" s="75"/>
      <c r="B72" s="43"/>
      <c r="C72" s="43"/>
      <c r="D72" s="59"/>
      <c r="E72" s="59"/>
      <c r="F72" s="59">
        <f t="shared" si="3"/>
        <v>0</v>
      </c>
    </row>
    <row r="73" spans="1:9">
      <c r="A73" s="75"/>
      <c r="B73" s="43"/>
      <c r="C73" s="43"/>
      <c r="D73" s="59"/>
      <c r="E73" s="59"/>
      <c r="F73" s="59">
        <f t="shared" si="3"/>
        <v>0</v>
      </c>
    </row>
    <row r="74" spans="1:9">
      <c r="A74" s="75"/>
      <c r="B74" s="43"/>
      <c r="C74" s="43"/>
      <c r="D74" s="59"/>
      <c r="E74" s="59"/>
      <c r="F74" s="59">
        <f t="shared" si="3"/>
        <v>0</v>
      </c>
    </row>
    <row r="75" spans="1:9">
      <c r="A75" s="75"/>
      <c r="B75" s="43"/>
      <c r="C75" s="43"/>
      <c r="D75" s="59"/>
      <c r="E75" s="59"/>
      <c r="F75" s="59">
        <f t="shared" si="3"/>
        <v>0</v>
      </c>
    </row>
    <row r="76" spans="1:9">
      <c r="A76" s="75"/>
      <c r="B76" s="43"/>
      <c r="C76" s="43"/>
      <c r="D76" s="59"/>
      <c r="E76" s="59"/>
      <c r="F76" s="59">
        <f t="shared" si="3"/>
        <v>0</v>
      </c>
    </row>
    <row r="77" spans="1:9">
      <c r="A77" s="75" t="s">
        <v>14</v>
      </c>
      <c r="B77" s="43" t="s">
        <v>1407</v>
      </c>
      <c r="C77" s="43" t="s">
        <v>387</v>
      </c>
      <c r="D77" s="59">
        <v>0.39583333333333331</v>
      </c>
      <c r="E77" s="59">
        <v>0.52777777777777779</v>
      </c>
      <c r="F77" s="59">
        <f t="shared" si="3"/>
        <v>0.13194444444444448</v>
      </c>
      <c r="H77" s="57" t="s">
        <v>380</v>
      </c>
      <c r="I77" s="57" t="s">
        <v>381</v>
      </c>
    </row>
    <row r="78" spans="1:9">
      <c r="A78" s="75"/>
      <c r="B78" s="43" t="s">
        <v>1408</v>
      </c>
      <c r="C78" s="43" t="s">
        <v>382</v>
      </c>
      <c r="D78" s="59">
        <v>0.54166666666666663</v>
      </c>
      <c r="E78" s="59">
        <v>0.73611111111111116</v>
      </c>
      <c r="F78" s="59">
        <f t="shared" si="3"/>
        <v>0.19444444444444453</v>
      </c>
      <c r="H78" s="60" t="s">
        <v>382</v>
      </c>
      <c r="I78" s="59">
        <f>SUMIFS(F77:F91, C77:C91,H78)</f>
        <v>0.19444444444444453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3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3"/>
        <v>6.2500000000000056E-2</v>
      </c>
      <c r="H80" s="60" t="s">
        <v>387</v>
      </c>
      <c r="I80" s="59">
        <f>SUMIFS(F77:F91, C77:C91,H80)</f>
        <v>0.13194444444444448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3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3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3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3"/>
        <v>0.10416666666666663</v>
      </c>
      <c r="H84" s="56" t="s">
        <v>394</v>
      </c>
      <c r="I84" s="57">
        <f>SUM(I78:I83)</f>
        <v>0.32638888888888901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3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3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3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3"/>
        <v>4.166666666666663E-2</v>
      </c>
    </row>
    <row r="89" spans="1:9">
      <c r="A89" s="75"/>
      <c r="B89" s="43"/>
      <c r="C89" s="43"/>
      <c r="D89" s="59"/>
      <c r="E89" s="59"/>
      <c r="F89" s="59">
        <f t="shared" si="3"/>
        <v>0</v>
      </c>
    </row>
    <row r="90" spans="1:9">
      <c r="A90" s="75"/>
      <c r="B90" s="43"/>
      <c r="C90" s="43"/>
      <c r="D90" s="59"/>
      <c r="E90" s="59"/>
      <c r="F90" s="59">
        <f t="shared" si="3"/>
        <v>0</v>
      </c>
    </row>
    <row r="91" spans="1:9">
      <c r="A91" s="75"/>
      <c r="B91" s="43"/>
      <c r="C91" s="43"/>
      <c r="D91" s="59"/>
      <c r="E91" s="59"/>
      <c r="F91" s="59">
        <f t="shared" si="3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3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3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3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3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3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3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3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3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3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3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4">E103-D103</f>
        <v>0</v>
      </c>
    </row>
    <row r="104" spans="1:9">
      <c r="A104" s="75"/>
      <c r="B104" s="43"/>
      <c r="C104" s="43"/>
      <c r="D104" s="59"/>
      <c r="E104" s="59"/>
      <c r="F104" s="59">
        <f t="shared" si="4"/>
        <v>0</v>
      </c>
    </row>
    <row r="105" spans="1:9">
      <c r="A105" s="75"/>
      <c r="B105" s="43"/>
      <c r="C105" s="43"/>
      <c r="D105" s="59"/>
      <c r="E105" s="59"/>
      <c r="F105" s="59">
        <f t="shared" si="4"/>
        <v>0</v>
      </c>
    </row>
    <row r="106" spans="1:9">
      <c r="A106" s="75"/>
      <c r="B106" s="43"/>
      <c r="C106" s="43"/>
      <c r="D106" s="59"/>
      <c r="E106" s="59"/>
      <c r="F106" s="59">
        <f t="shared" si="4"/>
        <v>0</v>
      </c>
    </row>
    <row r="107" spans="1:9">
      <c r="A107" s="75" t="s">
        <v>16</v>
      </c>
      <c r="B107" s="43" t="s">
        <v>1409</v>
      </c>
      <c r="C107" s="43" t="s">
        <v>382</v>
      </c>
      <c r="D107" s="59">
        <v>0.41666666666666669</v>
      </c>
      <c r="E107" s="59">
        <v>0.4861111111111111</v>
      </c>
      <c r="F107" s="59">
        <f t="shared" si="4"/>
        <v>6.944444444444442E-2</v>
      </c>
      <c r="H107" s="57" t="s">
        <v>380</v>
      </c>
      <c r="I107" s="57" t="s">
        <v>381</v>
      </c>
    </row>
    <row r="108" spans="1:9">
      <c r="A108" s="75"/>
      <c r="B108" s="43" t="s">
        <v>406</v>
      </c>
      <c r="C108" s="43" t="s">
        <v>386</v>
      </c>
      <c r="D108" s="59">
        <v>0.4861111111111111</v>
      </c>
      <c r="E108" s="59">
        <v>0.51041666666666663</v>
      </c>
      <c r="F108" s="59">
        <f t="shared" si="4"/>
        <v>2.4305555555555525E-2</v>
      </c>
      <c r="H108" s="60" t="s">
        <v>382</v>
      </c>
      <c r="I108" s="59">
        <f>SUMIFS(F107:F121, C107:C121,H108)</f>
        <v>6.944444444444442E-2</v>
      </c>
    </row>
    <row r="109" spans="1:9">
      <c r="A109" s="75"/>
      <c r="B109" s="43" t="s">
        <v>1410</v>
      </c>
      <c r="C109" s="43"/>
      <c r="D109" s="59">
        <v>0.51041666666666663</v>
      </c>
      <c r="E109" s="59">
        <v>0.79166666666666663</v>
      </c>
      <c r="F109" s="59">
        <f t="shared" si="4"/>
        <v>0.28125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1411</v>
      </c>
      <c r="C110" s="43" t="s">
        <v>379</v>
      </c>
      <c r="D110" s="59">
        <v>0.70833333333333337</v>
      </c>
      <c r="E110" s="59">
        <v>0.72916666666666663</v>
      </c>
      <c r="F110" s="59">
        <f t="shared" si="4"/>
        <v>2.0833333333333259E-2</v>
      </c>
      <c r="H110" s="60" t="s">
        <v>387</v>
      </c>
      <c r="I110" s="59">
        <f>SUMIFS(F107:F121, C107:C121,H110)</f>
        <v>8.333333333333337E-2</v>
      </c>
    </row>
    <row r="111" spans="1:9">
      <c r="A111" s="75"/>
      <c r="B111" s="43"/>
      <c r="C111" s="43" t="s">
        <v>387</v>
      </c>
      <c r="D111" s="59">
        <v>0.68055555555555547</v>
      </c>
      <c r="E111" s="59">
        <v>0.76388888888888884</v>
      </c>
      <c r="F111" s="59">
        <f t="shared" si="4"/>
        <v>8.333333333333337E-2</v>
      </c>
      <c r="H111" s="60" t="s">
        <v>379</v>
      </c>
      <c r="I111" s="59">
        <f>SUMIFS(F107:F121, C107:C121,H111)</f>
        <v>2.0833333333333259E-2</v>
      </c>
    </row>
    <row r="112" spans="1:9">
      <c r="A112" s="75"/>
      <c r="B112" s="43"/>
      <c r="C112" s="43" t="s">
        <v>382</v>
      </c>
      <c r="D112" s="59"/>
      <c r="E112" s="59"/>
      <c r="F112" s="59">
        <f t="shared" si="4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4"/>
        <v>0</v>
      </c>
      <c r="H113" s="60" t="s">
        <v>386</v>
      </c>
      <c r="I113" s="59">
        <f>SUMIFS(F107:F121, C107:C121,H113)</f>
        <v>2.4305555555555525E-2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4"/>
        <v>0</v>
      </c>
      <c r="H114" s="56" t="s">
        <v>394</v>
      </c>
      <c r="I114" s="57">
        <f>SUM(I108:I113)</f>
        <v>0.19791666666666657</v>
      </c>
    </row>
    <row r="115" spans="1:9">
      <c r="A115" s="75"/>
      <c r="B115" s="43"/>
      <c r="C115" s="43" t="s">
        <v>382</v>
      </c>
      <c r="D115" s="59"/>
      <c r="E115" s="59"/>
      <c r="F115" s="59">
        <f t="shared" si="4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4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4"/>
        <v>0</v>
      </c>
    </row>
    <row r="118" spans="1:9">
      <c r="A118" s="75"/>
      <c r="B118" s="43"/>
      <c r="C118" s="43"/>
      <c r="D118" s="59"/>
      <c r="E118" s="59"/>
      <c r="F118" s="59">
        <f t="shared" si="4"/>
        <v>0</v>
      </c>
    </row>
    <row r="119" spans="1:9">
      <c r="A119" s="75"/>
      <c r="B119" s="43"/>
      <c r="C119" s="43"/>
      <c r="D119" s="59"/>
      <c r="E119" s="59"/>
      <c r="F119" s="59">
        <f t="shared" si="4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1412</v>
      </c>
      <c r="C122" s="43" t="s">
        <v>384</v>
      </c>
      <c r="D122" s="59">
        <v>0.39583333333333331</v>
      </c>
      <c r="E122" s="59">
        <v>0.40625</v>
      </c>
      <c r="F122" s="59">
        <f t="shared" ref="F122:F148" si="5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5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5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5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5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5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5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5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5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5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5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5"/>
        <v>0</v>
      </c>
    </row>
    <row r="134" spans="1:9">
      <c r="A134" s="75"/>
      <c r="B134" s="43"/>
      <c r="C134" s="43"/>
      <c r="D134" s="59"/>
      <c r="E134" s="59"/>
      <c r="F134" s="59">
        <f t="shared" si="5"/>
        <v>0</v>
      </c>
    </row>
    <row r="135" spans="1:9">
      <c r="A135" s="75"/>
      <c r="B135" s="43"/>
      <c r="C135" s="43"/>
      <c r="D135" s="59"/>
      <c r="E135" s="59"/>
      <c r="F135" s="59">
        <f t="shared" si="5"/>
        <v>0</v>
      </c>
    </row>
    <row r="136" spans="1:9">
      <c r="A136" s="75"/>
      <c r="B136" s="43"/>
      <c r="C136" s="43"/>
      <c r="D136" s="59"/>
      <c r="E136" s="59"/>
      <c r="F136" s="59">
        <f t="shared" si="5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5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5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5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5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5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5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5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5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5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5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5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5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6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6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6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6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6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6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6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6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6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6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6"/>
        <v>0</v>
      </c>
    </row>
    <row r="163" spans="1:9">
      <c r="A163" s="75"/>
      <c r="B163" s="43"/>
      <c r="C163" s="43"/>
      <c r="D163" s="59"/>
      <c r="E163" s="59"/>
      <c r="F163" s="59">
        <f t="shared" si="6"/>
        <v>0</v>
      </c>
    </row>
    <row r="164" spans="1:9">
      <c r="A164" s="75"/>
      <c r="B164" s="43"/>
      <c r="C164" s="43"/>
      <c r="D164" s="59"/>
      <c r="E164" s="59"/>
      <c r="F164" s="59">
        <f t="shared" si="6"/>
        <v>0</v>
      </c>
    </row>
    <row r="165" spans="1:9">
      <c r="A165" s="75"/>
      <c r="B165" s="43"/>
      <c r="C165" s="43"/>
      <c r="D165" s="59"/>
      <c r="E165" s="59"/>
      <c r="F165" s="59">
        <f t="shared" si="6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6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00000000-0002-0000-2B00-000000000000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67"/>
  <sheetViews>
    <sheetView topLeftCell="A39"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879</v>
      </c>
      <c r="C5" s="43" t="s">
        <v>379</v>
      </c>
      <c r="D5" s="59">
        <v>0.76041666666666663</v>
      </c>
      <c r="E5" s="59">
        <v>0.80208333333333337</v>
      </c>
      <c r="F5" s="59">
        <f t="shared" si="0"/>
        <v>4.1666666666666741E-2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4.1666666666666741E-2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4.1666666666666741E-2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1414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1415</v>
      </c>
      <c r="C47" s="43" t="s">
        <v>382</v>
      </c>
      <c r="D47" s="59">
        <v>0.39583333333333331</v>
      </c>
      <c r="E47" s="59">
        <v>0.51388888888888895</v>
      </c>
      <c r="F47" s="59">
        <f t="shared" si="1"/>
        <v>0.11805555555555564</v>
      </c>
      <c r="H47" s="57" t="s">
        <v>380</v>
      </c>
      <c r="I47" s="57" t="s">
        <v>381</v>
      </c>
    </row>
    <row r="48" spans="1:9">
      <c r="A48" s="75"/>
      <c r="B48" s="62" t="s">
        <v>1416</v>
      </c>
      <c r="C48" s="43" t="s">
        <v>387</v>
      </c>
      <c r="D48" s="59">
        <v>0.5625</v>
      </c>
      <c r="E48" s="59">
        <v>0.60416666666666663</v>
      </c>
      <c r="F48" s="59">
        <f t="shared" si="1"/>
        <v>4.166666666666663E-2</v>
      </c>
      <c r="H48" s="60" t="s">
        <v>382</v>
      </c>
      <c r="I48" s="59">
        <f>SUMIFS(F47:F61, C47:C61,H48)</f>
        <v>0.11805555555555564</v>
      </c>
    </row>
    <row r="49" spans="1:9">
      <c r="A49" s="75"/>
      <c r="B49" s="43" t="s">
        <v>879</v>
      </c>
      <c r="C49" s="43" t="s">
        <v>379</v>
      </c>
      <c r="D49" s="59">
        <v>0.76041666666666663</v>
      </c>
      <c r="E49" s="59">
        <v>0.79861111111111116</v>
      </c>
      <c r="F49" s="59">
        <f t="shared" si="1"/>
        <v>3.8194444444444531E-2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0.51388888888888895</v>
      </c>
      <c r="E50" s="59">
        <v>0.5625</v>
      </c>
      <c r="F50" s="59">
        <f t="shared" si="1"/>
        <v>4.8611111111111049E-2</v>
      </c>
      <c r="H50" s="60" t="s">
        <v>387</v>
      </c>
      <c r="I50" s="59">
        <f>SUMIFS(F47:F61, C47:C61,H50)</f>
        <v>4.166666666666663E-2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3.8194444444444531E-2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0.24652777777777785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1417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5"/>
      <c r="B78" s="72" t="s">
        <v>879</v>
      </c>
      <c r="C78" s="43" t="s">
        <v>379</v>
      </c>
      <c r="D78" s="59">
        <v>0.76041666666666663</v>
      </c>
      <c r="E78" s="59">
        <v>0.80208333333333337</v>
      </c>
      <c r="F78" s="59">
        <f t="shared" si="2"/>
        <v>4.1666666666666741E-2</v>
      </c>
      <c r="H78" s="60" t="s">
        <v>382</v>
      </c>
      <c r="I78" s="59">
        <f>SUMIFS(F77:F91, C77:C91,H78)</f>
        <v>0.1736111111111111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4.1666666666666741E-2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0.21527777777777785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1418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1419</v>
      </c>
      <c r="C108" s="43" t="s">
        <v>382</v>
      </c>
      <c r="D108" s="59">
        <v>0.41666666666666669</v>
      </c>
      <c r="E108" s="59">
        <v>0.52083333333333337</v>
      </c>
      <c r="F108" s="59">
        <f t="shared" si="3"/>
        <v>0.10416666666666669</v>
      </c>
      <c r="H108" s="60" t="s">
        <v>382</v>
      </c>
      <c r="I108" s="59">
        <f>SUMIFS(F107:F121, C107:C121,H108)</f>
        <v>0.45833333333333331</v>
      </c>
    </row>
    <row r="109" spans="1:9">
      <c r="A109" s="75"/>
      <c r="B109" s="43" t="s">
        <v>406</v>
      </c>
      <c r="C109" s="43" t="s">
        <v>386</v>
      </c>
      <c r="D109" s="59">
        <v>0.52083333333333337</v>
      </c>
      <c r="E109" s="59">
        <v>0.5625</v>
      </c>
      <c r="F109" s="59">
        <f t="shared" si="3"/>
        <v>4.166666666666663E-2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1420</v>
      </c>
      <c r="C110" s="43" t="s">
        <v>382</v>
      </c>
      <c r="D110" s="59">
        <v>0.5625</v>
      </c>
      <c r="E110" s="59">
        <v>0.72916666666666663</v>
      </c>
      <c r="F110" s="59">
        <f t="shared" si="3"/>
        <v>0.16666666666666663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385</v>
      </c>
      <c r="C111" s="43" t="s">
        <v>386</v>
      </c>
      <c r="D111" s="59">
        <v>0.72916666666666663</v>
      </c>
      <c r="E111" s="59">
        <v>0.75694444444444453</v>
      </c>
      <c r="F111" s="59">
        <f t="shared" si="3"/>
        <v>2.7777777777777901E-2</v>
      </c>
      <c r="H111" s="60" t="s">
        <v>379</v>
      </c>
      <c r="I111" s="59">
        <f>SUMIFS(F107:F121, C107:C121,H111)</f>
        <v>2.083333333333337E-2</v>
      </c>
    </row>
    <row r="112" spans="1:9">
      <c r="A112" s="75"/>
      <c r="B112" s="43" t="s">
        <v>401</v>
      </c>
      <c r="C112" s="43" t="s">
        <v>379</v>
      </c>
      <c r="D112" s="59">
        <v>0.76041666666666663</v>
      </c>
      <c r="E112" s="59">
        <v>0.78125</v>
      </c>
      <c r="F112" s="59">
        <f t="shared" si="3"/>
        <v>2.083333333333337E-2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1421</v>
      </c>
      <c r="C113" s="43" t="s">
        <v>382</v>
      </c>
      <c r="D113" s="59">
        <v>0.78125</v>
      </c>
      <c r="E113" s="59">
        <v>0.79166666666666663</v>
      </c>
      <c r="F113" s="59">
        <f t="shared" si="3"/>
        <v>1.041666666666663E-2</v>
      </c>
      <c r="H113" s="60" t="s">
        <v>386</v>
      </c>
      <c r="I113" s="59">
        <f>SUMIFS(F107:F121, C107:C121,H113)</f>
        <v>6.9444444444444531E-2</v>
      </c>
    </row>
    <row r="114" spans="1:9">
      <c r="A114" s="75"/>
      <c r="B114" s="43" t="s">
        <v>1422</v>
      </c>
      <c r="C114" s="43" t="s">
        <v>382</v>
      </c>
      <c r="D114" s="59">
        <v>0.89583333333333337</v>
      </c>
      <c r="E114" s="59">
        <v>0.95833333333333337</v>
      </c>
      <c r="F114" s="59">
        <f t="shared" si="3"/>
        <v>6.25E-2</v>
      </c>
      <c r="H114" s="56" t="s">
        <v>394</v>
      </c>
      <c r="I114" s="57">
        <f>SUM(I108:I113)</f>
        <v>0.54861111111111116</v>
      </c>
    </row>
    <row r="115" spans="1:9">
      <c r="A115" s="75"/>
      <c r="B115" s="43" t="s">
        <v>1423</v>
      </c>
      <c r="C115" s="43" t="s">
        <v>382</v>
      </c>
      <c r="D115" s="59">
        <v>0.95833333333333337</v>
      </c>
      <c r="E115" s="59">
        <v>1.0104166666666667</v>
      </c>
      <c r="F115" s="59">
        <f t="shared" si="3"/>
        <v>5.208333333333337E-2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1424</v>
      </c>
      <c r="C122" s="43" t="s">
        <v>382</v>
      </c>
      <c r="D122" s="59">
        <v>0.39583333333333331</v>
      </c>
      <c r="E122" s="59">
        <v>0.5625</v>
      </c>
      <c r="F122" s="59">
        <f t="shared" ref="F122:F148" si="4">E122-D122</f>
        <v>0.16666666666666669</v>
      </c>
      <c r="H122" s="57" t="s">
        <v>380</v>
      </c>
      <c r="I122" s="57" t="s">
        <v>381</v>
      </c>
    </row>
    <row r="123" spans="1:9">
      <c r="A123" s="75"/>
      <c r="B123" s="43" t="s">
        <v>1425</v>
      </c>
      <c r="C123" s="43" t="s">
        <v>382</v>
      </c>
      <c r="D123" s="59">
        <v>0.60416666666666663</v>
      </c>
      <c r="E123" s="59">
        <v>0.70833333333333337</v>
      </c>
      <c r="F123" s="59">
        <f t="shared" si="4"/>
        <v>0.10416666666666674</v>
      </c>
      <c r="H123" s="60" t="s">
        <v>382</v>
      </c>
      <c r="I123" s="59">
        <f>SUMIFS(F122:F136, C122:C136,H123)</f>
        <v>0.27083333333333343</v>
      </c>
    </row>
    <row r="124" spans="1:9">
      <c r="A124" s="75"/>
      <c r="B124" s="43" t="s">
        <v>1426</v>
      </c>
      <c r="C124" s="43" t="s">
        <v>387</v>
      </c>
      <c r="D124" s="59">
        <v>0.70833333333333337</v>
      </c>
      <c r="E124" s="59">
        <v>0.77083333333333337</v>
      </c>
      <c r="F124" s="59">
        <f t="shared" si="4"/>
        <v>6.25E-2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6.25E-2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7.333333333333333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00000000-0002-0000-2C00-000000000000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DBD3-01A5-415B-A9FC-1EF223A9BCE2}">
  <dimension ref="A1:Q167"/>
  <sheetViews>
    <sheetView topLeftCell="A99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1428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7F5DAE42-2F23-4222-BCB1-C40CCB690438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ECBD-475F-43B3-920B-A08BC71E31E0}">
  <dimension ref="A1:Q167"/>
  <sheetViews>
    <sheetView topLeftCell="A40" workbookViewId="0">
      <selection activeCell="C52" sqref="C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1434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1435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1436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B38F91E4-FFC6-4BE1-AAEB-9C71B5CF1BD3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9BB1-B8F1-4F6F-A40B-5907EB50C15B}">
  <dimension ref="A1:Q167"/>
  <sheetViews>
    <sheetView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1437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1438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1439</v>
      </c>
      <c r="C47" s="43" t="s">
        <v>382</v>
      </c>
      <c r="D47" s="59">
        <v>0.38194444444444442</v>
      </c>
      <c r="E47" s="59">
        <v>0.45833333333333331</v>
      </c>
      <c r="F47" s="59">
        <f t="shared" si="1"/>
        <v>7.6388888888888895E-2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0.45833333333333331</v>
      </c>
      <c r="E48" s="59">
        <v>0.47916666666666669</v>
      </c>
      <c r="F48" s="59">
        <f t="shared" si="1"/>
        <v>2.083333333333337E-2</v>
      </c>
      <c r="H48" s="60" t="s">
        <v>382</v>
      </c>
      <c r="I48" s="59">
        <f>SUMIFS(F47:F61, C47:C61,H48)</f>
        <v>0.17361111111111116</v>
      </c>
    </row>
    <row r="49" spans="1:9">
      <c r="A49" s="75"/>
      <c r="B49" s="43" t="s">
        <v>1440</v>
      </c>
      <c r="C49" s="43" t="s">
        <v>382</v>
      </c>
      <c r="D49" s="59">
        <v>0.47916666666666669</v>
      </c>
      <c r="E49" s="59">
        <v>0.57638888888888895</v>
      </c>
      <c r="F49" s="59">
        <f t="shared" si="1"/>
        <v>9.7222222222222265E-2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0.57638888888888895</v>
      </c>
      <c r="E50" s="59">
        <v>0.60416666666666663</v>
      </c>
      <c r="F50" s="59">
        <f t="shared" si="1"/>
        <v>2.7777777777777679E-2</v>
      </c>
      <c r="H50" s="60" t="s">
        <v>387</v>
      </c>
      <c r="I50" s="59">
        <f>SUMIFS(F47:F61, C47:C61,H50)</f>
        <v>7.2916666666666741E-2</v>
      </c>
    </row>
    <row r="51" spans="1:9">
      <c r="A51" s="75"/>
      <c r="B51" s="73" t="s">
        <v>1441</v>
      </c>
      <c r="C51" s="43" t="s">
        <v>387</v>
      </c>
      <c r="D51" s="59">
        <v>0.63194444444444442</v>
      </c>
      <c r="E51" s="59">
        <v>0.70486111111111116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0.29513888888888895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84FD6E8A-C832-4672-AA78-3EE154E0EFB4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9195-0056-4743-BCEA-1CF4E746A8A0}">
  <dimension ref="A1:Q167"/>
  <sheetViews>
    <sheetView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1442</v>
      </c>
      <c r="C2" s="43" t="s">
        <v>382</v>
      </c>
      <c r="D2" s="59">
        <v>0.41666666666666669</v>
      </c>
      <c r="E2" s="59">
        <v>0.54166666666666663</v>
      </c>
      <c r="F2" s="59">
        <f t="shared" ref="F2:F44" si="0">E2-D2</f>
        <v>0.12499999999999994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393</v>
      </c>
      <c r="C3" s="43" t="s">
        <v>386</v>
      </c>
      <c r="D3" s="59">
        <v>0.54166666666666663</v>
      </c>
      <c r="E3" s="59">
        <v>0.58333333333333337</v>
      </c>
      <c r="F3" s="59">
        <f t="shared" si="0"/>
        <v>4.1666666666666741E-2</v>
      </c>
      <c r="H3" s="60" t="s">
        <v>382</v>
      </c>
      <c r="I3" s="59">
        <f>SUMIFS(F2:F16, C2:C16,H3)</f>
        <v>0.22916666666666657</v>
      </c>
      <c r="Q3" t="s">
        <v>384</v>
      </c>
    </row>
    <row r="4" spans="1:17">
      <c r="A4" s="75"/>
      <c r="B4" s="43" t="s">
        <v>1443</v>
      </c>
      <c r="C4" s="43" t="s">
        <v>382</v>
      </c>
      <c r="D4" s="59">
        <v>0.625</v>
      </c>
      <c r="E4" s="59">
        <v>0.72916666666666663</v>
      </c>
      <c r="F4" s="59">
        <f t="shared" si="0"/>
        <v>0.10416666666666663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0.27083333333333331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1444</v>
      </c>
      <c r="C47" s="43" t="s">
        <v>382</v>
      </c>
      <c r="D47" s="59">
        <v>0.43055555555555558</v>
      </c>
      <c r="E47" s="59">
        <v>0.50694444444444442</v>
      </c>
      <c r="F47" s="59">
        <f t="shared" si="1"/>
        <v>7.638888888888884E-2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0.50694444444444442</v>
      </c>
      <c r="E48" s="59">
        <v>0.5625</v>
      </c>
      <c r="F48" s="59">
        <f t="shared" si="1"/>
        <v>5.555555555555558E-2</v>
      </c>
      <c r="H48" s="60" t="s">
        <v>382</v>
      </c>
      <c r="I48" s="59">
        <f>SUMIFS(F47:F61, C47:C61,H48)</f>
        <v>0.16666666666666663</v>
      </c>
    </row>
    <row r="49" spans="1:9">
      <c r="A49" s="75"/>
      <c r="B49" s="43" t="s">
        <v>1444</v>
      </c>
      <c r="C49" s="43" t="s">
        <v>382</v>
      </c>
      <c r="D49" s="59">
        <v>0.5625</v>
      </c>
      <c r="E49" s="59">
        <v>0.65277777777777779</v>
      </c>
      <c r="F49" s="59">
        <f t="shared" si="1"/>
        <v>9.027777777777779E-2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5.555555555555558E-2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0.22222222222222221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1445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3DCD7C16-3B4D-4AB8-B41D-FC3C9909BF47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2B08-3A0E-4517-8C7C-C6A7B10D6047}">
  <dimension ref="A1:Q167"/>
  <sheetViews>
    <sheetView workbookViewId="0">
      <selection activeCell="B59" sqref="B5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1446</v>
      </c>
      <c r="C2" s="43" t="s">
        <v>382</v>
      </c>
      <c r="D2" s="59">
        <v>0.41666666666666669</v>
      </c>
      <c r="E2" s="59">
        <v>0.45833333333333331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1447</v>
      </c>
      <c r="C3" s="43" t="s">
        <v>387</v>
      </c>
      <c r="D3" s="59">
        <v>0.5</v>
      </c>
      <c r="E3" s="59">
        <v>0.58333333333333337</v>
      </c>
      <c r="F3" s="59">
        <f t="shared" si="0"/>
        <v>8.333333333333337E-2</v>
      </c>
      <c r="H3" s="60" t="s">
        <v>382</v>
      </c>
      <c r="I3" s="59">
        <f>SUMIFS(F2:F16, C2:C16,H3)</f>
        <v>0.16666666666666663</v>
      </c>
      <c r="Q3" t="s">
        <v>384</v>
      </c>
    </row>
    <row r="4" spans="1:17">
      <c r="A4" s="75"/>
      <c r="B4" s="43" t="s">
        <v>393</v>
      </c>
      <c r="C4" s="43" t="s">
        <v>386</v>
      </c>
      <c r="D4" s="59">
        <v>0.58333333333333337</v>
      </c>
      <c r="E4" s="59">
        <v>0.625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1448</v>
      </c>
      <c r="C5" s="43" t="s">
        <v>382</v>
      </c>
      <c r="D5" s="59">
        <v>0.625</v>
      </c>
      <c r="E5" s="59">
        <v>0.75</v>
      </c>
      <c r="F5" s="59">
        <f t="shared" si="0"/>
        <v>0.125</v>
      </c>
      <c r="H5" s="60" t="s">
        <v>387</v>
      </c>
      <c r="I5" s="59">
        <f>SUMIFS(F2:F16, C2:C16,H5)</f>
        <v>8.333333333333337E-2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4.166666666666663E-2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0.29166666666666663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0.3888888888888889</v>
      </c>
      <c r="E47" s="59">
        <v>0.4861111111111111</v>
      </c>
      <c r="F47" s="59">
        <f t="shared" si="1"/>
        <v>9.722222222222221E-2</v>
      </c>
      <c r="H47" s="57" t="s">
        <v>380</v>
      </c>
      <c r="I47" s="57" t="s">
        <v>381</v>
      </c>
    </row>
    <row r="48" spans="1:9">
      <c r="A48" s="75"/>
      <c r="B48" s="62"/>
      <c r="C48" s="43" t="s">
        <v>386</v>
      </c>
      <c r="D48" s="59">
        <v>0.4861111111111111</v>
      </c>
      <c r="E48" s="59">
        <v>0.50694444444444442</v>
      </c>
      <c r="F48" s="59">
        <f t="shared" si="1"/>
        <v>2.0833333333333315E-2</v>
      </c>
      <c r="H48" s="60" t="s">
        <v>382</v>
      </c>
      <c r="I48" s="59">
        <f>SUMIFS(F47:F61, C47:C61,H48)</f>
        <v>0.33333333333333309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5.9027777777777846E-2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0.49652777777777762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1449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0.1736111111111111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0.1736111111111111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8CFC9F34-D9C8-4B44-B660-95928994AE11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E1F0-DD05-4764-9D8A-C5F9FC7DEF11}">
  <dimension ref="A1:Q167"/>
  <sheetViews>
    <sheetView topLeftCell="A39" workbookViewId="0">
      <selection activeCell="D47" sqref="D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1450</v>
      </c>
      <c r="C47" s="43" t="s">
        <v>387</v>
      </c>
      <c r="D47" s="59">
        <v>0.39583333333333331</v>
      </c>
      <c r="E47" s="59">
        <v>0.53472222222222221</v>
      </c>
      <c r="F47" s="59">
        <f t="shared" si="1"/>
        <v>0.1388888888888889</v>
      </c>
      <c r="H47" s="57" t="s">
        <v>380</v>
      </c>
      <c r="I47" s="57" t="s">
        <v>381</v>
      </c>
    </row>
    <row r="48" spans="1:9">
      <c r="A48" s="75"/>
      <c r="B48" s="62" t="s">
        <v>1451</v>
      </c>
      <c r="C48" s="43" t="s">
        <v>382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0.21527777777777771</v>
      </c>
    </row>
    <row r="49" spans="1:9">
      <c r="A49" s="75"/>
      <c r="B49" s="43" t="s">
        <v>385</v>
      </c>
      <c r="C49" s="43" t="s">
        <v>386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1452</v>
      </c>
      <c r="C50" s="43" t="s">
        <v>382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0.1388888888888889</v>
      </c>
    </row>
    <row r="51" spans="1:9">
      <c r="A51" s="75"/>
      <c r="B51" s="73" t="s">
        <v>1453</v>
      </c>
      <c r="C51" s="43" t="s">
        <v>386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1454</v>
      </c>
      <c r="C52" s="43" t="s">
        <v>382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0.2048611111111111</v>
      </c>
    </row>
    <row r="54" spans="1:9">
      <c r="A54" s="75"/>
      <c r="B54" s="43" t="s">
        <v>1455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0.55902777777777768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88A18EC5-F72E-4649-8E5E-3E95348F9DED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89D4-4FD8-464B-9E83-C23AA1004FE1}">
  <dimension ref="A1:Q167"/>
  <sheetViews>
    <sheetView workbookViewId="0">
      <selection activeCell="C84" sqref="C8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1456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1457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23D42820-E2CB-4799-B237-B28A992D046E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F2D0-673E-4C62-B5D7-053CEDCBB573}">
  <dimension ref="A1:Q167"/>
  <sheetViews>
    <sheetView topLeftCell="C158" workbookViewId="0">
      <selection activeCell="E55" sqref="E5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1458</v>
      </c>
      <c r="C47" s="43" t="s">
        <v>387</v>
      </c>
      <c r="D47" s="59">
        <v>0.36458333333333331</v>
      </c>
      <c r="E47" s="59">
        <v>0.3888888888888889</v>
      </c>
      <c r="F47" s="59">
        <f t="shared" si="1"/>
        <v>2.430555555555558E-2</v>
      </c>
      <c r="H47" s="57" t="s">
        <v>380</v>
      </c>
      <c r="I47" s="57" t="s">
        <v>381</v>
      </c>
    </row>
    <row r="48" spans="1:9">
      <c r="A48" s="75"/>
      <c r="B48" s="62" t="s">
        <v>1459</v>
      </c>
      <c r="C48" s="43" t="s">
        <v>382</v>
      </c>
      <c r="D48" s="59">
        <v>0.3888888888888889</v>
      </c>
      <c r="E48" s="59">
        <v>0.44444444444444442</v>
      </c>
      <c r="F48" s="59">
        <f t="shared" si="1"/>
        <v>5.5555555555555525E-2</v>
      </c>
      <c r="H48" s="60" t="s">
        <v>382</v>
      </c>
      <c r="I48" s="59">
        <f>SUMIFS(F47:F61, C47:C61,H48)</f>
        <v>0.30555555555555558</v>
      </c>
    </row>
    <row r="49" spans="1:9">
      <c r="A49" s="75"/>
      <c r="B49" s="43" t="s">
        <v>385</v>
      </c>
      <c r="C49" s="43" t="s">
        <v>386</v>
      </c>
      <c r="D49" s="59">
        <v>0.44444444444444442</v>
      </c>
      <c r="E49" s="59">
        <v>0.4548611111111111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1459</v>
      </c>
      <c r="C50" s="43" t="s">
        <v>382</v>
      </c>
      <c r="D50" s="59">
        <v>0.4548611111111111</v>
      </c>
      <c r="E50" s="59">
        <v>0.52430555555555558</v>
      </c>
      <c r="F50" s="59">
        <f t="shared" si="1"/>
        <v>6.9444444444444475E-2</v>
      </c>
      <c r="H50" s="60" t="s">
        <v>387</v>
      </c>
      <c r="I50" s="59">
        <f>SUMIFS(F47:F61, C47:C61,H50)</f>
        <v>2.430555555555558E-2</v>
      </c>
    </row>
    <row r="51" spans="1:9">
      <c r="A51" s="75"/>
      <c r="B51" s="73" t="s">
        <v>424</v>
      </c>
      <c r="C51" s="43" t="s">
        <v>386</v>
      </c>
      <c r="D51" s="59">
        <v>0.52430555555555558</v>
      </c>
      <c r="E51" s="59">
        <v>0.54861111111111105</v>
      </c>
      <c r="F51" s="59">
        <f t="shared" si="1"/>
        <v>2.4305555555555469E-2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1459</v>
      </c>
      <c r="C52" s="43" t="s">
        <v>382</v>
      </c>
      <c r="D52" s="65">
        <v>0.54861111111111105</v>
      </c>
      <c r="E52" s="59">
        <v>0.65972222222222221</v>
      </c>
      <c r="F52" s="59">
        <f t="shared" si="1"/>
        <v>0.11111111111111116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0.65972222222222221</v>
      </c>
      <c r="E53" s="59">
        <v>0.67361111111111116</v>
      </c>
      <c r="F53" s="59">
        <v>1.3888888888888888E-2</v>
      </c>
      <c r="H53" s="60" t="s">
        <v>386</v>
      </c>
      <c r="I53" s="59">
        <f>SUMIFS(F47:F61, C47:C61,H53)</f>
        <v>4.8611111111111042E-2</v>
      </c>
    </row>
    <row r="54" spans="1:9">
      <c r="A54" s="75"/>
      <c r="B54" s="43" t="s">
        <v>1459</v>
      </c>
      <c r="C54" s="43" t="s">
        <v>382</v>
      </c>
      <c r="D54" s="59">
        <v>0.67361111111111116</v>
      </c>
      <c r="E54" s="59">
        <v>0.74305555555555547</v>
      </c>
      <c r="F54" s="59">
        <v>6.9444444444444434E-2</v>
      </c>
      <c r="H54" s="56" t="s">
        <v>394</v>
      </c>
      <c r="I54" s="57">
        <f>SUM(I48:I53)</f>
        <v>0.37847222222222221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1460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502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 t="s">
        <v>1461</v>
      </c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393</v>
      </c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1462</v>
      </c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385</v>
      </c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1463</v>
      </c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1464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 t="s">
        <v>1465</v>
      </c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1466</v>
      </c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1467</v>
      </c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 t="s">
        <v>1467</v>
      </c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59E7415A-2D73-4C9D-8C68-B6141780BD2C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D715-86B5-4EE4-8814-EFF223E99438}">
  <dimension ref="A1:Q167"/>
  <sheetViews>
    <sheetView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1468</v>
      </c>
      <c r="C47" s="43" t="s">
        <v>387</v>
      </c>
      <c r="D47" s="59">
        <v>0.3576388888888889</v>
      </c>
      <c r="E47" s="59">
        <v>0.41319444444444442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 t="s">
        <v>1469</v>
      </c>
      <c r="C48" s="43" t="s">
        <v>382</v>
      </c>
      <c r="D48" s="59">
        <v>0.41319444444444442</v>
      </c>
      <c r="E48" s="59">
        <v>0.4375</v>
      </c>
      <c r="F48" s="59">
        <f t="shared" si="1"/>
        <v>2.430555555555558E-2</v>
      </c>
      <c r="H48" s="60" t="s">
        <v>382</v>
      </c>
      <c r="I48" s="59">
        <f>SUMIFS(F47:F61, C47:C61,H48)</f>
        <v>0.28819444444444453</v>
      </c>
    </row>
    <row r="49" spans="1:9">
      <c r="A49" s="75"/>
      <c r="B49" s="43" t="s">
        <v>385</v>
      </c>
      <c r="C49" s="43" t="s">
        <v>386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1470</v>
      </c>
      <c r="C50" s="43" t="s">
        <v>382</v>
      </c>
      <c r="D50" s="59">
        <v>0.4513888888888889</v>
      </c>
      <c r="E50" s="59">
        <v>0.53125</v>
      </c>
      <c r="F50" s="59">
        <f t="shared" si="1"/>
        <v>7.9861111111111105E-2</v>
      </c>
      <c r="H50" s="60" t="s">
        <v>387</v>
      </c>
      <c r="I50" s="59">
        <f>SUMIFS(F47:F61, C47:C61,H50)</f>
        <v>5.5555555555555525E-2</v>
      </c>
    </row>
    <row r="51" spans="1:9">
      <c r="A51" s="75"/>
      <c r="B51" s="73" t="s">
        <v>424</v>
      </c>
      <c r="C51" s="43" t="s">
        <v>386</v>
      </c>
      <c r="D51" s="59">
        <v>0.53125</v>
      </c>
      <c r="E51" s="59">
        <v>0.55902777777777779</v>
      </c>
      <c r="F51" s="59">
        <f t="shared" si="1"/>
        <v>2.777777777777779E-2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1471</v>
      </c>
      <c r="C52" s="43" t="s">
        <v>382</v>
      </c>
      <c r="D52" s="65">
        <v>0.55902777777777779</v>
      </c>
      <c r="E52" s="59">
        <v>0.67361111111111116</v>
      </c>
      <c r="F52" s="59">
        <f t="shared" si="1"/>
        <v>0.11458333333333337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0.67361111111111116</v>
      </c>
      <c r="E53" s="59">
        <v>0.6875</v>
      </c>
      <c r="F53" s="59">
        <v>4.5138888888888888E-2</v>
      </c>
      <c r="H53" s="60" t="s">
        <v>386</v>
      </c>
      <c r="I53" s="59">
        <f>SUMIFS(F47:F61, C47:C61,H53)</f>
        <v>8.680555555555558E-2</v>
      </c>
    </row>
    <row r="54" spans="1:9">
      <c r="A54" s="75"/>
      <c r="B54" s="43" t="s">
        <v>1472</v>
      </c>
      <c r="C54" s="43" t="s">
        <v>382</v>
      </c>
      <c r="D54" s="59">
        <v>0.6875</v>
      </c>
      <c r="E54" s="59">
        <v>0.72916666666666663</v>
      </c>
      <c r="F54" s="59">
        <v>5.2083333333333336E-2</v>
      </c>
      <c r="H54" s="56" t="s">
        <v>394</v>
      </c>
      <c r="I54" s="57">
        <f>SUM(I48:I53)</f>
        <v>0.43055555555555564</v>
      </c>
    </row>
    <row r="55" spans="1:9">
      <c r="A55" s="75"/>
      <c r="B55" s="43" t="s">
        <v>1473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DECFCFF-BCE0-4EE0-8E56-10735CBA9239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B0E-1BFD-4466-A5F1-F4E8A877618A}">
  <dimension ref="A1:Q167"/>
  <sheetViews>
    <sheetView topLeftCell="A59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B967F142-F13F-40F9-B851-A7DF4AA8D6C2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1359-8EC6-4D48-BE3B-1491BDCAC25E}">
  <dimension ref="A1:Q167"/>
  <sheetViews>
    <sheetView topLeftCell="A146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BF632E8E-825A-4A4C-9601-3CCB47AB22CF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CF06-B997-4898-8195-36F107D81953}">
  <dimension ref="A1:Q167"/>
  <sheetViews>
    <sheetView topLeftCell="A73" workbookViewId="0">
      <selection activeCell="E120" sqref="E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1474</v>
      </c>
      <c r="C2" s="43" t="s">
        <v>382</v>
      </c>
      <c r="D2" s="59">
        <v>0.34375</v>
      </c>
      <c r="E2" s="59">
        <v>0.4375</v>
      </c>
      <c r="F2" s="59">
        <f t="shared" ref="F2:F44" si="0">E2-D2</f>
        <v>9.375E-2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839</v>
      </c>
      <c r="C3" s="43" t="s">
        <v>390</v>
      </c>
      <c r="D3" s="59">
        <v>0.4375</v>
      </c>
      <c r="E3" s="59">
        <v>0.47916666666666669</v>
      </c>
      <c r="F3" s="59">
        <f t="shared" si="0"/>
        <v>4.1666666666666685E-2</v>
      </c>
      <c r="H3" s="60" t="s">
        <v>382</v>
      </c>
      <c r="I3" s="59">
        <f>SUMIFS(F2:F16, C2:C16,H3)</f>
        <v>0.27777777777777785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0.47916666666666669</v>
      </c>
      <c r="E4" s="59">
        <v>0.48958333333333331</v>
      </c>
      <c r="F4" s="59">
        <f t="shared" si="0"/>
        <v>1.041666666666663E-2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1475</v>
      </c>
      <c r="C5" s="43" t="s">
        <v>382</v>
      </c>
      <c r="D5" s="59">
        <v>0.48958333333333331</v>
      </c>
      <c r="E5" s="59">
        <v>0.51041666666666663</v>
      </c>
      <c r="F5" s="59">
        <f t="shared" si="0"/>
        <v>2.0833333333333315E-2</v>
      </c>
      <c r="H5" s="60" t="s">
        <v>387</v>
      </c>
      <c r="I5" s="59">
        <f>SUMIFS(F2:F16, C2:C16,H5)</f>
        <v>2.083333333333337E-2</v>
      </c>
      <c r="Q5" t="s">
        <v>379</v>
      </c>
    </row>
    <row r="6" spans="1:17">
      <c r="A6" s="75"/>
      <c r="B6" s="72" t="s">
        <v>1476</v>
      </c>
      <c r="C6" s="43" t="s">
        <v>382</v>
      </c>
      <c r="D6" s="59">
        <v>0.51041666666666663</v>
      </c>
      <c r="E6" s="59">
        <v>0.55208333333333337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393</v>
      </c>
      <c r="C7" s="43" t="s">
        <v>386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8.6805555555555525E-2</v>
      </c>
      <c r="Q7" t="s">
        <v>386</v>
      </c>
    </row>
    <row r="8" spans="1:17">
      <c r="A8" s="75"/>
      <c r="B8" s="43" t="s">
        <v>1477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4.166666666666663E-2</v>
      </c>
    </row>
    <row r="9" spans="1:17">
      <c r="A9" s="75"/>
      <c r="B9" t="s">
        <v>830</v>
      </c>
      <c r="C9" s="43" t="s">
        <v>390</v>
      </c>
      <c r="D9" s="59">
        <v>0.625</v>
      </c>
      <c r="E9" s="59">
        <v>0.67013888888888884</v>
      </c>
      <c r="F9" s="59">
        <f t="shared" si="0"/>
        <v>4.513888888888884E-2</v>
      </c>
      <c r="H9" s="56" t="s">
        <v>394</v>
      </c>
      <c r="I9" s="57">
        <f>SUM(I3:I8)</f>
        <v>0.42708333333333337</v>
      </c>
    </row>
    <row r="10" spans="1:17">
      <c r="A10" s="75"/>
      <c r="B10" s="43" t="s">
        <v>1478</v>
      </c>
      <c r="C10" s="43" t="s">
        <v>382</v>
      </c>
      <c r="D10" s="59">
        <v>0.67013888888888884</v>
      </c>
      <c r="E10" s="59">
        <v>0.75</v>
      </c>
      <c r="F10" s="59">
        <f t="shared" si="0"/>
        <v>7.986111111111116E-2</v>
      </c>
      <c r="I10" s="61"/>
    </row>
    <row r="11" spans="1:17">
      <c r="A11" s="75"/>
      <c r="B11" s="43" t="s">
        <v>1479</v>
      </c>
      <c r="C11" s="43" t="s">
        <v>387</v>
      </c>
      <c r="D11" s="59">
        <v>0.75</v>
      </c>
      <c r="E11" s="59">
        <v>0.77083333333333337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1480</v>
      </c>
      <c r="C32" s="43" t="s">
        <v>382</v>
      </c>
      <c r="D32" s="59">
        <v>0.35069444444444442</v>
      </c>
      <c r="E32" s="59">
        <v>0.4375</v>
      </c>
      <c r="F32" s="59">
        <f t="shared" si="0"/>
        <v>8.680555555555558E-2</v>
      </c>
      <c r="H32" s="57" t="s">
        <v>380</v>
      </c>
      <c r="I32" s="57" t="s">
        <v>381</v>
      </c>
    </row>
    <row r="33" spans="1:9">
      <c r="A33" s="75"/>
      <c r="B33" s="43" t="s">
        <v>498</v>
      </c>
      <c r="C33" s="43" t="s">
        <v>390</v>
      </c>
      <c r="D33" s="59">
        <v>0.4375</v>
      </c>
      <c r="E33" s="59">
        <v>0.47916666666666669</v>
      </c>
      <c r="F33" s="59" t="s">
        <v>1481</v>
      </c>
      <c r="H33" s="60" t="s">
        <v>382</v>
      </c>
      <c r="I33" s="59">
        <f>SUMIFS(F32:F46, C32:C46,H33)</f>
        <v>0.24305555555555547</v>
      </c>
    </row>
    <row r="34" spans="1:9">
      <c r="A34" s="75"/>
      <c r="B34" t="s">
        <v>385</v>
      </c>
      <c r="C34" s="43" t="s">
        <v>386</v>
      </c>
      <c r="D34" s="59">
        <v>0.47916666666666669</v>
      </c>
      <c r="E34" s="59">
        <v>0.49305555555555558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1482</v>
      </c>
      <c r="C35" s="43" t="s">
        <v>382</v>
      </c>
      <c r="D35" s="59">
        <v>0.49305555555555558</v>
      </c>
      <c r="E35" s="59">
        <v>0.55555555555555558</v>
      </c>
      <c r="F35" s="59">
        <f t="shared" si="0"/>
        <v>6.25E-2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0.55555555555555558</v>
      </c>
      <c r="E36" s="59">
        <v>0.58333333333333337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5"/>
      <c r="B37" t="s">
        <v>1483</v>
      </c>
      <c r="C37" s="43" t="s">
        <v>382</v>
      </c>
      <c r="D37" s="59">
        <v>0.58333333333333337</v>
      </c>
      <c r="E37" s="59">
        <v>0.62152777777777779</v>
      </c>
      <c r="F37" s="59">
        <f t="shared" si="0"/>
        <v>3.819444444444442E-2</v>
      </c>
      <c r="H37" s="60" t="s">
        <v>390</v>
      </c>
      <c r="I37" s="59">
        <f>SUMIFS(F32:F46, C32:C46,H37)</f>
        <v>4.513888888888884E-2</v>
      </c>
    </row>
    <row r="38" spans="1:9">
      <c r="A38" s="75"/>
      <c r="B38" t="s">
        <v>830</v>
      </c>
      <c r="C38" s="43" t="s">
        <v>390</v>
      </c>
      <c r="D38" s="59">
        <v>0.625</v>
      </c>
      <c r="E38" s="59">
        <v>0.67013888888888884</v>
      </c>
      <c r="F38" s="59">
        <f t="shared" si="0"/>
        <v>4.513888888888884E-2</v>
      </c>
      <c r="H38" s="60" t="s">
        <v>386</v>
      </c>
      <c r="I38" s="59">
        <f>SUMIFS(F32:F46, C32:C46,H38)</f>
        <v>5.9027777777777846E-2</v>
      </c>
    </row>
    <row r="39" spans="1:9">
      <c r="A39" s="75"/>
      <c r="B39" t="s">
        <v>385</v>
      </c>
      <c r="C39" s="43" t="s">
        <v>386</v>
      </c>
      <c r="D39" s="59">
        <v>0.67013888888888884</v>
      </c>
      <c r="E39" s="59">
        <v>0.6875</v>
      </c>
      <c r="F39" s="59">
        <f t="shared" si="0"/>
        <v>1.736111111111116E-2</v>
      </c>
      <c r="H39" s="56" t="s">
        <v>394</v>
      </c>
      <c r="I39" s="57">
        <f>SUM(I33:I38)</f>
        <v>0.34722222222222215</v>
      </c>
    </row>
    <row r="40" spans="1:9">
      <c r="A40" s="75"/>
      <c r="B40" s="62" t="s">
        <v>1484</v>
      </c>
      <c r="C40" s="43" t="s">
        <v>382</v>
      </c>
      <c r="D40" s="59">
        <v>0.6875</v>
      </c>
      <c r="E40" s="59">
        <v>0.74305555555555547</v>
      </c>
      <c r="F40" s="59">
        <f t="shared" si="0"/>
        <v>5.5555555555555469E-2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1485</v>
      </c>
      <c r="C47" s="43" t="s">
        <v>382</v>
      </c>
      <c r="D47" s="59">
        <v>0.3576388888888889</v>
      </c>
      <c r="E47" s="59">
        <v>0.3888888888888889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5"/>
      <c r="B48" s="62" t="s">
        <v>1486</v>
      </c>
      <c r="C48" s="43" t="s">
        <v>382</v>
      </c>
      <c r="D48" s="59">
        <v>0.3888888888888889</v>
      </c>
      <c r="E48" s="59">
        <v>0.4375</v>
      </c>
      <c r="F48" s="59">
        <f t="shared" si="1"/>
        <v>4.8611111111111105E-2</v>
      </c>
      <c r="H48" s="60" t="s">
        <v>382</v>
      </c>
      <c r="I48" s="59">
        <f>SUMIFS(F47:F61, C47:C61,H48)</f>
        <v>0.29861111111111122</v>
      </c>
    </row>
    <row r="49" spans="1:9">
      <c r="A49" s="75"/>
      <c r="B49" s="43" t="s">
        <v>839</v>
      </c>
      <c r="C49" s="43" t="s">
        <v>379</v>
      </c>
      <c r="D49" s="59">
        <v>0.4375</v>
      </c>
      <c r="E49" s="59">
        <v>0.47916666666666669</v>
      </c>
      <c r="F49" s="59">
        <f t="shared" si="1"/>
        <v>4.1666666666666685E-2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0.47916666666666669</v>
      </c>
      <c r="E50" s="59">
        <v>0.48958333333333331</v>
      </c>
      <c r="F50" s="59">
        <f t="shared" si="1"/>
        <v>1.041666666666663E-2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1487</v>
      </c>
      <c r="C51" s="43" t="s">
        <v>382</v>
      </c>
      <c r="D51" s="59">
        <v>0.48958333333333331</v>
      </c>
      <c r="E51" s="59">
        <v>0.55555555555555558</v>
      </c>
      <c r="F51" s="59">
        <f t="shared" si="1"/>
        <v>6.5972222222222265E-2</v>
      </c>
      <c r="H51" s="60" t="s">
        <v>379</v>
      </c>
      <c r="I51" s="59">
        <f>SUMIFS(F47:F61, C47:C61,H51)</f>
        <v>4.1666666666666685E-2</v>
      </c>
    </row>
    <row r="52" spans="1:9">
      <c r="A52" s="75"/>
      <c r="B52" s="43" t="s">
        <v>393</v>
      </c>
      <c r="C52" s="43" t="s">
        <v>386</v>
      </c>
      <c r="D52" s="65">
        <v>0.55555555555555558</v>
      </c>
      <c r="E52" s="59">
        <v>0.57986111111111105</v>
      </c>
      <c r="F52" s="59">
        <f t="shared" si="1"/>
        <v>2.4305555555555469E-2</v>
      </c>
      <c r="H52" s="60" t="s">
        <v>390</v>
      </c>
      <c r="I52" s="59">
        <f>SUMIFS(F47:F61, C47:C61,H52)</f>
        <v>5.2083333333333336E-2</v>
      </c>
    </row>
    <row r="53" spans="1:9">
      <c r="A53" s="75"/>
      <c r="B53" s="62" t="s">
        <v>1487</v>
      </c>
      <c r="C53" s="43" t="s">
        <v>382</v>
      </c>
      <c r="D53" s="59">
        <v>0.57986111111111105</v>
      </c>
      <c r="E53" s="59">
        <v>0.625</v>
      </c>
      <c r="F53" s="59">
        <v>4.5138888888888888E-2</v>
      </c>
      <c r="H53" s="60" t="s">
        <v>386</v>
      </c>
      <c r="I53" s="59">
        <f>SUMIFS(F47:F61, C47:C61,H53)</f>
        <v>3.4722222222222099E-2</v>
      </c>
    </row>
    <row r="54" spans="1:9">
      <c r="A54" s="75"/>
      <c r="B54" s="43" t="s">
        <v>830</v>
      </c>
      <c r="C54" s="43" t="s">
        <v>390</v>
      </c>
      <c r="D54" s="59">
        <v>0.625</v>
      </c>
      <c r="E54" s="59">
        <v>0.67013888888888884</v>
      </c>
      <c r="F54" s="59">
        <v>5.2083333333333336E-2</v>
      </c>
      <c r="H54" s="56" t="s">
        <v>394</v>
      </c>
      <c r="I54" s="57">
        <f>SUM(I48:I53)</f>
        <v>0.42708333333333331</v>
      </c>
    </row>
    <row r="55" spans="1:9">
      <c r="A55" s="75"/>
      <c r="B55" s="43" t="s">
        <v>1488</v>
      </c>
      <c r="C55" s="43" t="s">
        <v>382</v>
      </c>
      <c r="D55" s="59">
        <v>0.67013888888888884</v>
      </c>
      <c r="E55" s="59">
        <v>0.73611111111111116</v>
      </c>
      <c r="F55" s="59">
        <f>E55-D55</f>
        <v>6.5972222222222321E-2</v>
      </c>
      <c r="I55" s="61"/>
    </row>
    <row r="56" spans="1:9">
      <c r="A56" s="75"/>
      <c r="B56" s="43" t="s">
        <v>1489</v>
      </c>
      <c r="C56" s="43" t="s">
        <v>382</v>
      </c>
      <c r="D56" s="59">
        <v>0.73611111111111116</v>
      </c>
      <c r="E56" s="59">
        <v>0.77777777777777779</v>
      </c>
      <c r="F56" s="59">
        <f>E56-D56</f>
        <v>4.166666666666663E-2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1490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498</v>
      </c>
      <c r="C78" s="43" t="s">
        <v>379</v>
      </c>
      <c r="D78" s="59">
        <v>0.4375</v>
      </c>
      <c r="E78" s="59">
        <v>0.47916666666666669</v>
      </c>
      <c r="F78" s="59">
        <f t="shared" si="2"/>
        <v>4.1666666666666685E-2</v>
      </c>
      <c r="H78" s="60" t="s">
        <v>382</v>
      </c>
      <c r="I78" s="59">
        <f>SUMIFS(F77:F91, C77:C91,H78)</f>
        <v>0.31597222222222227</v>
      </c>
    </row>
    <row r="79" spans="1:9">
      <c r="A79" s="75"/>
      <c r="B79" s="43" t="s">
        <v>385</v>
      </c>
      <c r="C79" s="43" t="s">
        <v>386</v>
      </c>
      <c r="D79" s="59">
        <v>0.47916666666666669</v>
      </c>
      <c r="E79" s="59">
        <v>0.48958333333333331</v>
      </c>
      <c r="F79" s="59">
        <f t="shared" si="2"/>
        <v>1.041666666666663E-2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 t="s">
        <v>1491</v>
      </c>
      <c r="C80" s="43" t="s">
        <v>382</v>
      </c>
      <c r="D80" s="59">
        <v>0.48958333333333331</v>
      </c>
      <c r="E80" s="59">
        <v>0.55555555555555558</v>
      </c>
      <c r="F80" s="59">
        <f t="shared" si="2"/>
        <v>6.5972222222222265E-2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0.55555555555555558</v>
      </c>
      <c r="E81" s="59">
        <v>0.57291666666666663</v>
      </c>
      <c r="F81" s="59">
        <f t="shared" si="2"/>
        <v>1.7361111111111049E-2</v>
      </c>
      <c r="H81" s="60" t="s">
        <v>379</v>
      </c>
      <c r="I81" s="59">
        <f>SUMIFS(F77:F91, C77:C91,H81)</f>
        <v>4.1666666666666685E-2</v>
      </c>
    </row>
    <row r="82" spans="1:9">
      <c r="A82" s="75"/>
      <c r="B82" s="43" t="s">
        <v>1492</v>
      </c>
      <c r="C82" s="43" t="s">
        <v>382</v>
      </c>
      <c r="D82" s="59">
        <v>0.57291666666666663</v>
      </c>
      <c r="E82" s="59">
        <v>0.61805555555555558</v>
      </c>
      <c r="F82" s="59">
        <f t="shared" si="2"/>
        <v>4.5138888888888951E-2</v>
      </c>
      <c r="H82" s="60" t="s">
        <v>390</v>
      </c>
      <c r="I82" s="59">
        <f>SUMIFS(F77:F91, C77:C91,H82)</f>
        <v>4.513888888888884E-2</v>
      </c>
    </row>
    <row r="83" spans="1:9">
      <c r="A83" s="75"/>
      <c r="B83" s="43" t="s">
        <v>839</v>
      </c>
      <c r="C83" s="43" t="s">
        <v>390</v>
      </c>
      <c r="D83" s="59">
        <v>0.625</v>
      </c>
      <c r="E83" s="59">
        <v>0.67013888888888884</v>
      </c>
      <c r="F83" s="59">
        <f t="shared" si="2"/>
        <v>4.513888888888884E-2</v>
      </c>
      <c r="H83" s="60" t="s">
        <v>386</v>
      </c>
      <c r="I83" s="59">
        <f>SUMIFS(F77:F91, C77:C91,H83)</f>
        <v>3.8194444444444309E-2</v>
      </c>
    </row>
    <row r="84" spans="1:9">
      <c r="A84" s="75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0.45138888888888873</v>
      </c>
    </row>
    <row r="85" spans="1:9">
      <c r="A85" s="75"/>
      <c r="B85" s="43" t="s">
        <v>1493</v>
      </c>
      <c r="C85" s="43" t="s">
        <v>384</v>
      </c>
      <c r="D85" s="59">
        <v>0.6875</v>
      </c>
      <c r="E85" s="59">
        <v>0.69791666666666663</v>
      </c>
      <c r="F85" s="59">
        <f t="shared" si="2"/>
        <v>1.041666666666663E-2</v>
      </c>
      <c r="I85" s="61"/>
    </row>
    <row r="86" spans="1:9">
      <c r="A86" s="75"/>
      <c r="B86" s="43" t="s">
        <v>1494</v>
      </c>
      <c r="C86" s="43" t="s">
        <v>382</v>
      </c>
      <c r="D86" s="59">
        <v>0.69791666666666663</v>
      </c>
      <c r="E86" s="59">
        <v>0.78125</v>
      </c>
      <c r="F86" s="59">
        <f t="shared" si="2"/>
        <v>8.333333333333337E-2</v>
      </c>
      <c r="I86" s="61"/>
    </row>
    <row r="87" spans="1:9">
      <c r="A87" s="75"/>
      <c r="B87" s="43" t="s">
        <v>1495</v>
      </c>
      <c r="C87" s="43" t="s">
        <v>382</v>
      </c>
      <c r="D87" s="59">
        <v>0.83333333333333337</v>
      </c>
      <c r="E87" s="59">
        <v>0.88888888888888884</v>
      </c>
      <c r="F87" s="59">
        <f t="shared" si="2"/>
        <v>5.5555555555555469E-2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1496</v>
      </c>
      <c r="C107" s="43" t="s">
        <v>382</v>
      </c>
      <c r="D107" s="59">
        <v>0.34722222222222227</v>
      </c>
      <c r="E107" s="59">
        <v>0.4375</v>
      </c>
      <c r="F107" s="59">
        <f t="shared" si="3"/>
        <v>9.0277777777777735E-2</v>
      </c>
      <c r="H107" s="57" t="s">
        <v>380</v>
      </c>
      <c r="I107" s="57" t="s">
        <v>381</v>
      </c>
    </row>
    <row r="108" spans="1:9">
      <c r="A108" s="75"/>
      <c r="B108" s="43" t="s">
        <v>1497</v>
      </c>
      <c r="C108" s="43" t="s">
        <v>390</v>
      </c>
      <c r="D108" s="59">
        <v>0.4375</v>
      </c>
      <c r="E108" s="59">
        <v>0.47916666666666669</v>
      </c>
      <c r="F108" s="59">
        <f t="shared" si="3"/>
        <v>4.1666666666666685E-2</v>
      </c>
      <c r="H108" s="60" t="s">
        <v>382</v>
      </c>
      <c r="I108" s="59">
        <f>SUMIFS(F107:F121, C107:C121,H108)</f>
        <v>0.23611111111111094</v>
      </c>
    </row>
    <row r="109" spans="1:9">
      <c r="A109" s="75"/>
      <c r="B109" s="43" t="s">
        <v>385</v>
      </c>
      <c r="C109" s="43" t="s">
        <v>386</v>
      </c>
      <c r="D109" s="59">
        <v>0.47916666666666669</v>
      </c>
      <c r="E109" s="59">
        <v>0.48958333333333331</v>
      </c>
      <c r="F109" s="59">
        <f t="shared" si="3"/>
        <v>1.041666666666663E-2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1498</v>
      </c>
      <c r="C110" s="43" t="s">
        <v>382</v>
      </c>
      <c r="D110" s="59">
        <v>0.48958333333333331</v>
      </c>
      <c r="E110" s="59">
        <v>0.52083333333333337</v>
      </c>
      <c r="F110" s="59">
        <f t="shared" si="3"/>
        <v>3.1250000000000056E-2</v>
      </c>
      <c r="H110" s="60" t="s">
        <v>387</v>
      </c>
      <c r="I110" s="59">
        <f>SUMIFS(F107:F121, C107:C121,H110)</f>
        <v>3.8194444444444531E-2</v>
      </c>
    </row>
    <row r="111" spans="1:9">
      <c r="A111" s="75"/>
      <c r="B111" s="43" t="s">
        <v>1499</v>
      </c>
      <c r="C111" s="43" t="s">
        <v>382</v>
      </c>
      <c r="D111" s="59">
        <v>0.52083333333333337</v>
      </c>
      <c r="E111" s="59">
        <v>0.54861111111111105</v>
      </c>
      <c r="F111" s="59">
        <f t="shared" si="3"/>
        <v>2.7777777777777679E-2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0.54861111111111105</v>
      </c>
      <c r="E112" s="59">
        <v>0.58333333333333337</v>
      </c>
      <c r="F112" s="59">
        <f t="shared" si="3"/>
        <v>3.4722222222222321E-2</v>
      </c>
      <c r="H112" s="60" t="s">
        <v>390</v>
      </c>
      <c r="I112" s="59">
        <f>SUMIFS(F107:F121, C107:C121,H112)</f>
        <v>8.6805555555555525E-2</v>
      </c>
    </row>
    <row r="113" spans="1:9">
      <c r="A113" s="75"/>
      <c r="B113" s="43" t="s">
        <v>1500</v>
      </c>
      <c r="C113" s="43" t="s">
        <v>382</v>
      </c>
      <c r="D113" s="59">
        <v>0.58333333333333337</v>
      </c>
      <c r="E113" s="59">
        <v>0.625</v>
      </c>
      <c r="F113" s="59">
        <f t="shared" si="3"/>
        <v>4.166666666666663E-2</v>
      </c>
      <c r="H113" s="60" t="s">
        <v>386</v>
      </c>
      <c r="I113" s="59">
        <f>SUMIFS(F107:F121, C107:C121,H113)</f>
        <v>5.9027777777777901E-2</v>
      </c>
    </row>
    <row r="114" spans="1:9">
      <c r="A114" s="75"/>
      <c r="B114" s="43" t="s">
        <v>1501</v>
      </c>
      <c r="C114" s="43" t="s">
        <v>390</v>
      </c>
      <c r="D114" s="59">
        <v>0.625</v>
      </c>
      <c r="E114" s="59">
        <v>0.67013888888888884</v>
      </c>
      <c r="F114" s="59">
        <f t="shared" si="3"/>
        <v>4.513888888888884E-2</v>
      </c>
      <c r="H114" s="56" t="s">
        <v>394</v>
      </c>
      <c r="I114" s="57">
        <f>SUM(I108:I113)</f>
        <v>0.4201388888888889</v>
      </c>
    </row>
    <row r="115" spans="1:9">
      <c r="A115" s="75"/>
      <c r="B115" s="43" t="s">
        <v>385</v>
      </c>
      <c r="C115" s="43" t="s">
        <v>386</v>
      </c>
      <c r="D115" s="59">
        <v>0.67013888888888884</v>
      </c>
      <c r="E115" s="59">
        <v>0.68402777777777779</v>
      </c>
      <c r="F115" s="59">
        <f t="shared" si="3"/>
        <v>1.3888888888888951E-2</v>
      </c>
      <c r="I115" s="61"/>
    </row>
    <row r="116" spans="1:9">
      <c r="A116" s="75"/>
      <c r="B116" s="43" t="s">
        <v>1502</v>
      </c>
      <c r="C116" s="43" t="s">
        <v>382</v>
      </c>
      <c r="D116" s="59">
        <v>0.68402777777777779</v>
      </c>
      <c r="E116" s="59">
        <v>0.71875</v>
      </c>
      <c r="F116" s="59">
        <f t="shared" si="3"/>
        <v>3.472222222222221E-2</v>
      </c>
      <c r="I116" s="61"/>
    </row>
    <row r="117" spans="1:9">
      <c r="A117" s="75"/>
      <c r="B117" s="43" t="s">
        <v>1503</v>
      </c>
      <c r="C117" s="43" t="s">
        <v>387</v>
      </c>
      <c r="D117" s="59">
        <v>0.71875</v>
      </c>
      <c r="E117" s="59">
        <v>0.75694444444444453</v>
      </c>
      <c r="F117" s="59">
        <f t="shared" si="3"/>
        <v>3.8194444444444531E-2</v>
      </c>
    </row>
    <row r="118" spans="1:9">
      <c r="A118" s="75"/>
      <c r="B118" s="43" t="s">
        <v>1504</v>
      </c>
      <c r="C118" s="43" t="s">
        <v>382</v>
      </c>
      <c r="D118" s="59">
        <v>0.83333333333333337</v>
      </c>
      <c r="E118" s="59">
        <v>0.84375</v>
      </c>
      <c r="F118" s="59">
        <f t="shared" si="3"/>
        <v>1.041666666666663E-2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1505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1497</v>
      </c>
      <c r="C123" s="43" t="s">
        <v>390</v>
      </c>
      <c r="D123" s="59">
        <v>0.4375</v>
      </c>
      <c r="E123" s="59">
        <v>0.47916666666666669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0.29166666666666669</v>
      </c>
    </row>
    <row r="124" spans="1:9">
      <c r="A124" s="75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4"/>
        <v>1.041666666666663E-2</v>
      </c>
      <c r="H124" s="60" t="s">
        <v>384</v>
      </c>
      <c r="I124" s="59">
        <v>7</v>
      </c>
    </row>
    <row r="125" spans="1:9">
      <c r="A125" s="75"/>
      <c r="B125" s="43" t="s">
        <v>1506</v>
      </c>
      <c r="C125" s="43" t="s">
        <v>382</v>
      </c>
      <c r="D125" s="59">
        <v>0.48958333333333331</v>
      </c>
      <c r="E125" s="59">
        <v>0.54166666666666663</v>
      </c>
      <c r="F125" s="59">
        <f t="shared" si="4"/>
        <v>5.2083333333333315E-2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0.57291666666666663</v>
      </c>
      <c r="F126" s="59">
        <f t="shared" si="4"/>
        <v>3.125E-2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1507</v>
      </c>
      <c r="C127" s="43" t="s">
        <v>382</v>
      </c>
      <c r="D127" s="59">
        <v>0.57291666666666663</v>
      </c>
      <c r="E127" s="59">
        <v>0.625</v>
      </c>
      <c r="F127" s="59">
        <f t="shared" si="4"/>
        <v>5.208333333333337E-2</v>
      </c>
      <c r="H127" s="60" t="s">
        <v>390</v>
      </c>
      <c r="I127" s="59">
        <f>SUMIFS(F122:F136, C122:C136,H127)</f>
        <v>8.6805555555555525E-2</v>
      </c>
    </row>
    <row r="128" spans="1:9">
      <c r="A128" s="75"/>
      <c r="B128" s="43" t="s">
        <v>498</v>
      </c>
      <c r="C128" s="43" t="s">
        <v>390</v>
      </c>
      <c r="D128" s="59">
        <v>0.625</v>
      </c>
      <c r="E128" s="59">
        <v>0.67013888888888884</v>
      </c>
      <c r="F128" s="59">
        <f t="shared" si="4"/>
        <v>4.513888888888884E-2</v>
      </c>
      <c r="H128" s="60" t="s">
        <v>386</v>
      </c>
      <c r="I128" s="59">
        <f>SUMIFS(F122:F136, C122:C136,H128)</f>
        <v>5.902777777777779E-2</v>
      </c>
    </row>
    <row r="129" spans="1:9">
      <c r="A129" s="75"/>
      <c r="B129" s="43" t="s">
        <v>385</v>
      </c>
      <c r="C129" s="43" t="s">
        <v>386</v>
      </c>
      <c r="D129" s="59">
        <v>0.67013888888888884</v>
      </c>
      <c r="E129" s="59">
        <v>0.6875</v>
      </c>
      <c r="F129" s="59">
        <f t="shared" si="4"/>
        <v>1.736111111111116E-2</v>
      </c>
      <c r="H129" s="56" t="s">
        <v>394</v>
      </c>
      <c r="I129" s="57">
        <f>SUM(I123:I128)</f>
        <v>7.4375</v>
      </c>
    </row>
    <row r="130" spans="1:9">
      <c r="A130" s="75"/>
      <c r="B130" s="43" t="s">
        <v>1508</v>
      </c>
      <c r="C130" s="43" t="s">
        <v>382</v>
      </c>
      <c r="D130" s="59">
        <v>0.6875</v>
      </c>
      <c r="E130" s="59">
        <v>0.70833333333333337</v>
      </c>
      <c r="F130" s="59">
        <f t="shared" si="4"/>
        <v>2.083333333333337E-2</v>
      </c>
      <c r="I130" s="61"/>
    </row>
    <row r="131" spans="1:9">
      <c r="A131" s="75"/>
      <c r="B131" s="43" t="s">
        <v>1509</v>
      </c>
      <c r="C131" s="43" t="s">
        <v>382</v>
      </c>
      <c r="D131" s="59">
        <v>0.70833333333333337</v>
      </c>
      <c r="E131" s="59">
        <v>0.8125</v>
      </c>
      <c r="F131" s="59">
        <f t="shared" si="4"/>
        <v>0.10416666666666663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130EB189-94BD-4C1A-8D28-43AB39B45CDF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5118-1387-470C-A6CB-9D253DCC54D4}">
  <dimension ref="A1:Q167"/>
  <sheetViews>
    <sheetView topLeftCell="A50" workbookViewId="0">
      <selection activeCell="A2" sqref="A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1510</v>
      </c>
      <c r="C2" s="43" t="s">
        <v>387</v>
      </c>
      <c r="D2" s="59">
        <v>0.34375</v>
      </c>
      <c r="E2" s="59">
        <v>0.39583333333333331</v>
      </c>
      <c r="F2" s="59">
        <f t="shared" ref="F2:F44" si="0">E2-D2</f>
        <v>5.2083333333333315E-2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1511</v>
      </c>
      <c r="C3" s="43" t="s">
        <v>382</v>
      </c>
      <c r="D3" s="59">
        <v>0.39583333333333331</v>
      </c>
      <c r="E3" s="59">
        <v>0.45833333333333331</v>
      </c>
      <c r="F3" s="59">
        <f t="shared" si="0"/>
        <v>6.25E-2</v>
      </c>
      <c r="H3" s="60" t="s">
        <v>382</v>
      </c>
      <c r="I3" s="59">
        <f>SUMIFS(F2:F16, C2:C16,H3)</f>
        <v>0.22569444444444431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0.45833333333333331</v>
      </c>
      <c r="E4" s="59">
        <v>0.46875</v>
      </c>
      <c r="F4" s="59">
        <f t="shared" si="0"/>
        <v>1.0416666666666685E-2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1512</v>
      </c>
      <c r="C5" s="43" t="s">
        <v>382</v>
      </c>
      <c r="D5" s="59">
        <v>0.46875</v>
      </c>
      <c r="E5" s="59">
        <v>0.54166666666666663</v>
      </c>
      <c r="F5" s="59">
        <f t="shared" si="0"/>
        <v>7.291666666666663E-2</v>
      </c>
      <c r="H5" s="60" t="s">
        <v>387</v>
      </c>
      <c r="I5" s="59">
        <f>SUMIFS(F2:F16, C2:C16,H5)</f>
        <v>7.2916666666666685E-2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1513</v>
      </c>
      <c r="C7" s="43" t="s">
        <v>382</v>
      </c>
      <c r="D7" s="59">
        <v>0.58333333333333337</v>
      </c>
      <c r="E7" s="59">
        <v>0.59722222222222221</v>
      </c>
      <c r="F7" s="59">
        <f t="shared" si="0"/>
        <v>1.388888888888884E-2</v>
      </c>
      <c r="H7" s="60" t="s">
        <v>390</v>
      </c>
      <c r="I7" s="59">
        <f>SUMIFS(F2:F16, C2:C16,H7)</f>
        <v>7.6388888888888951E-2</v>
      </c>
      <c r="Q7" t="s">
        <v>386</v>
      </c>
    </row>
    <row r="8" spans="1:17">
      <c r="A8" s="75"/>
      <c r="B8" s="43" t="s">
        <v>1514</v>
      </c>
      <c r="C8" s="43" t="s">
        <v>390</v>
      </c>
      <c r="D8" s="59">
        <v>0.59722222222222221</v>
      </c>
      <c r="E8" s="59">
        <v>0.67361111111111116</v>
      </c>
      <c r="F8" s="59">
        <f t="shared" si="0"/>
        <v>7.6388888888888951E-2</v>
      </c>
      <c r="H8" s="60" t="s">
        <v>386</v>
      </c>
      <c r="I8" s="59">
        <f>SUMIFS(F2:F16, C2:C16,H8)</f>
        <v>5.2083333333333426E-2</v>
      </c>
    </row>
    <row r="9" spans="1:17">
      <c r="A9" s="75"/>
      <c r="B9" t="s">
        <v>1515</v>
      </c>
      <c r="C9" s="43" t="s">
        <v>382</v>
      </c>
      <c r="D9" s="59">
        <v>0.67361111111111116</v>
      </c>
      <c r="E9" s="59">
        <v>0.70833333333333337</v>
      </c>
      <c r="F9" s="59">
        <f t="shared" si="0"/>
        <v>3.472222222222221E-2</v>
      </c>
      <c r="H9" s="56" t="s">
        <v>394</v>
      </c>
      <c r="I9" s="57">
        <f>SUM(I3:I8)</f>
        <v>0.42708333333333337</v>
      </c>
    </row>
    <row r="10" spans="1:17">
      <c r="A10" s="75"/>
      <c r="B10" s="43" t="s">
        <v>1474</v>
      </c>
      <c r="C10" s="43" t="s">
        <v>382</v>
      </c>
      <c r="D10" s="59">
        <v>0.70833333333333337</v>
      </c>
      <c r="E10" s="59">
        <v>0.75</v>
      </c>
      <c r="F10" s="59">
        <f t="shared" si="0"/>
        <v>4.166666666666663E-2</v>
      </c>
      <c r="I10" s="61"/>
    </row>
    <row r="11" spans="1:17">
      <c r="A11" s="75"/>
      <c r="B11" s="43" t="s">
        <v>1516</v>
      </c>
      <c r="C11" s="43" t="s">
        <v>387</v>
      </c>
      <c r="D11" s="59">
        <v>0.8125</v>
      </c>
      <c r="E11" s="59">
        <v>0.83333333333333337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1517</v>
      </c>
      <c r="C32" s="43" t="s">
        <v>382</v>
      </c>
      <c r="D32" s="59">
        <v>0.3430555555555555</v>
      </c>
      <c r="E32" s="59">
        <v>0.3576388888888889</v>
      </c>
      <c r="F32" s="59">
        <f t="shared" si="0"/>
        <v>1.4583333333333393E-2</v>
      </c>
      <c r="H32" s="57" t="s">
        <v>380</v>
      </c>
      <c r="I32" s="57" t="s">
        <v>381</v>
      </c>
    </row>
    <row r="33" spans="1:9">
      <c r="A33" s="75"/>
      <c r="B33" s="43" t="s">
        <v>1518</v>
      </c>
      <c r="C33" s="43" t="s">
        <v>382</v>
      </c>
      <c r="D33" s="59">
        <v>0.3576388888888889</v>
      </c>
      <c r="E33" s="59">
        <v>0.3923611111111111</v>
      </c>
      <c r="F33" s="59">
        <f t="shared" si="0"/>
        <v>3.472222222222221E-2</v>
      </c>
      <c r="H33" s="60" t="s">
        <v>382</v>
      </c>
      <c r="I33" s="59">
        <f>SUMIFS(F32:F46, C32:C46,H33)</f>
        <v>0.30972222222222234</v>
      </c>
    </row>
    <row r="34" spans="1:9">
      <c r="A34" s="75"/>
      <c r="B34" s="43" t="s">
        <v>1519</v>
      </c>
      <c r="C34" s="43" t="s">
        <v>382</v>
      </c>
      <c r="D34" s="59">
        <v>0.3923611111111111</v>
      </c>
      <c r="E34" s="59">
        <v>0.4548611111111111</v>
      </c>
      <c r="F34" s="59">
        <f t="shared" si="0"/>
        <v>6.25E-2</v>
      </c>
      <c r="H34" s="60" t="s">
        <v>384</v>
      </c>
      <c r="I34" s="59">
        <f>SUMIFS(F32:F46, C32:C46,H34)</f>
        <v>0</v>
      </c>
    </row>
    <row r="35" spans="1:9">
      <c r="A35" s="75"/>
      <c r="B35" t="s">
        <v>385</v>
      </c>
      <c r="C35" s="43" t="s">
        <v>386</v>
      </c>
      <c r="D35" s="59">
        <v>0.4548611111111111</v>
      </c>
      <c r="E35" s="59">
        <v>0.46875</v>
      </c>
      <c r="F35" s="59">
        <f>E35-D35</f>
        <v>1.3888888888888895E-2</v>
      </c>
      <c r="H35" s="60" t="s">
        <v>387</v>
      </c>
      <c r="I35" s="59">
        <f>SUMIFS(F32:F46, C32:C46,H35)</f>
        <v>0</v>
      </c>
    </row>
    <row r="36" spans="1:9">
      <c r="A36" s="75"/>
      <c r="B36" s="43" t="s">
        <v>1520</v>
      </c>
      <c r="C36" s="43" t="s">
        <v>382</v>
      </c>
      <c r="D36" s="59">
        <v>0.46875</v>
      </c>
      <c r="E36" s="59">
        <v>0.55208333333333337</v>
      </c>
      <c r="F36" s="59">
        <f>E36-D36</f>
        <v>8.333333333333337E-2</v>
      </c>
      <c r="H36" s="60" t="s">
        <v>379</v>
      </c>
      <c r="I36" s="59">
        <f>SUMIFS(F32:F46, C32:C46,H36)</f>
        <v>0</v>
      </c>
    </row>
    <row r="37" spans="1:9">
      <c r="A37" s="75"/>
      <c r="B37" t="s">
        <v>385</v>
      </c>
      <c r="C37" s="43" t="s">
        <v>386</v>
      </c>
      <c r="D37" s="59">
        <v>0.55208333333333337</v>
      </c>
      <c r="E37" s="59">
        <v>0.57638888888888895</v>
      </c>
      <c r="F37" s="59">
        <f t="shared" si="0"/>
        <v>2.430555555555558E-2</v>
      </c>
      <c r="H37" s="60" t="s">
        <v>390</v>
      </c>
      <c r="I37" s="59">
        <f>SUMIFS(F32:F46, C32:C46,H37)</f>
        <v>7.6388888888888951E-2</v>
      </c>
    </row>
    <row r="38" spans="1:9">
      <c r="A38" s="75"/>
      <c r="B38" s="43" t="s">
        <v>1521</v>
      </c>
      <c r="C38" s="43" t="s">
        <v>382</v>
      </c>
      <c r="D38" s="59">
        <v>0.57638888888888895</v>
      </c>
      <c r="E38" s="59">
        <v>0.59375</v>
      </c>
      <c r="F38" s="59">
        <f t="shared" si="0"/>
        <v>1.7361111111111049E-2</v>
      </c>
      <c r="H38" s="60" t="s">
        <v>386</v>
      </c>
      <c r="I38" s="59">
        <f>SUMIFS(F32:F46, C32:C46,H38)</f>
        <v>4.8611111111111105E-2</v>
      </c>
    </row>
    <row r="39" spans="1:9">
      <c r="A39" s="75"/>
      <c r="B39" s="62" t="s">
        <v>498</v>
      </c>
      <c r="C39" s="43" t="s">
        <v>390</v>
      </c>
      <c r="D39" s="59">
        <v>0.59722222222222221</v>
      </c>
      <c r="E39" s="59">
        <v>0.67361111111111116</v>
      </c>
      <c r="F39" s="59">
        <f t="shared" si="0"/>
        <v>7.6388888888888951E-2</v>
      </c>
      <c r="H39" s="56" t="s">
        <v>394</v>
      </c>
      <c r="I39" s="57">
        <f>SUM(I33:I38)</f>
        <v>0.4347222222222224</v>
      </c>
    </row>
    <row r="40" spans="1:9">
      <c r="A40" s="75"/>
      <c r="B40" s="62" t="s">
        <v>385</v>
      </c>
      <c r="C40" s="43" t="s">
        <v>386</v>
      </c>
      <c r="D40" s="59">
        <v>0.67361111111111116</v>
      </c>
      <c r="E40" s="59">
        <v>0.68402777777777779</v>
      </c>
      <c r="F40" s="59">
        <f t="shared" si="0"/>
        <v>1.041666666666663E-2</v>
      </c>
      <c r="I40" s="61"/>
    </row>
    <row r="41" spans="1:9">
      <c r="A41" s="75"/>
      <c r="B41" s="43" t="s">
        <v>1522</v>
      </c>
      <c r="C41" s="43" t="s">
        <v>382</v>
      </c>
      <c r="D41" s="59">
        <v>0.68402777777777779</v>
      </c>
      <c r="E41" s="59">
        <v>0.74652777777777779</v>
      </c>
      <c r="F41" s="59">
        <f t="shared" si="0"/>
        <v>6.25E-2</v>
      </c>
      <c r="I41" s="61"/>
    </row>
    <row r="42" spans="1:9">
      <c r="A42" s="75"/>
      <c r="B42" s="43" t="s">
        <v>1523</v>
      </c>
      <c r="C42" s="43" t="s">
        <v>382</v>
      </c>
      <c r="D42" s="59">
        <v>0.76388888888888884</v>
      </c>
      <c r="E42" s="59">
        <v>0.79861111111111116</v>
      </c>
      <c r="F42" s="59">
        <f t="shared" si="0"/>
        <v>3.4722222222222321E-2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1524</v>
      </c>
      <c r="C47" s="43" t="s">
        <v>382</v>
      </c>
      <c r="D47" s="59">
        <v>0.35416666666666669</v>
      </c>
      <c r="E47" s="59">
        <v>0.4236111111111111</v>
      </c>
      <c r="F47" s="59">
        <f t="shared" si="1"/>
        <v>6.944444444444442E-2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0.4236111111111111</v>
      </c>
      <c r="E48" s="59">
        <v>0.4375</v>
      </c>
      <c r="F48" s="59">
        <f t="shared" si="1"/>
        <v>1.3888888888888895E-2</v>
      </c>
      <c r="H48" s="60" t="s">
        <v>382</v>
      </c>
      <c r="I48" s="59">
        <f>SUMIFS(F47:F61, C47:C61,H48)</f>
        <v>0.20833333333333348</v>
      </c>
    </row>
    <row r="49" spans="1:9">
      <c r="A49" s="75"/>
      <c r="B49" s="43" t="s">
        <v>1525</v>
      </c>
      <c r="C49" s="43" t="s">
        <v>382</v>
      </c>
      <c r="D49" s="59">
        <v>0.4375</v>
      </c>
      <c r="E49" s="59">
        <v>0.51388888888888895</v>
      </c>
      <c r="F49" s="59">
        <f t="shared" si="1"/>
        <v>7.6388888888888951E-2</v>
      </c>
      <c r="H49" s="60" t="s">
        <v>384</v>
      </c>
      <c r="I49" s="59">
        <f>SUMIFS(F47:F61, C47:C61,H49)</f>
        <v>1.388888888888884E-2</v>
      </c>
    </row>
    <row r="50" spans="1:9">
      <c r="A50" s="75"/>
      <c r="B50" s="43" t="s">
        <v>1526</v>
      </c>
      <c r="C50" s="43" t="s">
        <v>384</v>
      </c>
      <c r="D50" s="59">
        <v>0.51388888888888895</v>
      </c>
      <c r="E50" s="59">
        <v>0.52777777777777779</v>
      </c>
      <c r="F50" s="59">
        <f t="shared" si="1"/>
        <v>1.388888888888884E-2</v>
      </c>
      <c r="H50" s="60" t="s">
        <v>387</v>
      </c>
      <c r="I50" s="59">
        <f>SUMIFS(F47:F61, C47:C61,H50)</f>
        <v>5.2083333333333336E-2</v>
      </c>
    </row>
    <row r="51" spans="1:9">
      <c r="A51" s="75"/>
      <c r="B51" s="73" t="s">
        <v>393</v>
      </c>
      <c r="C51" s="43" t="s">
        <v>386</v>
      </c>
      <c r="D51" s="59">
        <v>0.52777777777777779</v>
      </c>
      <c r="E51" s="59">
        <v>0.56597222222222221</v>
      </c>
      <c r="F51" s="59">
        <f t="shared" si="1"/>
        <v>3.819444444444442E-2</v>
      </c>
      <c r="H51" s="60" t="s">
        <v>379</v>
      </c>
      <c r="I51" s="59">
        <f>SUMIFS(F47:F61, C47:C61,H51)</f>
        <v>7.6388888888888895E-2</v>
      </c>
    </row>
    <row r="52" spans="1:9">
      <c r="A52" s="75"/>
      <c r="B52" s="43" t="s">
        <v>1527</v>
      </c>
      <c r="C52" s="43" t="s">
        <v>382</v>
      </c>
      <c r="D52" s="65">
        <v>0.57986111111111105</v>
      </c>
      <c r="E52" s="59">
        <v>0.59375</v>
      </c>
      <c r="F52" s="59">
        <f t="shared" si="1"/>
        <v>1.3888888888888951E-2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498</v>
      </c>
      <c r="C53" s="43" t="s">
        <v>379</v>
      </c>
      <c r="D53" s="59">
        <v>0.59722222222222221</v>
      </c>
      <c r="E53" s="59">
        <v>0.67361111111111116</v>
      </c>
      <c r="F53" s="59">
        <v>7.6388888888888895E-2</v>
      </c>
      <c r="H53" s="60" t="s">
        <v>386</v>
      </c>
      <c r="I53" s="59">
        <f>SUMIFS(F47:F61, C47:C61,H53)</f>
        <v>5.2083333333333315E-2</v>
      </c>
    </row>
    <row r="54" spans="1:9">
      <c r="A54" s="75"/>
      <c r="B54" s="43" t="s">
        <v>1528</v>
      </c>
      <c r="C54" s="43" t="s">
        <v>387</v>
      </c>
      <c r="D54" s="59">
        <v>0.67361111111111116</v>
      </c>
      <c r="E54" s="59">
        <v>0.70833333333333337</v>
      </c>
      <c r="F54" s="59">
        <v>5.2083333333333336E-2</v>
      </c>
      <c r="H54" s="56" t="s">
        <v>394</v>
      </c>
      <c r="I54" s="57">
        <f>SUM(I48:I53)</f>
        <v>0.40277777777777785</v>
      </c>
    </row>
    <row r="55" spans="1:9">
      <c r="A55" s="75"/>
      <c r="B55" s="43" t="s">
        <v>1529</v>
      </c>
      <c r="C55" s="43" t="s">
        <v>382</v>
      </c>
      <c r="D55" s="59">
        <v>0.70833333333333337</v>
      </c>
      <c r="E55" s="59">
        <v>0.75694444444444453</v>
      </c>
      <c r="F55" s="59">
        <f>E55-D55</f>
        <v>4.861111111111116E-2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24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1530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0.29166666666666657</v>
      </c>
    </row>
    <row r="79" spans="1:9">
      <c r="A79" s="75"/>
      <c r="B79" s="43" t="s">
        <v>1531</v>
      </c>
      <c r="C79" s="43" t="s">
        <v>384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1.0416666666666685E-2</v>
      </c>
    </row>
    <row r="80" spans="1:9">
      <c r="A80" s="75"/>
      <c r="B80" s="43" t="s">
        <v>1532</v>
      </c>
      <c r="C80" s="43" t="s">
        <v>382</v>
      </c>
      <c r="D80" s="59">
        <v>0.44791666666666669</v>
      </c>
      <c r="E80" s="59">
        <v>0.53125</v>
      </c>
      <c r="F80" s="59">
        <f t="shared" si="2"/>
        <v>8.3333333333333315E-2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0.53472222222222221</v>
      </c>
      <c r="E81" s="59">
        <v>0.55555555555555558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1533</v>
      </c>
      <c r="C82" s="43" t="s">
        <v>382</v>
      </c>
      <c r="D82" s="59">
        <v>0.5625</v>
      </c>
      <c r="E82" s="59">
        <v>0.59027777777777779</v>
      </c>
      <c r="F82" s="59">
        <f t="shared" si="2"/>
        <v>2.777777777777779E-2</v>
      </c>
      <c r="H82" s="60" t="s">
        <v>390</v>
      </c>
      <c r="I82" s="59">
        <f>SUMIFS(F77:F91, C77:C91,H82)</f>
        <v>7.6388888888888951E-2</v>
      </c>
    </row>
    <row r="83" spans="1:9">
      <c r="A83" s="75"/>
      <c r="B83" s="43" t="s">
        <v>498</v>
      </c>
      <c r="C83" s="43" t="s">
        <v>390</v>
      </c>
      <c r="D83" s="59">
        <v>0.59722222222222221</v>
      </c>
      <c r="E83" s="59">
        <v>0.67361111111111116</v>
      </c>
      <c r="F83" s="59">
        <f t="shared" si="2"/>
        <v>7.6388888888888951E-2</v>
      </c>
      <c r="H83" s="60" t="s">
        <v>386</v>
      </c>
      <c r="I83" s="59">
        <f>SUMIFS(F77:F91, C77:C91,H83)</f>
        <v>4.1666666666666685E-2</v>
      </c>
    </row>
    <row r="84" spans="1:9">
      <c r="A84" s="75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0.4201388888888889</v>
      </c>
    </row>
    <row r="85" spans="1:9">
      <c r="A85" s="75"/>
      <c r="B85" s="43" t="s">
        <v>1534</v>
      </c>
      <c r="C85" s="43" t="s">
        <v>382</v>
      </c>
      <c r="D85" s="59">
        <v>0.6875</v>
      </c>
      <c r="E85" s="59">
        <v>0.70138888888888884</v>
      </c>
      <c r="F85" s="59">
        <f t="shared" si="2"/>
        <v>1.388888888888884E-2</v>
      </c>
      <c r="I85" s="61"/>
    </row>
    <row r="86" spans="1:9">
      <c r="A86" s="75"/>
      <c r="B86" s="43" t="s">
        <v>1535</v>
      </c>
      <c r="C86" s="43" t="s">
        <v>382</v>
      </c>
      <c r="D86" s="59">
        <v>0.70138888888888884</v>
      </c>
      <c r="E86" s="59">
        <v>0.76388888888888884</v>
      </c>
      <c r="F86" s="59">
        <f t="shared" si="2"/>
        <v>6.25E-2</v>
      </c>
      <c r="I86" s="61"/>
    </row>
    <row r="87" spans="1:9">
      <c r="A87" s="75"/>
      <c r="B87" s="43" t="s">
        <v>1536</v>
      </c>
      <c r="C87" s="43" t="s">
        <v>382</v>
      </c>
      <c r="D87" s="59">
        <v>0.86458333333333337</v>
      </c>
      <c r="E87" s="59">
        <v>0.90277777777777779</v>
      </c>
      <c r="F87" s="59">
        <f t="shared" si="2"/>
        <v>3.819444444444442E-2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1531</v>
      </c>
      <c r="C107" s="43" t="s">
        <v>382</v>
      </c>
      <c r="D107" s="59">
        <v>0.35416666666666669</v>
      </c>
      <c r="E107" s="59">
        <v>0.3611111111111111</v>
      </c>
      <c r="F107" s="59">
        <f t="shared" si="3"/>
        <v>6.9444444444444198E-3</v>
      </c>
      <c r="H107" s="57" t="s">
        <v>380</v>
      </c>
      <c r="I107" s="57" t="s">
        <v>381</v>
      </c>
    </row>
    <row r="108" spans="1:9">
      <c r="A108" s="75"/>
      <c r="B108" s="43" t="s">
        <v>1537</v>
      </c>
      <c r="C108" s="43" t="s">
        <v>382</v>
      </c>
      <c r="D108" s="59">
        <v>0.3611111111111111</v>
      </c>
      <c r="E108" s="59">
        <v>0.4375</v>
      </c>
      <c r="F108" s="59">
        <f t="shared" si="3"/>
        <v>7.6388888888888895E-2</v>
      </c>
      <c r="H108" s="60" t="s">
        <v>382</v>
      </c>
      <c r="I108" s="59">
        <f>SUMIFS(F107:F121, C107:C121,H108)</f>
        <v>0.28819444444444431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1538</v>
      </c>
      <c r="C110" s="43" t="s">
        <v>382</v>
      </c>
      <c r="D110" s="59">
        <v>0.44791666666666669</v>
      </c>
      <c r="E110" s="59">
        <v>0.48958333333333331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1539</v>
      </c>
      <c r="C111" s="43" t="s">
        <v>382</v>
      </c>
      <c r="D111" s="59">
        <v>0.48958333333333331</v>
      </c>
      <c r="E111" s="59">
        <v>0.53819444444444442</v>
      </c>
      <c r="F111" s="59">
        <f t="shared" si="3"/>
        <v>4.8611111111111105E-2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0.53819444444444442</v>
      </c>
      <c r="E112" s="59">
        <v>0.54513888888888895</v>
      </c>
      <c r="F112" s="59">
        <f t="shared" si="3"/>
        <v>6.9444444444445308E-3</v>
      </c>
      <c r="H112" s="60" t="s">
        <v>390</v>
      </c>
      <c r="I112" s="59">
        <f>SUMIFS(F107:F121, C107:C121,H112)</f>
        <v>7.6388888888888951E-2</v>
      </c>
    </row>
    <row r="113" spans="1:9">
      <c r="A113" s="75"/>
      <c r="B113" s="43" t="s">
        <v>1540</v>
      </c>
      <c r="C113" s="43" t="s">
        <v>382</v>
      </c>
      <c r="D113" s="59">
        <v>0.54513888888888895</v>
      </c>
      <c r="E113" s="59">
        <v>0.59375</v>
      </c>
      <c r="F113" s="59">
        <f t="shared" si="3"/>
        <v>4.8611111111111049E-2</v>
      </c>
      <c r="H113" s="60" t="s">
        <v>386</v>
      </c>
      <c r="I113" s="59">
        <f>SUMIFS(F107:F121, C107:C121,H113)</f>
        <v>3.1250000000000056E-2</v>
      </c>
    </row>
    <row r="114" spans="1:9">
      <c r="A114" s="75"/>
      <c r="B114" s="43" t="s">
        <v>1497</v>
      </c>
      <c r="C114" s="43" t="s">
        <v>390</v>
      </c>
      <c r="D114" s="59">
        <v>0.59722222222222221</v>
      </c>
      <c r="E114" s="59">
        <v>0.67361111111111116</v>
      </c>
      <c r="F114" s="59">
        <f>E114-D114</f>
        <v>7.6388888888888951E-2</v>
      </c>
      <c r="H114" s="56" t="s">
        <v>394</v>
      </c>
      <c r="I114" s="57">
        <f>SUM(I108:I113)</f>
        <v>0.39583333333333331</v>
      </c>
    </row>
    <row r="115" spans="1:9">
      <c r="A115" s="75"/>
      <c r="B115" s="43" t="s">
        <v>1541</v>
      </c>
      <c r="C115" s="43" t="s">
        <v>382</v>
      </c>
      <c r="D115" s="59">
        <v>0.67361111111111116</v>
      </c>
      <c r="E115" s="59">
        <v>0.69444444444444453</v>
      </c>
      <c r="F115" s="59">
        <f>E115-D115</f>
        <v>2.083333333333337E-2</v>
      </c>
      <c r="I115" s="61"/>
    </row>
    <row r="116" spans="1:9">
      <c r="A116" s="75"/>
      <c r="B116" s="43" t="s">
        <v>502</v>
      </c>
      <c r="C116" s="43" t="s">
        <v>386</v>
      </c>
      <c r="D116" s="59">
        <v>0.69444444444444453</v>
      </c>
      <c r="E116" s="59">
        <v>0.70833333333333337</v>
      </c>
      <c r="F116" s="74">
        <f>E116-D116</f>
        <v>1.388888888888884E-2</v>
      </c>
      <c r="I116" s="61"/>
    </row>
    <row r="117" spans="1:9">
      <c r="A117" s="75"/>
      <c r="B117" s="43" t="s">
        <v>1542</v>
      </c>
      <c r="C117" s="43" t="s">
        <v>382</v>
      </c>
      <c r="D117" s="59">
        <v>0.70833333333333337</v>
      </c>
      <c r="E117" s="61">
        <v>0.75347222222222221</v>
      </c>
      <c r="F117" s="59">
        <f>E117-D117</f>
        <v>4.513888888888884E-2</v>
      </c>
    </row>
    <row r="118" spans="1:9">
      <c r="A118" s="75"/>
      <c r="B118" s="43"/>
      <c r="C118" s="43"/>
      <c r="D118" s="59"/>
      <c r="E118" s="59"/>
      <c r="F118" s="59"/>
    </row>
    <row r="119" spans="1:9">
      <c r="A119" s="75"/>
      <c r="B119" s="43"/>
      <c r="C119" s="43"/>
      <c r="D119" s="59"/>
      <c r="E119" s="59"/>
      <c r="F119" s="59"/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1543</v>
      </c>
      <c r="C122" s="43" t="s">
        <v>387</v>
      </c>
      <c r="D122" s="59">
        <v>0.36458333333333331</v>
      </c>
      <c r="E122" s="59">
        <v>0.375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1544</v>
      </c>
      <c r="C123" s="43" t="s">
        <v>382</v>
      </c>
      <c r="D123" s="59">
        <v>0.375</v>
      </c>
      <c r="E123" s="59">
        <v>0.41666666666666669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0.26388888888888884</v>
      </c>
    </row>
    <row r="124" spans="1:9">
      <c r="A124" s="75"/>
      <c r="B124" s="43" t="s">
        <v>1545</v>
      </c>
      <c r="C124" s="43" t="s">
        <v>382</v>
      </c>
      <c r="D124" s="59">
        <v>0.41666666666666669</v>
      </c>
      <c r="E124" s="59">
        <v>0.4375</v>
      </c>
      <c r="F124" s="59">
        <f t="shared" si="4"/>
        <v>2.0833333333333315E-2</v>
      </c>
      <c r="H124" s="60" t="s">
        <v>384</v>
      </c>
      <c r="I124" s="59">
        <v>7</v>
      </c>
    </row>
    <row r="125" spans="1:9">
      <c r="A125" s="75"/>
      <c r="B125" s="43" t="s">
        <v>412</v>
      </c>
      <c r="C125" s="43" t="s">
        <v>382</v>
      </c>
      <c r="D125" s="59">
        <v>0.4375</v>
      </c>
      <c r="E125" s="59">
        <v>0.4513888888888889</v>
      </c>
      <c r="F125" s="59">
        <f t="shared" si="4"/>
        <v>1.3888888888888895E-2</v>
      </c>
      <c r="H125" s="60" t="s">
        <v>387</v>
      </c>
      <c r="I125" s="59">
        <f>SUMIFS(F122:F136, C122:C136,H125)</f>
        <v>1.0416666666666685E-2</v>
      </c>
    </row>
    <row r="126" spans="1:9">
      <c r="A126" s="75"/>
      <c r="B126" s="43" t="s">
        <v>1546</v>
      </c>
      <c r="C126" s="43" t="s">
        <v>382</v>
      </c>
      <c r="D126" s="59">
        <v>0.4513888888888889</v>
      </c>
      <c r="E126" s="59">
        <v>0.5</v>
      </c>
      <c r="F126" s="59">
        <f t="shared" si="4"/>
        <v>4.8611111111111105E-2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1547</v>
      </c>
      <c r="C127" s="43" t="s">
        <v>382</v>
      </c>
      <c r="D127" s="59">
        <v>0.5</v>
      </c>
      <c r="E127" s="59">
        <v>0.51041666666666663</v>
      </c>
      <c r="F127" s="59">
        <f t="shared" si="4"/>
        <v>1.041666666666663E-2</v>
      </c>
      <c r="H127" s="60" t="s">
        <v>390</v>
      </c>
      <c r="I127" s="59">
        <f>SUMIFS(F122:F136, C122:C136,H127)</f>
        <v>7.6388888888888951E-2</v>
      </c>
    </row>
    <row r="128" spans="1:9">
      <c r="A128" s="75"/>
      <c r="B128" s="43" t="s">
        <v>1548</v>
      </c>
      <c r="C128" s="43" t="s">
        <v>382</v>
      </c>
      <c r="D128" s="59">
        <v>0.51041666666666663</v>
      </c>
      <c r="E128" s="59">
        <v>0.54166666666666663</v>
      </c>
      <c r="F128" s="59">
        <f t="shared" si="4"/>
        <v>3.125E-2</v>
      </c>
      <c r="H128" s="60" t="s">
        <v>386</v>
      </c>
      <c r="I128" s="59">
        <f>SUMIFS(F122:F136, C122:C136,H128)</f>
        <v>4.8611111111111049E-2</v>
      </c>
    </row>
    <row r="129" spans="1:9">
      <c r="A129" s="75"/>
      <c r="B129" s="43" t="s">
        <v>406</v>
      </c>
      <c r="C129" s="43" t="s">
        <v>386</v>
      </c>
      <c r="D129" s="59">
        <v>0.54166666666666663</v>
      </c>
      <c r="E129" s="59">
        <v>0.56944444444444442</v>
      </c>
      <c r="F129" s="59">
        <f t="shared" si="4"/>
        <v>2.777777777777779E-2</v>
      </c>
      <c r="H129" s="56" t="s">
        <v>394</v>
      </c>
      <c r="I129" s="57">
        <f>SUM(I123:I128)</f>
        <v>7.3993055555555562</v>
      </c>
    </row>
    <row r="130" spans="1:9">
      <c r="A130" s="75"/>
      <c r="B130" s="43" t="s">
        <v>1549</v>
      </c>
      <c r="C130" s="43" t="s">
        <v>382</v>
      </c>
      <c r="D130" s="59">
        <v>0.56944444444444442</v>
      </c>
      <c r="E130" s="59">
        <v>0.59722222222222221</v>
      </c>
      <c r="F130" s="59">
        <f t="shared" si="4"/>
        <v>2.777777777777779E-2</v>
      </c>
      <c r="I130" s="61"/>
    </row>
    <row r="131" spans="1:9">
      <c r="A131" s="75"/>
      <c r="B131" s="43" t="s">
        <v>1497</v>
      </c>
      <c r="C131" s="43" t="s">
        <v>390</v>
      </c>
      <c r="D131" s="59">
        <v>0.59722222222222221</v>
      </c>
      <c r="E131" s="59">
        <v>0.67361111111111116</v>
      </c>
      <c r="F131" s="59">
        <f t="shared" si="4"/>
        <v>7.6388888888888951E-2</v>
      </c>
      <c r="I131" s="61"/>
    </row>
    <row r="132" spans="1:9">
      <c r="A132" s="75"/>
      <c r="B132" s="43" t="s">
        <v>1550</v>
      </c>
      <c r="C132" s="43" t="s">
        <v>382</v>
      </c>
      <c r="D132" s="59">
        <v>0.67361111111111116</v>
      </c>
      <c r="E132" s="59">
        <v>0.70833333333333337</v>
      </c>
      <c r="F132" s="59">
        <f t="shared" si="4"/>
        <v>3.472222222222221E-2</v>
      </c>
    </row>
    <row r="133" spans="1:9">
      <c r="A133" s="75"/>
      <c r="B133" s="43" t="s">
        <v>502</v>
      </c>
      <c r="C133" s="43" t="s">
        <v>386</v>
      </c>
      <c r="D133" s="59">
        <v>0.70833333333333337</v>
      </c>
      <c r="E133" s="59">
        <v>0.72916666666666663</v>
      </c>
      <c r="F133" s="59">
        <f t="shared" si="4"/>
        <v>2.0833333333333259E-2</v>
      </c>
    </row>
    <row r="134" spans="1:9">
      <c r="A134" s="75"/>
      <c r="B134" s="43" t="s">
        <v>1551</v>
      </c>
      <c r="C134" s="43" t="s">
        <v>382</v>
      </c>
      <c r="D134" s="59">
        <v>0.72916666666666663</v>
      </c>
      <c r="E134" s="59">
        <v>0.76388888888888884</v>
      </c>
      <c r="F134" s="59">
        <f t="shared" si="4"/>
        <v>3.472222222222221E-2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F887EDC3-B8D3-4C49-9F9A-7AF31EAD2E7E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E916-07EF-437D-98FF-0EFCB4CECBA1}">
  <dimension ref="A1:Q167"/>
  <sheetViews>
    <sheetView topLeftCell="A76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1552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1553</v>
      </c>
      <c r="C3" s="43" t="s">
        <v>382</v>
      </c>
      <c r="D3" s="59">
        <v>0.4375</v>
      </c>
      <c r="E3" s="59">
        <v>0.45833333333333331</v>
      </c>
      <c r="F3" s="59">
        <f t="shared" si="0"/>
        <v>2.0833333333333315E-2</v>
      </c>
      <c r="H3" s="60" t="s">
        <v>382</v>
      </c>
      <c r="I3" s="59">
        <f>SUMIFS(F2:F16, C2:C16,H3)</f>
        <v>0.29166666666666657</v>
      </c>
      <c r="Q3" t="s">
        <v>384</v>
      </c>
    </row>
    <row r="4" spans="1:17">
      <c r="A4" s="75"/>
      <c r="B4" s="43" t="s">
        <v>1511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1554</v>
      </c>
      <c r="C5" s="43" t="s">
        <v>390</v>
      </c>
      <c r="D5" s="59">
        <v>0.50347222222222221</v>
      </c>
      <c r="E5" s="59">
        <v>0.54861111111111105</v>
      </c>
      <c r="F5" s="59">
        <f t="shared" si="0"/>
        <v>4.513888888888884E-2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0.54861111111111105</v>
      </c>
      <c r="E6" s="59">
        <v>0.58333333333333337</v>
      </c>
      <c r="F6" s="59">
        <f t="shared" si="0"/>
        <v>3.4722222222222321E-2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1555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4.513888888888884E-2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5.5555555555555691E-2</v>
      </c>
    </row>
    <row r="9" spans="1:17">
      <c r="A9" s="75"/>
      <c r="B9" t="s">
        <v>1556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0.3923611111111111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59">
        <v>0.34027777777777773</v>
      </c>
      <c r="E32" s="59">
        <v>0.35555555555555557</v>
      </c>
      <c r="F32" s="59">
        <f t="shared" si="0"/>
        <v>1.5277777777777835E-2</v>
      </c>
      <c r="H32" s="57" t="s">
        <v>380</v>
      </c>
      <c r="I32" s="57" t="s">
        <v>381</v>
      </c>
    </row>
    <row r="33" spans="1:9">
      <c r="A33" s="75"/>
      <c r="B33" s="43" t="s">
        <v>652</v>
      </c>
      <c r="C33" s="43" t="s">
        <v>386</v>
      </c>
      <c r="D33" s="59">
        <v>0.35555555555555557</v>
      </c>
      <c r="E33" s="59">
        <v>0.375</v>
      </c>
      <c r="F33" s="59">
        <f t="shared" si="0"/>
        <v>1.9444444444444431E-2</v>
      </c>
      <c r="H33" s="60" t="s">
        <v>382</v>
      </c>
      <c r="I33" s="59">
        <f>SUMIFS(F32:F46, C32:C46,H33)</f>
        <v>0.19583333333333325</v>
      </c>
    </row>
    <row r="34" spans="1:9">
      <c r="A34" s="75"/>
      <c r="B34" s="43" t="s">
        <v>1557</v>
      </c>
      <c r="C34" s="43" t="s">
        <v>382</v>
      </c>
      <c r="D34" s="59">
        <v>0.375</v>
      </c>
      <c r="E34" s="59">
        <v>0.40277777777777773</v>
      </c>
      <c r="F34" s="59">
        <f t="shared" si="0"/>
        <v>2.7777777777777735E-2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1558</v>
      </c>
      <c r="C35" s="43" t="s">
        <v>387</v>
      </c>
      <c r="D35" s="59">
        <v>0.40277777777777773</v>
      </c>
      <c r="E35" s="59">
        <v>0.49652777777777773</v>
      </c>
      <c r="F35" s="59">
        <f t="shared" si="0"/>
        <v>9.375E-2</v>
      </c>
      <c r="H35" s="60" t="s">
        <v>387</v>
      </c>
      <c r="I35" s="59">
        <f>SUMIFS(F32:F46, C32:C46,H35)</f>
        <v>9.375E-2</v>
      </c>
    </row>
    <row r="36" spans="1:9">
      <c r="A36" s="75"/>
      <c r="B36" t="s">
        <v>1559</v>
      </c>
      <c r="C36" s="43" t="s">
        <v>379</v>
      </c>
      <c r="D36" s="59">
        <v>0.50347222222222221</v>
      </c>
      <c r="E36" s="59">
        <v>0.54861111111111105</v>
      </c>
      <c r="F36" s="59">
        <f t="shared" si="0"/>
        <v>4.513888888888884E-2</v>
      </c>
      <c r="H36" s="60" t="s">
        <v>379</v>
      </c>
      <c r="I36" s="59">
        <f>SUMIFS(F32:F46, C32:C46,H36)</f>
        <v>4.513888888888884E-2</v>
      </c>
    </row>
    <row r="37" spans="1:9">
      <c r="A37" s="75"/>
      <c r="B37" t="s">
        <v>385</v>
      </c>
      <c r="C37" s="43" t="s">
        <v>386</v>
      </c>
      <c r="D37" s="59">
        <v>0.54861111111111105</v>
      </c>
      <c r="E37" s="59">
        <v>0.58333333333333337</v>
      </c>
      <c r="F37" s="59">
        <f t="shared" si="0"/>
        <v>3.4722222222222321E-2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1560</v>
      </c>
      <c r="C38" s="43" t="s">
        <v>382</v>
      </c>
      <c r="D38" s="59">
        <v>0.58333333333333337</v>
      </c>
      <c r="E38" s="59">
        <v>0.66319444444444442</v>
      </c>
      <c r="F38" s="59">
        <f t="shared" si="0"/>
        <v>7.9861111111111049E-2</v>
      </c>
      <c r="H38" s="60" t="s">
        <v>386</v>
      </c>
      <c r="I38" s="59">
        <f>SUMIFS(F32:F46, C32:C46,H38)</f>
        <v>6.4583333333333492E-2</v>
      </c>
    </row>
    <row r="39" spans="1:9">
      <c r="A39" s="75"/>
      <c r="B39" s="62" t="s">
        <v>385</v>
      </c>
      <c r="C39" s="43" t="s">
        <v>386</v>
      </c>
      <c r="D39" s="59">
        <v>0.66319444444444442</v>
      </c>
      <c r="E39" s="59">
        <v>0.67361111111111116</v>
      </c>
      <c r="F39" s="59">
        <f t="shared" si="0"/>
        <v>1.0416666666666741E-2</v>
      </c>
      <c r="H39" s="56" t="s">
        <v>394</v>
      </c>
      <c r="I39" s="57">
        <f>SUM(I33:I38)</f>
        <v>0.39930555555555558</v>
      </c>
    </row>
    <row r="40" spans="1:9">
      <c r="A40" s="75"/>
      <c r="B40" s="62" t="s">
        <v>1561</v>
      </c>
      <c r="C40" s="43" t="s">
        <v>382</v>
      </c>
      <c r="D40" s="59">
        <v>0.67361111111111116</v>
      </c>
      <c r="E40" s="59">
        <v>0.71527777777777779</v>
      </c>
      <c r="F40" s="59">
        <f t="shared" si="0"/>
        <v>4.166666666666663E-2</v>
      </c>
      <c r="I40" s="61"/>
    </row>
    <row r="41" spans="1:9">
      <c r="A41" s="75"/>
      <c r="B41" s="43" t="s">
        <v>1562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1563</v>
      </c>
      <c r="C47" s="43" t="s">
        <v>382</v>
      </c>
      <c r="D47" s="59">
        <v>0.35416666666666669</v>
      </c>
      <c r="E47" s="59">
        <v>0.4201388888888889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62" t="s">
        <v>1564</v>
      </c>
      <c r="C48" s="43" t="s">
        <v>382</v>
      </c>
      <c r="D48" s="59">
        <v>0.4201388888888889</v>
      </c>
      <c r="E48" s="59">
        <v>0.43402777777777773</v>
      </c>
      <c r="F48" s="59">
        <f t="shared" si="1"/>
        <v>1.388888888888884E-2</v>
      </c>
      <c r="H48" s="60" t="s">
        <v>382</v>
      </c>
      <c r="I48" s="59">
        <f>SUMIFS(F47:F61, C47:C61,H48)</f>
        <v>0.2673611111111111</v>
      </c>
    </row>
    <row r="49" spans="1:9">
      <c r="A49" s="75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1565</v>
      </c>
      <c r="C50" s="43" t="s">
        <v>382</v>
      </c>
      <c r="D50" s="59">
        <v>0.44444444444444442</v>
      </c>
      <c r="E50" s="59">
        <v>0.5</v>
      </c>
      <c r="F50" s="59">
        <f t="shared" si="1"/>
        <v>5.555555555555558E-2</v>
      </c>
      <c r="H50" s="60" t="s">
        <v>387</v>
      </c>
      <c r="I50" s="59">
        <f>SUMIFS(F47:F61, C47:C61,H50)</f>
        <v>5.2083333333333336E-2</v>
      </c>
    </row>
    <row r="51" spans="1:9">
      <c r="A51" s="75"/>
      <c r="B51" s="73" t="s">
        <v>498</v>
      </c>
      <c r="C51" s="43" t="s">
        <v>390</v>
      </c>
      <c r="D51" s="59">
        <v>0.50347222222222221</v>
      </c>
      <c r="E51" s="59">
        <v>0.54861111111111105</v>
      </c>
      <c r="F51" s="59">
        <f t="shared" si="1"/>
        <v>4.513888888888884E-2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393</v>
      </c>
      <c r="C52" s="43" t="s">
        <v>386</v>
      </c>
      <c r="D52" s="65">
        <v>0.55208333333333337</v>
      </c>
      <c r="E52" s="59">
        <v>0.58680555555555558</v>
      </c>
      <c r="F52" s="59">
        <f t="shared" si="1"/>
        <v>3.472222222222221E-2</v>
      </c>
      <c r="H52" s="60" t="s">
        <v>390</v>
      </c>
      <c r="I52" s="59">
        <f>SUMIFS(F47:F61, C47:C61,H52)</f>
        <v>4.513888888888884E-2</v>
      </c>
    </row>
    <row r="53" spans="1:9">
      <c r="A53" s="75"/>
      <c r="B53" s="62" t="s">
        <v>1566</v>
      </c>
      <c r="C53" s="43" t="s">
        <v>382</v>
      </c>
      <c r="D53" s="59">
        <v>0.58680555555555558</v>
      </c>
      <c r="E53" s="59">
        <v>0.65972222222222221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5"/>
      <c r="B54" s="43" t="s">
        <v>1567</v>
      </c>
      <c r="C54" s="43" t="s">
        <v>387</v>
      </c>
      <c r="D54" s="59">
        <v>0.65972222222222221</v>
      </c>
      <c r="E54" s="59">
        <v>0.6875</v>
      </c>
      <c r="F54" s="59">
        <v>5.2083333333333336E-2</v>
      </c>
      <c r="H54" s="56" t="s">
        <v>394</v>
      </c>
      <c r="I54" s="57">
        <f>SUM(I48:I53)</f>
        <v>0.42013888888888878</v>
      </c>
    </row>
    <row r="55" spans="1:9">
      <c r="A55" s="75"/>
      <c r="B55" s="43" t="s">
        <v>385</v>
      </c>
      <c r="C55" s="43" t="s">
        <v>386</v>
      </c>
      <c r="D55" s="59">
        <v>0.6875</v>
      </c>
      <c r="E55" s="59">
        <v>0.69791666666666663</v>
      </c>
      <c r="F55" s="59">
        <f>E55-D55</f>
        <v>1.041666666666663E-2</v>
      </c>
      <c r="I55" s="61"/>
    </row>
    <row r="56" spans="1:9">
      <c r="A56" s="75"/>
      <c r="B56" s="43" t="s">
        <v>1568</v>
      </c>
      <c r="C56" s="43" t="s">
        <v>382</v>
      </c>
      <c r="D56" s="59">
        <v>0.69791666666666663</v>
      </c>
      <c r="E56" s="59">
        <v>0.78472222222222221</v>
      </c>
      <c r="F56" s="59">
        <f>E56-D56</f>
        <v>8.680555555555558E-2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652</v>
      </c>
      <c r="C62" s="43" t="s">
        <v>386</v>
      </c>
      <c r="D62" s="59">
        <v>0.3611111111111111</v>
      </c>
      <c r="E62" s="59">
        <v>38.381944444444443</v>
      </c>
      <c r="F62" s="59">
        <f t="shared" ref="F62:F101" si="2">E62-D62</f>
        <v>38.020833333333329</v>
      </c>
      <c r="H62" s="57" t="s">
        <v>380</v>
      </c>
      <c r="I62" s="57" t="s">
        <v>381</v>
      </c>
    </row>
    <row r="63" spans="1:9">
      <c r="A63" s="75"/>
      <c r="B63" s="64" t="s">
        <v>1569</v>
      </c>
      <c r="C63" s="43" t="s">
        <v>382</v>
      </c>
      <c r="D63" s="59">
        <v>0.38541666666666669</v>
      </c>
      <c r="E63" s="59">
        <v>0.3888888888888889</v>
      </c>
      <c r="F63" s="59">
        <f t="shared" si="2"/>
        <v>3.4722222222222099E-3</v>
      </c>
      <c r="H63" s="60" t="s">
        <v>382</v>
      </c>
      <c r="I63" s="59">
        <f>SUMIFS(F62:F76, C62:C76,H63)</f>
        <v>0.24305555555555541</v>
      </c>
    </row>
    <row r="64" spans="1:9">
      <c r="A64" s="75"/>
      <c r="B64" s="43" t="s">
        <v>1570</v>
      </c>
      <c r="C64" s="43" t="s">
        <v>382</v>
      </c>
      <c r="D64" s="59">
        <v>0.3888888888888889</v>
      </c>
      <c r="E64" s="59">
        <v>0.41666666666666669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1571</v>
      </c>
      <c r="C65" s="43" t="s">
        <v>382</v>
      </c>
      <c r="D65" s="59">
        <v>0.41666666666666669</v>
      </c>
      <c r="E65" s="59">
        <v>0.4201388888888889</v>
      </c>
      <c r="F65" s="59">
        <f t="shared" si="2"/>
        <v>3.4722222222222099E-3</v>
      </c>
      <c r="H65" s="60" t="s">
        <v>387</v>
      </c>
      <c r="I65" s="59">
        <f>SUMIFS(F62:F76, C62:C76,H65)</f>
        <v>5.208333333333337E-2</v>
      </c>
    </row>
    <row r="66" spans="1:9">
      <c r="A66" s="75"/>
      <c r="B66" s="43" t="s">
        <v>1572</v>
      </c>
      <c r="C66" s="43" t="s">
        <v>382</v>
      </c>
      <c r="D66" s="59">
        <v>0.4201388888888889</v>
      </c>
      <c r="E66" s="59">
        <v>0.4375</v>
      </c>
      <c r="F66" s="59">
        <f t="shared" si="2"/>
        <v>1.7361111111111105E-2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1573</v>
      </c>
      <c r="C67" s="43" t="s">
        <v>382</v>
      </c>
      <c r="D67" s="59">
        <v>0.4375</v>
      </c>
      <c r="E67" s="59">
        <v>0.46527777777777773</v>
      </c>
      <c r="F67" s="59">
        <f t="shared" si="2"/>
        <v>2.7777777777777735E-2</v>
      </c>
      <c r="H67" s="60" t="s">
        <v>390</v>
      </c>
      <c r="I67" s="59">
        <f>SUMIFS(F62:F76, C62:C76,H67)</f>
        <v>4.513888888888884E-2</v>
      </c>
    </row>
    <row r="68" spans="1:9">
      <c r="A68" s="75"/>
      <c r="B68" s="43" t="s">
        <v>1574</v>
      </c>
      <c r="C68" s="43" t="s">
        <v>382</v>
      </c>
      <c r="D68" s="59">
        <v>0.46527777777777773</v>
      </c>
      <c r="E68" s="59">
        <v>0.5</v>
      </c>
      <c r="F68" s="59">
        <f t="shared" si="2"/>
        <v>3.4722222222222265E-2</v>
      </c>
      <c r="H68" s="60" t="s">
        <v>386</v>
      </c>
      <c r="I68" s="59">
        <f>SUMIFS(F62:F76, C62:C76,H68)</f>
        <v>38.068055555555553</v>
      </c>
    </row>
    <row r="69" spans="1:9">
      <c r="A69" s="75"/>
      <c r="B69" s="43" t="s">
        <v>546</v>
      </c>
      <c r="C69" s="43" t="s">
        <v>390</v>
      </c>
      <c r="D69" s="59">
        <v>0.50347222222222221</v>
      </c>
      <c r="E69" s="59">
        <v>0.54861111111111105</v>
      </c>
      <c r="F69" s="59">
        <f t="shared" si="2"/>
        <v>4.513888888888884E-2</v>
      </c>
      <c r="G69" s="58"/>
      <c r="H69" s="56" t="s">
        <v>394</v>
      </c>
      <c r="I69" s="57">
        <f>SUM(I63:I68)</f>
        <v>38.408333333333331</v>
      </c>
    </row>
    <row r="70" spans="1:9">
      <c r="A70" s="75"/>
      <c r="B70" s="43" t="s">
        <v>393</v>
      </c>
      <c r="C70" s="43" t="s">
        <v>386</v>
      </c>
      <c r="D70" s="59">
        <v>0.54861111111111105</v>
      </c>
      <c r="E70" s="59">
        <v>0.58333333333333337</v>
      </c>
      <c r="F70" s="59">
        <f t="shared" si="2"/>
        <v>3.4722222222222321E-2</v>
      </c>
      <c r="I70" s="61"/>
    </row>
    <row r="71" spans="1:9">
      <c r="A71" s="75"/>
      <c r="B71" s="43" t="s">
        <v>1575</v>
      </c>
      <c r="C71" s="43" t="s">
        <v>382</v>
      </c>
      <c r="D71" s="59">
        <v>0.58333333333333337</v>
      </c>
      <c r="E71" s="59">
        <v>0.6875</v>
      </c>
      <c r="F71" s="59">
        <f t="shared" si="2"/>
        <v>0.10416666666666663</v>
      </c>
      <c r="I71" s="61"/>
    </row>
    <row r="72" spans="1:9">
      <c r="A72" s="75"/>
      <c r="B72" s="43" t="s">
        <v>385</v>
      </c>
      <c r="C72" s="43" t="s">
        <v>386</v>
      </c>
      <c r="D72" s="59">
        <v>0.68888888888888899</v>
      </c>
      <c r="E72" s="59">
        <v>0.70138888888888884</v>
      </c>
      <c r="F72" s="59">
        <f t="shared" si="2"/>
        <v>1.2499999999999845E-2</v>
      </c>
    </row>
    <row r="73" spans="1:9">
      <c r="A73" s="75"/>
      <c r="B73" s="43" t="s">
        <v>1576</v>
      </c>
      <c r="C73" s="43" t="s">
        <v>387</v>
      </c>
      <c r="D73" s="59">
        <v>0.70486111111111116</v>
      </c>
      <c r="E73" s="59">
        <v>0.75694444444444453</v>
      </c>
      <c r="F73" s="59">
        <f t="shared" si="2"/>
        <v>5.208333333333337E-2</v>
      </c>
    </row>
    <row r="74" spans="1:9">
      <c r="A74" s="75"/>
      <c r="B74" s="43" t="s">
        <v>1577</v>
      </c>
      <c r="C74" s="43" t="s">
        <v>382</v>
      </c>
      <c r="D74" s="59">
        <v>0.75694444444444453</v>
      </c>
      <c r="E74" s="59">
        <v>0.78125</v>
      </c>
      <c r="F74" s="59">
        <f t="shared" si="2"/>
        <v>2.4305555555555469E-2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1578</v>
      </c>
      <c r="C77" s="43" t="s">
        <v>382</v>
      </c>
      <c r="D77" s="59">
        <v>0.3611111111111111</v>
      </c>
      <c r="E77" s="59">
        <v>0.38541666666666669</v>
      </c>
      <c r="F77" s="59">
        <f t="shared" si="2"/>
        <v>2.430555555555558E-2</v>
      </c>
      <c r="H77" s="57" t="s">
        <v>380</v>
      </c>
      <c r="I77" s="57" t="s">
        <v>381</v>
      </c>
    </row>
    <row r="78" spans="1:9">
      <c r="A78" s="75"/>
      <c r="B78" s="43" t="s">
        <v>1579</v>
      </c>
      <c r="C78" s="43" t="s">
        <v>382</v>
      </c>
      <c r="D78" s="59">
        <v>0.38541666666666669</v>
      </c>
      <c r="E78" s="59">
        <v>0.4375</v>
      </c>
      <c r="F78" s="59">
        <f t="shared" si="2"/>
        <v>5.2083333333333315E-2</v>
      </c>
      <c r="H78" s="60" t="s">
        <v>382</v>
      </c>
      <c r="I78" s="59">
        <f>SUMIFS(F77:F91, C77:C91,H78)</f>
        <v>0.28472222222222221</v>
      </c>
    </row>
    <row r="79" spans="1:9">
      <c r="A79" s="75"/>
      <c r="B79" s="43" t="s">
        <v>1262</v>
      </c>
      <c r="C79" s="43" t="s">
        <v>382</v>
      </c>
      <c r="D79" s="59">
        <v>0.4375</v>
      </c>
      <c r="E79" s="59">
        <v>0.44444444444444442</v>
      </c>
      <c r="F79" s="59">
        <f t="shared" si="2"/>
        <v>6.9444444444444198E-3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1536</v>
      </c>
      <c r="C80" s="43" t="s">
        <v>382</v>
      </c>
      <c r="D80" s="59">
        <v>0.44444444444444442</v>
      </c>
      <c r="E80" s="59">
        <v>0.46527777777777773</v>
      </c>
      <c r="F80" s="59">
        <f t="shared" si="2"/>
        <v>2.0833333333333315E-2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385</v>
      </c>
      <c r="C81" s="43" t="s">
        <v>386</v>
      </c>
      <c r="D81" s="59">
        <v>0.46527777777777773</v>
      </c>
      <c r="E81" s="59">
        <v>0.47569444444444442</v>
      </c>
      <c r="F81" s="59">
        <f t="shared" si="2"/>
        <v>1.0416666666666685E-2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1580</v>
      </c>
      <c r="C82" s="43" t="s">
        <v>382</v>
      </c>
      <c r="D82" s="59">
        <v>0.47569444444444442</v>
      </c>
      <c r="E82" s="59">
        <v>0.5</v>
      </c>
      <c r="F82" s="59">
        <f t="shared" si="2"/>
        <v>2.430555555555558E-2</v>
      </c>
      <c r="H82" s="60" t="s">
        <v>390</v>
      </c>
      <c r="I82" s="59">
        <f>SUMIFS(F77:F91, C77:C91,H82)</f>
        <v>4.513888888888884E-2</v>
      </c>
    </row>
    <row r="83" spans="1:9">
      <c r="A83" s="75"/>
      <c r="B83" s="43" t="s">
        <v>839</v>
      </c>
      <c r="C83" s="43" t="s">
        <v>390</v>
      </c>
      <c r="D83" s="59">
        <v>0.50347222222222221</v>
      </c>
      <c r="E83" s="59">
        <v>0.54861111111111105</v>
      </c>
      <c r="F83" s="59">
        <f t="shared" si="2"/>
        <v>4.513888888888884E-2</v>
      </c>
      <c r="H83" s="60" t="s">
        <v>386</v>
      </c>
      <c r="I83" s="59">
        <f>SUMIFS(F77:F91, C77:C91,H83)</f>
        <v>5.5555555555555636E-2</v>
      </c>
    </row>
    <row r="84" spans="1:9">
      <c r="A84" s="75"/>
      <c r="B84" s="43" t="s">
        <v>393</v>
      </c>
      <c r="C84" s="43" t="s">
        <v>386</v>
      </c>
      <c r="D84" s="59">
        <v>0.54861111111111105</v>
      </c>
      <c r="E84" s="59">
        <v>0.58333333333333337</v>
      </c>
      <c r="F84" s="59">
        <f t="shared" si="2"/>
        <v>3.4722222222222321E-2</v>
      </c>
      <c r="H84" s="56" t="s">
        <v>394</v>
      </c>
      <c r="I84" s="57">
        <f>SUM(I78:I83)</f>
        <v>0.38541666666666669</v>
      </c>
    </row>
    <row r="85" spans="1:9">
      <c r="A85" s="75"/>
      <c r="B85" s="43" t="s">
        <v>1581</v>
      </c>
      <c r="C85" s="43" t="s">
        <v>382</v>
      </c>
      <c r="D85" s="59">
        <v>0.58333333333333337</v>
      </c>
      <c r="E85" s="59">
        <v>0.6875</v>
      </c>
      <c r="F85" s="59">
        <f t="shared" si="2"/>
        <v>0.10416666666666663</v>
      </c>
      <c r="I85" s="61"/>
    </row>
    <row r="86" spans="1:9">
      <c r="A86" s="75"/>
      <c r="B86" s="43" t="s">
        <v>385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1582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1262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1583</v>
      </c>
      <c r="C108" s="43" t="s">
        <v>382</v>
      </c>
      <c r="D108" s="59">
        <v>0.36458333333333331</v>
      </c>
      <c r="E108" s="59">
        <v>0.4375</v>
      </c>
      <c r="F108" s="59">
        <f t="shared" si="3"/>
        <v>7.2916666666666685E-2</v>
      </c>
      <c r="H108" s="60" t="s">
        <v>382</v>
      </c>
      <c r="I108" s="59">
        <f>SUMIFS(F107:F121, C107:C121,H108)</f>
        <v>0.32986111111111088</v>
      </c>
    </row>
    <row r="109" spans="1:9">
      <c r="A109" s="75"/>
      <c r="B109" s="43" t="s">
        <v>502</v>
      </c>
      <c r="C109" s="43" t="s">
        <v>382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1583</v>
      </c>
      <c r="C110" s="43" t="s">
        <v>382</v>
      </c>
      <c r="D110" s="59">
        <v>0.44791666666666669</v>
      </c>
      <c r="E110" s="59">
        <v>0.50347222222222221</v>
      </c>
      <c r="F110" s="59">
        <f t="shared" si="3"/>
        <v>5.5555555555555525E-2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1584</v>
      </c>
      <c r="C111" s="43" t="s">
        <v>390</v>
      </c>
      <c r="D111" s="59">
        <v>0.50347222222222221</v>
      </c>
      <c r="E111" s="59">
        <v>0.54861111111111105</v>
      </c>
      <c r="F111" s="59">
        <f t="shared" si="3"/>
        <v>4.513888888888884E-2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0.55208333333333337</v>
      </c>
      <c r="E112" s="59">
        <v>0.58333333333333337</v>
      </c>
      <c r="F112" s="59">
        <f t="shared" si="3"/>
        <v>3.125E-2</v>
      </c>
      <c r="H112" s="60" t="s">
        <v>390</v>
      </c>
      <c r="I112" s="59">
        <f>SUMIFS(F107:F121, C107:C121,H112)</f>
        <v>4.513888888888884E-2</v>
      </c>
    </row>
    <row r="113" spans="1:9">
      <c r="A113" s="75"/>
      <c r="B113" s="43" t="s">
        <v>1585</v>
      </c>
      <c r="C113" s="43" t="s">
        <v>382</v>
      </c>
      <c r="D113" s="59">
        <v>0.58333333333333337</v>
      </c>
      <c r="E113" s="59">
        <v>0.66666666666666663</v>
      </c>
      <c r="F113" s="59">
        <f t="shared" si="3"/>
        <v>8.3333333333333259E-2</v>
      </c>
      <c r="H113" s="60" t="s">
        <v>386</v>
      </c>
      <c r="I113" s="59">
        <f>SUMIFS(F107:F121, C107:C121,H113)</f>
        <v>3.8194444444444531E-2</v>
      </c>
    </row>
    <row r="114" spans="1:9">
      <c r="A114" s="75"/>
      <c r="B114" s="43" t="s">
        <v>1586</v>
      </c>
      <c r="C114" s="43" t="s">
        <v>382</v>
      </c>
      <c r="D114" s="59">
        <v>0.66666666666666663</v>
      </c>
      <c r="E114" s="59">
        <v>0.74305555555555547</v>
      </c>
      <c r="F114" s="59">
        <f t="shared" si="3"/>
        <v>7.638888888888884E-2</v>
      </c>
      <c r="H114" s="56" t="s">
        <v>394</v>
      </c>
      <c r="I114" s="57">
        <f>SUM(I108:I113)</f>
        <v>0.41319444444444425</v>
      </c>
    </row>
    <row r="115" spans="1:9">
      <c r="A115" s="75"/>
      <c r="B115" s="43" t="s">
        <v>385</v>
      </c>
      <c r="C115" s="43" t="s">
        <v>386</v>
      </c>
      <c r="D115" s="59">
        <v>0.74305555555555547</v>
      </c>
      <c r="E115" s="59">
        <v>0.75</v>
      </c>
      <c r="F115" s="59">
        <f t="shared" si="3"/>
        <v>6.9444444444445308E-3</v>
      </c>
      <c r="I115" s="61"/>
    </row>
    <row r="116" spans="1:9">
      <c r="A116" s="75"/>
      <c r="B116" s="43" t="s">
        <v>1587</v>
      </c>
      <c r="C116" s="43" t="s">
        <v>382</v>
      </c>
      <c r="D116" s="59">
        <v>0.83333333333333337</v>
      </c>
      <c r="E116" s="59">
        <v>0.85416666666666663</v>
      </c>
      <c r="F116" s="59">
        <f t="shared" si="3"/>
        <v>2.0833333333333259E-2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4E08F585-5721-4834-AEC8-E4DC0944169D}">
      <formula1>$Q$1:$Q$7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E57A-E1F3-416D-9BB8-FB88AB10C60F}">
  <dimension ref="A1:Q167"/>
  <sheetViews>
    <sheetView topLeftCell="A73" workbookViewId="0">
      <selection activeCell="G94" sqref="G9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1588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385</v>
      </c>
      <c r="C3" s="43" t="s">
        <v>386</v>
      </c>
      <c r="D3" s="59">
        <v>0.41666666666666669</v>
      </c>
      <c r="E3" s="59">
        <v>0.42708333333333331</v>
      </c>
      <c r="F3" s="59">
        <f t="shared" si="0"/>
        <v>1.041666666666663E-2</v>
      </c>
      <c r="H3" s="60" t="s">
        <v>382</v>
      </c>
      <c r="I3" s="59">
        <f>SUMIFS(F2:F16, C2:C16,H3)</f>
        <v>0.2951388888888889</v>
      </c>
      <c r="Q3" t="s">
        <v>384</v>
      </c>
    </row>
    <row r="4" spans="1:17">
      <c r="A4" s="75"/>
      <c r="B4" s="43" t="s">
        <v>1589</v>
      </c>
      <c r="C4" s="43" t="s">
        <v>382</v>
      </c>
      <c r="D4" s="59">
        <v>0.42708333333333331</v>
      </c>
      <c r="E4" s="59">
        <v>0.5</v>
      </c>
      <c r="F4" s="59">
        <f t="shared" si="0"/>
        <v>7.2916666666666685E-2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1590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72" t="s">
        <v>1514</v>
      </c>
      <c r="C7" s="43" t="s">
        <v>390</v>
      </c>
      <c r="D7" s="59">
        <v>0.59027777777777779</v>
      </c>
      <c r="E7" s="59">
        <v>0.63194444444444442</v>
      </c>
      <c r="F7" s="59">
        <f t="shared" si="0"/>
        <v>4.166666666666663E-2</v>
      </c>
      <c r="H7" s="60" t="s">
        <v>390</v>
      </c>
      <c r="I7" s="59">
        <f>SUMIFS(F2:F16, C2:C16,H7)</f>
        <v>4.166666666666663E-2</v>
      </c>
      <c r="Q7" t="s">
        <v>386</v>
      </c>
    </row>
    <row r="8" spans="1:17">
      <c r="A8" s="75"/>
      <c r="B8" s="72" t="s">
        <v>1590</v>
      </c>
      <c r="C8" s="43" t="s">
        <v>382</v>
      </c>
      <c r="D8" s="59">
        <v>0.63194444444444442</v>
      </c>
      <c r="E8" s="59">
        <v>0.6875</v>
      </c>
      <c r="F8" s="59">
        <f t="shared" si="0"/>
        <v>5.555555555555558E-2</v>
      </c>
      <c r="H8" s="60" t="s">
        <v>386</v>
      </c>
      <c r="I8" s="59">
        <f>SUMIFS(F2:F16, C2:C16,H8)</f>
        <v>5.208333333333337E-2</v>
      </c>
    </row>
    <row r="9" spans="1:17">
      <c r="A9" s="75"/>
      <c r="B9" t="s">
        <v>1591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0.3888888888888889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1592</v>
      </c>
      <c r="C32" s="43" t="s">
        <v>382</v>
      </c>
      <c r="D32" s="59">
        <v>0.33680555555555558</v>
      </c>
      <c r="E32" s="59">
        <v>0.35416666666666669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0.26388888888888901</v>
      </c>
    </row>
    <row r="34" spans="1:9">
      <c r="A34" s="75"/>
      <c r="B34" s="43" t="s">
        <v>1593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1594</v>
      </c>
      <c r="C35" s="43" t="s">
        <v>387</v>
      </c>
      <c r="D35" s="59">
        <v>0.46875</v>
      </c>
      <c r="E35" s="59">
        <v>0.51041666666666663</v>
      </c>
      <c r="F35" s="59">
        <f t="shared" si="0"/>
        <v>4.166666666666663E-2</v>
      </c>
      <c r="H35" s="60" t="s">
        <v>387</v>
      </c>
      <c r="I35" s="59">
        <f>SUMIFS(F32:F46, C32:C46,H35)</f>
        <v>4.166666666666663E-2</v>
      </c>
    </row>
    <row r="36" spans="1:9">
      <c r="A36" s="75"/>
      <c r="B36" t="s">
        <v>1595</v>
      </c>
      <c r="C36" s="43" t="s">
        <v>382</v>
      </c>
      <c r="D36" s="59">
        <v>0.51041666666666663</v>
      </c>
      <c r="E36" s="59">
        <v>0.55902777777777779</v>
      </c>
      <c r="F36" s="59">
        <f t="shared" si="0"/>
        <v>4.861111111111116E-2</v>
      </c>
      <c r="H36" s="60" t="s">
        <v>379</v>
      </c>
      <c r="I36" s="59">
        <f>SUMIFS(F32:F46, C32:C46,H36)</f>
        <v>0</v>
      </c>
    </row>
    <row r="37" spans="1:9">
      <c r="A37" s="75"/>
      <c r="B37" t="s">
        <v>393</v>
      </c>
      <c r="C37" s="43" t="s">
        <v>386</v>
      </c>
      <c r="D37" s="59">
        <v>0.55902777777777779</v>
      </c>
      <c r="E37" s="59">
        <v>0.58333333333333337</v>
      </c>
      <c r="F37" s="59">
        <f t="shared" si="0"/>
        <v>2.430555555555558E-2</v>
      </c>
      <c r="H37" s="60" t="s">
        <v>390</v>
      </c>
      <c r="I37" s="59">
        <f>SUMIFS(F32:F46, C32:C46,H37)</f>
        <v>4.8611111111111049E-2</v>
      </c>
    </row>
    <row r="38" spans="1:9">
      <c r="A38" s="75"/>
      <c r="B38" s="43" t="s">
        <v>839</v>
      </c>
      <c r="C38" s="43" t="s">
        <v>390</v>
      </c>
      <c r="D38" s="59">
        <v>0.58333333333333337</v>
      </c>
      <c r="E38" s="59">
        <v>0.63194444444444442</v>
      </c>
      <c r="F38" s="59">
        <f t="shared" si="0"/>
        <v>4.8611111111111049E-2</v>
      </c>
      <c r="H38" s="60" t="s">
        <v>386</v>
      </c>
      <c r="I38" s="59">
        <f>SUMIFS(F32:F46, C32:C46,H38)</f>
        <v>5.5555555555555525E-2</v>
      </c>
    </row>
    <row r="39" spans="1:9">
      <c r="A39" s="75"/>
      <c r="B39" s="62" t="s">
        <v>1596</v>
      </c>
      <c r="C39" s="43" t="s">
        <v>382</v>
      </c>
      <c r="D39" s="59">
        <v>0.63194444444444442</v>
      </c>
      <c r="E39" s="59">
        <v>0.70486111111111116</v>
      </c>
      <c r="F39" s="59">
        <f t="shared" si="0"/>
        <v>7.2916666666666741E-2</v>
      </c>
      <c r="H39" s="56" t="s">
        <v>394</v>
      </c>
      <c r="I39" s="57">
        <f>SUM(I33:I38)</f>
        <v>0.40972222222222221</v>
      </c>
    </row>
    <row r="40" spans="1:9">
      <c r="A40" s="75"/>
      <c r="B40" s="62" t="s">
        <v>385</v>
      </c>
      <c r="C40" s="43" t="s">
        <v>386</v>
      </c>
      <c r="D40" s="59">
        <v>0.70486111111111116</v>
      </c>
      <c r="E40" s="59">
        <v>0.71527777777777779</v>
      </c>
      <c r="F40" s="59">
        <f t="shared" si="0"/>
        <v>1.041666666666663E-2</v>
      </c>
      <c r="I40" s="61"/>
    </row>
    <row r="41" spans="1:9">
      <c r="A41" s="75"/>
      <c r="B41" s="43" t="s">
        <v>1597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1598</v>
      </c>
      <c r="C47" s="43" t="s">
        <v>382</v>
      </c>
      <c r="D47" s="59">
        <v>0.3576388888888889</v>
      </c>
      <c r="E47" s="59">
        <v>0.4513888888888889</v>
      </c>
      <c r="F47" s="59">
        <f t="shared" si="1"/>
        <v>9.375E-2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0.4513888888888889</v>
      </c>
      <c r="E48" s="59">
        <v>0.46527777777777773</v>
      </c>
      <c r="F48" s="59">
        <f t="shared" si="1"/>
        <v>1.388888888888884E-2</v>
      </c>
      <c r="H48" s="60" t="s">
        <v>382</v>
      </c>
      <c r="I48" s="59">
        <f>SUMIFS(F47:F61, C47:C61,H48)</f>
        <v>0.27430555555555575</v>
      </c>
    </row>
    <row r="49" spans="1:9">
      <c r="A49" s="75"/>
      <c r="B49" s="43" t="s">
        <v>1599</v>
      </c>
      <c r="C49" s="43" t="s">
        <v>382</v>
      </c>
      <c r="D49" s="59">
        <v>0.46527777777777773</v>
      </c>
      <c r="E49" s="59">
        <v>0.54166666666666663</v>
      </c>
      <c r="F49" s="59">
        <f t="shared" si="1"/>
        <v>7.6388888888888895E-2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0.54166666666666663</v>
      </c>
      <c r="E50" s="59">
        <v>0.57986111111111105</v>
      </c>
      <c r="F50" s="59">
        <f t="shared" si="1"/>
        <v>3.819444444444442E-2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839</v>
      </c>
      <c r="C51" s="43" t="s">
        <v>390</v>
      </c>
      <c r="D51" s="59">
        <v>0.58333333333333337</v>
      </c>
      <c r="E51" s="59">
        <v>0.63194444444444442</v>
      </c>
      <c r="F51" s="59">
        <f t="shared" si="1"/>
        <v>4.8611111111111049E-2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1600</v>
      </c>
      <c r="C52" s="43" t="s">
        <v>382</v>
      </c>
      <c r="D52" s="65">
        <v>0.63194444444444442</v>
      </c>
      <c r="E52" s="59">
        <v>0.69444444444444453</v>
      </c>
      <c r="F52" s="59">
        <f t="shared" si="1"/>
        <v>6.2500000000000111E-2</v>
      </c>
      <c r="H52" s="60" t="s">
        <v>390</v>
      </c>
      <c r="I52" s="59">
        <f>SUMIFS(F47:F61, C47:C61,H52)</f>
        <v>4.8611111111111049E-2</v>
      </c>
    </row>
    <row r="53" spans="1:9">
      <c r="A53" s="75"/>
      <c r="B53" s="62" t="s">
        <v>385</v>
      </c>
      <c r="C53" s="43" t="s">
        <v>386</v>
      </c>
      <c r="D53" s="59">
        <v>0.69444444444444453</v>
      </c>
      <c r="E53" s="59">
        <v>0.70486111111111116</v>
      </c>
      <c r="F53" s="59">
        <v>1.0416666666666666E-2</v>
      </c>
      <c r="H53" s="60" t="s">
        <v>386</v>
      </c>
      <c r="I53" s="59">
        <f>SUMIFS(F47:F61, C47:C61,H53)</f>
        <v>6.2499999999999924E-2</v>
      </c>
    </row>
    <row r="54" spans="1:9">
      <c r="A54" s="75"/>
      <c r="B54" s="43" t="s">
        <v>1601</v>
      </c>
      <c r="C54" s="43" t="s">
        <v>382</v>
      </c>
      <c r="D54" s="59">
        <v>0.70486111111111116</v>
      </c>
      <c r="E54" s="59">
        <v>0.72916666666666663</v>
      </c>
      <c r="F54" s="59">
        <v>2.4305555555555556E-2</v>
      </c>
      <c r="H54" s="56" t="s">
        <v>394</v>
      </c>
      <c r="I54" s="57">
        <f>SUM(I48:I53)</f>
        <v>0.38541666666666674</v>
      </c>
    </row>
    <row r="55" spans="1:9">
      <c r="A55" s="75"/>
      <c r="B55" s="43" t="s">
        <v>1602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1603</v>
      </c>
      <c r="C62" s="43" t="s">
        <v>384</v>
      </c>
      <c r="D62" s="59">
        <v>0.35416666666666669</v>
      </c>
      <c r="E62" s="59">
        <v>38.361111111111114</v>
      </c>
      <c r="F62" s="59">
        <f t="shared" ref="F62:F101" si="2">E62-D62</f>
        <v>38.00694444444445</v>
      </c>
      <c r="H62" s="57" t="s">
        <v>380</v>
      </c>
      <c r="I62" s="57" t="s">
        <v>381</v>
      </c>
    </row>
    <row r="63" spans="1:9">
      <c r="A63" s="75"/>
      <c r="B63" s="64" t="s">
        <v>652</v>
      </c>
      <c r="C63" s="43" t="s">
        <v>386</v>
      </c>
      <c r="D63" s="59">
        <v>0.3611111111111111</v>
      </c>
      <c r="E63" s="59">
        <v>0.375</v>
      </c>
      <c r="F63" s="59">
        <f t="shared" si="2"/>
        <v>1.3888888888888895E-2</v>
      </c>
      <c r="H63" s="60" t="s">
        <v>382</v>
      </c>
      <c r="I63" s="59">
        <f>SUMIFS(F62:F76, C62:C76,H63)</f>
        <v>0.19097222222222227</v>
      </c>
    </row>
    <row r="64" spans="1:9">
      <c r="A64" s="75"/>
      <c r="B64" s="43" t="s">
        <v>1604</v>
      </c>
      <c r="C64" s="43" t="s">
        <v>387</v>
      </c>
      <c r="D64" s="59">
        <v>0.375</v>
      </c>
      <c r="E64" s="59">
        <v>0.41666666666666669</v>
      </c>
      <c r="F64" s="59">
        <f t="shared" si="2"/>
        <v>4.1666666666666685E-2</v>
      </c>
      <c r="H64" s="60" t="s">
        <v>384</v>
      </c>
      <c r="I64" s="59">
        <f>SUMIFS(F62:F76, C62:C76,H64)</f>
        <v>38.00694444444445</v>
      </c>
    </row>
    <row r="65" spans="1:9">
      <c r="A65" s="75"/>
      <c r="B65" s="43" t="s">
        <v>1605</v>
      </c>
      <c r="C65" s="43" t="s">
        <v>382</v>
      </c>
      <c r="D65" s="59">
        <v>0.41666666666666669</v>
      </c>
      <c r="E65" s="59">
        <v>0.52083333333333337</v>
      </c>
      <c r="F65" s="59">
        <f t="shared" si="2"/>
        <v>0.10416666666666669</v>
      </c>
      <c r="H65" s="60" t="s">
        <v>387</v>
      </c>
      <c r="I65" s="59">
        <f>SUMIFS(F62:F76, C62:C76,H65)</f>
        <v>0.11458333333333343</v>
      </c>
    </row>
    <row r="66" spans="1:9">
      <c r="A66" s="75"/>
      <c r="B66" s="43" t="s">
        <v>1606</v>
      </c>
      <c r="C66" s="43" t="s">
        <v>387</v>
      </c>
      <c r="D66" s="59">
        <v>0.52083333333333337</v>
      </c>
      <c r="E66" s="59">
        <v>0.54513888888888895</v>
      </c>
      <c r="F66" s="59">
        <f t="shared" si="2"/>
        <v>2.430555555555558E-2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0.54861111111111105</v>
      </c>
      <c r="E67" s="59">
        <v>0.57638888888888895</v>
      </c>
      <c r="F67" s="59">
        <f t="shared" si="2"/>
        <v>2.7777777777777901E-2</v>
      </c>
      <c r="H67" s="60" t="s">
        <v>390</v>
      </c>
      <c r="I67" s="59">
        <f>SUMIFS(F62:F76, C62:C76,H67)</f>
        <v>4.8611111111111049E-2</v>
      </c>
    </row>
    <row r="68" spans="1:9">
      <c r="A68" s="75"/>
      <c r="B68" s="43" t="s">
        <v>1607</v>
      </c>
      <c r="C68" s="43" t="s">
        <v>390</v>
      </c>
      <c r="D68" s="59">
        <v>0.58333333333333337</v>
      </c>
      <c r="E68" s="59">
        <v>0.63194444444444442</v>
      </c>
      <c r="F68" s="59">
        <f t="shared" si="2"/>
        <v>4.8611111111111049E-2</v>
      </c>
      <c r="H68" s="60" t="s">
        <v>386</v>
      </c>
      <c r="I68" s="59">
        <f>SUMIFS(F62:F76, C62:C76,H68)</f>
        <v>4.1666666666666796E-2</v>
      </c>
    </row>
    <row r="69" spans="1:9">
      <c r="A69" s="75"/>
      <c r="B69" s="43" t="s">
        <v>1608</v>
      </c>
      <c r="C69" s="43" t="s">
        <v>382</v>
      </c>
      <c r="D69" s="59">
        <v>0.63541666666666663</v>
      </c>
      <c r="E69" s="59">
        <v>0.6875</v>
      </c>
      <c r="F69" s="59">
        <f t="shared" si="2"/>
        <v>5.208333333333337E-2</v>
      </c>
      <c r="H69" s="56" t="s">
        <v>394</v>
      </c>
      <c r="I69" s="57">
        <f>SUM(I63:I68)</f>
        <v>38.402777777777786</v>
      </c>
    </row>
    <row r="70" spans="1:9">
      <c r="A70" s="75"/>
      <c r="B70" s="43" t="s">
        <v>1609</v>
      </c>
      <c r="C70" s="43" t="s">
        <v>387</v>
      </c>
      <c r="D70" s="59">
        <v>0.6875</v>
      </c>
      <c r="E70" s="59">
        <v>0.73611111111111116</v>
      </c>
      <c r="F70" s="59">
        <f t="shared" si="2"/>
        <v>4.861111111111116E-2</v>
      </c>
      <c r="I70" s="61"/>
    </row>
    <row r="71" spans="1:9">
      <c r="A71" s="75"/>
      <c r="B71" s="43" t="s">
        <v>1610</v>
      </c>
      <c r="C71" s="43" t="s">
        <v>382</v>
      </c>
      <c r="D71" s="59">
        <v>0.73611111111111116</v>
      </c>
      <c r="E71" s="59">
        <v>0.77083333333333337</v>
      </c>
      <c r="F71" s="59">
        <f t="shared" si="2"/>
        <v>3.472222222222221E-2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1611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0.28124999999999989</v>
      </c>
    </row>
    <row r="79" spans="1:9">
      <c r="A79" s="75"/>
      <c r="B79" s="43" t="s">
        <v>1612</v>
      </c>
      <c r="C79" s="43" t="s">
        <v>382</v>
      </c>
      <c r="D79" s="59">
        <v>0.4375</v>
      </c>
      <c r="E79" s="59">
        <v>0.52083333333333337</v>
      </c>
      <c r="F79" s="59">
        <f t="shared" si="2"/>
        <v>8.333333333333337E-2</v>
      </c>
      <c r="H79" s="60" t="s">
        <v>384</v>
      </c>
      <c r="I79" s="59">
        <f>SUMIFS(F77:F91, C77:C91,H79)</f>
        <v>0</v>
      </c>
    </row>
    <row r="80" spans="1:9">
      <c r="A80" s="75"/>
      <c r="B80" t="s">
        <v>1613</v>
      </c>
      <c r="C80" s="43" t="s">
        <v>382</v>
      </c>
      <c r="D80" s="59">
        <v>0.52083333333333337</v>
      </c>
      <c r="E80" s="59">
        <v>0.54166666666666663</v>
      </c>
      <c r="F80" s="59">
        <f>E80-D80</f>
        <v>2.0833333333333259E-2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0.54166666666666663</v>
      </c>
      <c r="E81" s="59">
        <v>0.5625</v>
      </c>
      <c r="F81" s="59">
        <f>E81-D81</f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839</v>
      </c>
      <c r="C82" s="43" t="s">
        <v>390</v>
      </c>
      <c r="D82" s="59">
        <v>0.59027777777777779</v>
      </c>
      <c r="E82" s="59">
        <v>0.63194444444444442</v>
      </c>
      <c r="F82" s="59">
        <f>E82-D82</f>
        <v>4.166666666666663E-2</v>
      </c>
      <c r="H82" s="60" t="s">
        <v>390</v>
      </c>
      <c r="I82" s="59">
        <f>SUMIFS(F77:F91, C77:C91,H82)</f>
        <v>4.166666666666663E-2</v>
      </c>
    </row>
    <row r="83" spans="1:9">
      <c r="A83" s="75"/>
      <c r="B83" t="s">
        <v>1614</v>
      </c>
      <c r="C83" s="43" t="s">
        <v>382</v>
      </c>
      <c r="D83" s="59">
        <v>0.63194444444444442</v>
      </c>
      <c r="E83" s="59">
        <v>0.68055555555555547</v>
      </c>
      <c r="F83" s="59">
        <f t="shared" si="2"/>
        <v>4.8611111111111049E-2</v>
      </c>
      <c r="H83" s="60" t="s">
        <v>386</v>
      </c>
      <c r="I83" s="59">
        <f>SUMIFS(F77:F91, C77:C91,H83)</f>
        <v>4.5138888888889117E-2</v>
      </c>
    </row>
    <row r="84" spans="1:9">
      <c r="A84" s="75"/>
      <c r="B84" s="43" t="s">
        <v>385</v>
      </c>
      <c r="C84" s="43" t="s">
        <v>386</v>
      </c>
      <c r="D84" s="59">
        <v>0.68055555555555547</v>
      </c>
      <c r="E84" s="59">
        <v>0.69444444444444453</v>
      </c>
      <c r="F84" s="59">
        <f t="shared" si="2"/>
        <v>1.3888888888889062E-2</v>
      </c>
      <c r="H84" s="56" t="s">
        <v>394</v>
      </c>
      <c r="I84" s="57">
        <f>SUM(I78:I83)</f>
        <v>0.36805555555555564</v>
      </c>
    </row>
    <row r="85" spans="1:9">
      <c r="A85" s="75"/>
      <c r="B85" s="43" t="s">
        <v>1615</v>
      </c>
      <c r="C85" s="43" t="s">
        <v>382</v>
      </c>
      <c r="D85" s="59">
        <v>0.69444444444444453</v>
      </c>
      <c r="E85" s="59">
        <v>0.75694444444444453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1616</v>
      </c>
      <c r="C107" s="43" t="s">
        <v>382</v>
      </c>
      <c r="D107" s="59">
        <v>0.3611111111111111</v>
      </c>
      <c r="E107" s="59">
        <v>0.41666666666666669</v>
      </c>
      <c r="F107" s="59">
        <f t="shared" si="3"/>
        <v>5.555555555555558E-2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0.41666666666666669</v>
      </c>
      <c r="E108" s="59">
        <v>0.42708333333333331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0.34027777777777773</v>
      </c>
    </row>
    <row r="109" spans="1:9">
      <c r="A109" s="75"/>
      <c r="B109" s="43" t="s">
        <v>1617</v>
      </c>
      <c r="C109" s="43" t="s">
        <v>382</v>
      </c>
      <c r="D109" s="59">
        <v>0.42708333333333331</v>
      </c>
      <c r="E109" s="59">
        <v>0.5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1618</v>
      </c>
      <c r="C110" s="43" t="s">
        <v>382</v>
      </c>
      <c r="D110" s="59">
        <v>0.5</v>
      </c>
      <c r="E110" s="59">
        <v>0.54166666666666663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1497</v>
      </c>
      <c r="C112" s="43" t="s">
        <v>382</v>
      </c>
      <c r="D112" s="59">
        <v>0.58333333333333337</v>
      </c>
      <c r="E112" s="59">
        <v>0.63194444444444442</v>
      </c>
      <c r="F112" s="59">
        <f t="shared" si="3"/>
        <v>4.8611111111111049E-2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1619</v>
      </c>
      <c r="C113" s="43" t="s">
        <v>382</v>
      </c>
      <c r="D113" s="59">
        <v>0.63194444444444442</v>
      </c>
      <c r="E113" s="59">
        <v>0.70833333333333337</v>
      </c>
      <c r="F113" s="59">
        <f t="shared" si="3"/>
        <v>7.6388888888888951E-2</v>
      </c>
      <c r="H113" s="60" t="s">
        <v>386</v>
      </c>
      <c r="I113" s="59">
        <f>SUMIFS(F107:F121, C107:C121,H113)</f>
        <v>6.25E-2</v>
      </c>
    </row>
    <row r="114" spans="1:9">
      <c r="A114" s="75"/>
      <c r="B114" s="43" t="s">
        <v>385</v>
      </c>
      <c r="C114" s="43" t="s">
        <v>386</v>
      </c>
      <c r="D114" s="59">
        <v>0.70833333333333337</v>
      </c>
      <c r="E114" s="59">
        <v>0.71875</v>
      </c>
      <c r="F114" s="59">
        <f t="shared" si="3"/>
        <v>1.041666666666663E-2</v>
      </c>
      <c r="H114" s="56" t="s">
        <v>394</v>
      </c>
      <c r="I114" s="57">
        <f>SUM(I108:I113)</f>
        <v>0.40277777777777773</v>
      </c>
    </row>
    <row r="115" spans="1:9">
      <c r="A115" s="75"/>
      <c r="B115" s="43" t="s">
        <v>1620</v>
      </c>
      <c r="C115" s="43" t="s">
        <v>382</v>
      </c>
      <c r="D115" s="59">
        <v>0.71875</v>
      </c>
      <c r="E115" s="59">
        <v>0.76388888888888884</v>
      </c>
      <c r="F115" s="59">
        <f t="shared" si="3"/>
        <v>4.513888888888884E-2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1E62C983-C544-4E7E-9094-0B8BDB7364DB}">
      <formula1>$Q$1:$Q$7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AECE-2FD6-4E9C-AC1C-32607D187938}">
  <dimension ref="A1:Q167"/>
  <sheetViews>
    <sheetView topLeftCell="A146" workbookViewId="0">
      <selection activeCell="C177" sqref="C1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1621</v>
      </c>
      <c r="C2" s="43" t="s">
        <v>382</v>
      </c>
      <c r="D2" s="59">
        <v>0.35416666666666669</v>
      </c>
      <c r="E2" s="59">
        <v>0.45833333333333331</v>
      </c>
      <c r="F2" s="59">
        <f t="shared" ref="F2:F44" si="0">E2-D2</f>
        <v>0.10416666666666663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385</v>
      </c>
      <c r="C3" s="43" t="s">
        <v>386</v>
      </c>
      <c r="D3" s="59">
        <v>0.45833333333333331</v>
      </c>
      <c r="E3" s="59">
        <v>0.46875</v>
      </c>
      <c r="F3" s="59">
        <f t="shared" si="0"/>
        <v>1.0416666666666685E-2</v>
      </c>
      <c r="H3" s="60" t="s">
        <v>382</v>
      </c>
      <c r="I3" s="59">
        <f>SUMIFS(F2:F16, C2:C16,H3)</f>
        <v>0.29861111111111099</v>
      </c>
      <c r="Q3" t="s">
        <v>384</v>
      </c>
    </row>
    <row r="4" spans="1:17">
      <c r="A4" s="75"/>
      <c r="B4" s="43" t="s">
        <v>1622</v>
      </c>
      <c r="C4" s="43" t="s">
        <v>382</v>
      </c>
      <c r="D4" s="59">
        <v>0.46875</v>
      </c>
      <c r="E4" s="59">
        <v>0.49652777777777773</v>
      </c>
      <c r="F4" s="59">
        <f t="shared" si="0"/>
        <v>2.7777777777777735E-2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1623</v>
      </c>
      <c r="C5" s="43" t="s">
        <v>390</v>
      </c>
      <c r="D5" s="59">
        <v>0.49652777777777773</v>
      </c>
      <c r="E5" s="59">
        <v>0.54513888888888895</v>
      </c>
      <c r="F5" s="59">
        <f t="shared" si="0"/>
        <v>4.8611111111111216E-2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t="s">
        <v>424</v>
      </c>
      <c r="C6" s="43" t="s">
        <v>386</v>
      </c>
      <c r="D6" s="59">
        <v>0.54513888888888895</v>
      </c>
      <c r="E6" s="59">
        <v>0.58333333333333337</v>
      </c>
      <c r="F6" s="59">
        <f t="shared" si="0"/>
        <v>3.819444444444442E-2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72" t="s">
        <v>1624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4.8611111111111216E-2</v>
      </c>
      <c r="Q7" t="s">
        <v>386</v>
      </c>
    </row>
    <row r="8" spans="1:17">
      <c r="A8" s="75"/>
      <c r="B8" s="43" t="s">
        <v>1625</v>
      </c>
      <c r="C8" s="43" t="s">
        <v>382</v>
      </c>
      <c r="D8" s="59">
        <v>0.66666666666666663</v>
      </c>
      <c r="E8" s="59">
        <v>0.75</v>
      </c>
      <c r="F8" s="59">
        <f t="shared" si="0"/>
        <v>8.333333333333337E-2</v>
      </c>
      <c r="H8" s="60" t="s">
        <v>386</v>
      </c>
      <c r="I8" s="59">
        <f>SUMIFS(F2:F16, C2:C16,H8)</f>
        <v>4.8611111111111105E-2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0.39583333333333331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63">
        <v>0.34375</v>
      </c>
      <c r="E32" s="59">
        <v>0.3611111111111111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1626</v>
      </c>
      <c r="C33" s="43" t="s">
        <v>382</v>
      </c>
      <c r="D33" s="59">
        <v>0.3611111111111111</v>
      </c>
      <c r="E33" s="59">
        <v>0.44444444444444442</v>
      </c>
      <c r="F33" s="59">
        <f t="shared" si="0"/>
        <v>8.3333333333333315E-2</v>
      </c>
      <c r="H33" s="60" t="s">
        <v>382</v>
      </c>
      <c r="I33" s="59">
        <f>SUMIFS(F32:F46, C32:C46,H33)</f>
        <v>0.30555555555555569</v>
      </c>
    </row>
    <row r="34" spans="1:9">
      <c r="A34" s="75"/>
      <c r="B34" s="43" t="s">
        <v>1627</v>
      </c>
      <c r="C34" s="43" t="s">
        <v>382</v>
      </c>
      <c r="D34" s="59">
        <v>0.44444444444444442</v>
      </c>
      <c r="E34" s="59">
        <v>0.49305555555555558</v>
      </c>
      <c r="F34" s="59">
        <f t="shared" si="0"/>
        <v>4.861111111111116E-2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1628</v>
      </c>
      <c r="C35" s="43" t="s">
        <v>390</v>
      </c>
      <c r="D35" s="59">
        <v>0.49305555555555558</v>
      </c>
      <c r="E35" s="59">
        <v>0.54513888888888895</v>
      </c>
      <c r="F35" s="59">
        <f t="shared" si="0"/>
        <v>5.208333333333337E-2</v>
      </c>
      <c r="H35" s="60" t="s">
        <v>387</v>
      </c>
      <c r="I35" s="59">
        <f>SUMIFS(F32:F46, C32:C46,H35)</f>
        <v>0</v>
      </c>
    </row>
    <row r="36" spans="1:9">
      <c r="A36" s="75"/>
      <c r="B36" t="s">
        <v>424</v>
      </c>
      <c r="C36" s="43" t="s">
        <v>386</v>
      </c>
      <c r="D36" s="59">
        <v>0.54513888888888895</v>
      </c>
      <c r="E36" s="59">
        <v>0.57986111111111105</v>
      </c>
      <c r="F36" s="59">
        <f t="shared" si="0"/>
        <v>3.4722222222222099E-2</v>
      </c>
      <c r="H36" s="60" t="s">
        <v>379</v>
      </c>
      <c r="I36" s="59">
        <f>SUMIFS(F32:F46, C32:C46,H36)</f>
        <v>0</v>
      </c>
    </row>
    <row r="37" spans="1:9">
      <c r="A37" s="75"/>
      <c r="B37" t="s">
        <v>1629</v>
      </c>
      <c r="C37" s="43" t="s">
        <v>382</v>
      </c>
      <c r="D37" s="59">
        <v>0.57986111111111105</v>
      </c>
      <c r="E37" s="59">
        <v>0.67361111111111116</v>
      </c>
      <c r="F37" s="59">
        <f t="shared" si="0"/>
        <v>9.3750000000000111E-2</v>
      </c>
      <c r="H37" s="60" t="s">
        <v>390</v>
      </c>
      <c r="I37" s="59">
        <f>SUMIFS(F32:F46, C32:C46,H37)</f>
        <v>5.208333333333337E-2</v>
      </c>
    </row>
    <row r="38" spans="1:9">
      <c r="A38" s="75"/>
      <c r="B38" s="43" t="s">
        <v>385</v>
      </c>
      <c r="C38" s="43" t="s">
        <v>386</v>
      </c>
      <c r="D38" s="59">
        <v>0.67361111111111116</v>
      </c>
      <c r="E38" s="59">
        <v>0.6875</v>
      </c>
      <c r="F38" s="59">
        <f t="shared" si="0"/>
        <v>1.388888888888884E-2</v>
      </c>
      <c r="H38" s="60" t="s">
        <v>386</v>
      </c>
      <c r="I38" s="59">
        <f>SUMIFS(F32:F46, C32:C46,H38)</f>
        <v>4.8611111111110938E-2</v>
      </c>
    </row>
    <row r="39" spans="1:9">
      <c r="A39" s="75"/>
      <c r="B39" s="62" t="s">
        <v>1630</v>
      </c>
      <c r="C39" s="43" t="s">
        <v>382</v>
      </c>
      <c r="D39" s="59">
        <v>0.6875</v>
      </c>
      <c r="E39" s="59">
        <v>0.75</v>
      </c>
      <c r="F39" s="59">
        <f t="shared" si="0"/>
        <v>6.25E-2</v>
      </c>
      <c r="H39" s="56" t="s">
        <v>394</v>
      </c>
      <c r="I39" s="57">
        <f>SUM(I33:I38)</f>
        <v>0.40625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1631</v>
      </c>
      <c r="C47" s="43" t="s">
        <v>382</v>
      </c>
      <c r="D47" s="59">
        <v>0.3576388888888889</v>
      </c>
      <c r="E47" s="59">
        <v>0.44444444444444442</v>
      </c>
      <c r="F47" s="59">
        <f t="shared" si="1"/>
        <v>8.6805555555555525E-2</v>
      </c>
      <c r="H47" s="57" t="s">
        <v>380</v>
      </c>
      <c r="I47" s="57" t="s">
        <v>381</v>
      </c>
    </row>
    <row r="48" spans="1:9">
      <c r="A48" s="75"/>
      <c r="B48" s="62" t="s">
        <v>1632</v>
      </c>
      <c r="C48" s="43" t="s">
        <v>382</v>
      </c>
      <c r="D48" s="59">
        <v>0.44444444444444442</v>
      </c>
      <c r="E48" s="59">
        <v>0.4548611111111111</v>
      </c>
      <c r="F48" s="59">
        <f t="shared" si="1"/>
        <v>1.0416666666666685E-2</v>
      </c>
      <c r="H48" s="60" t="s">
        <v>382</v>
      </c>
      <c r="I48" s="59">
        <f>SUMIFS(F47:F61, C47:C61,H48)</f>
        <v>0.2638888888888889</v>
      </c>
    </row>
    <row r="49" spans="1:9">
      <c r="A49" s="75"/>
      <c r="B49" s="43" t="s">
        <v>385</v>
      </c>
      <c r="C49" s="43" t="s">
        <v>386</v>
      </c>
      <c r="D49" s="59">
        <v>0.4548611111111111</v>
      </c>
      <c r="E49" s="59">
        <v>0.46527777777777773</v>
      </c>
      <c r="F49" s="59">
        <f t="shared" si="1"/>
        <v>1.041666666666663E-2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1631</v>
      </c>
      <c r="C50" s="43" t="s">
        <v>382</v>
      </c>
      <c r="D50" s="59">
        <v>0.46527777777777773</v>
      </c>
      <c r="E50" s="59">
        <v>0.49305555555555558</v>
      </c>
      <c r="F50" s="59">
        <f t="shared" si="1"/>
        <v>2.7777777777777846E-2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830</v>
      </c>
      <c r="C51" s="43" t="s">
        <v>390</v>
      </c>
      <c r="D51" s="59">
        <v>0.49305555555555558</v>
      </c>
      <c r="E51" s="59">
        <v>0.54513888888888895</v>
      </c>
      <c r="F51" s="59">
        <f t="shared" si="1"/>
        <v>5.208333333333337E-2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424</v>
      </c>
      <c r="C52" s="43" t="s">
        <v>386</v>
      </c>
      <c r="D52" s="65">
        <v>0.54513888888888895</v>
      </c>
      <c r="E52" s="59">
        <v>0.59375</v>
      </c>
      <c r="F52" s="59">
        <f t="shared" si="1"/>
        <v>4.8611111111111049E-2</v>
      </c>
      <c r="H52" s="60" t="s">
        <v>390</v>
      </c>
      <c r="I52" s="59">
        <f>SUMIFS(F47:F61, C47:C61,H52)</f>
        <v>5.208333333333337E-2</v>
      </c>
    </row>
    <row r="53" spans="1:9">
      <c r="A53" s="75"/>
      <c r="B53" s="62" t="s">
        <v>1633</v>
      </c>
      <c r="C53" s="43" t="s">
        <v>382</v>
      </c>
      <c r="D53" s="59">
        <v>0.59375</v>
      </c>
      <c r="E53" s="59">
        <v>0.6875</v>
      </c>
      <c r="F53" s="59">
        <v>9.375E-2</v>
      </c>
      <c r="H53" s="60" t="s">
        <v>386</v>
      </c>
      <c r="I53" s="59">
        <f>SUMIFS(F47:F61, C47:C61,H53)</f>
        <v>0.11111111111111102</v>
      </c>
    </row>
    <row r="54" spans="1:9">
      <c r="A54" s="75"/>
      <c r="B54" s="43" t="s">
        <v>385</v>
      </c>
      <c r="C54" s="43" t="s">
        <v>386</v>
      </c>
      <c r="D54" s="59">
        <v>0.6875</v>
      </c>
      <c r="E54" s="59">
        <v>0.69791666666666663</v>
      </c>
      <c r="F54" s="59">
        <v>5.2083333333333336E-2</v>
      </c>
      <c r="H54" s="56" t="s">
        <v>394</v>
      </c>
      <c r="I54" s="57">
        <f>SUM(I48:I53)</f>
        <v>0.42708333333333326</v>
      </c>
    </row>
    <row r="55" spans="1:9">
      <c r="A55" s="75"/>
      <c r="B55" s="43" t="s">
        <v>1634</v>
      </c>
      <c r="C55" s="43" t="s">
        <v>382</v>
      </c>
      <c r="D55" s="59">
        <v>0.69791666666666663</v>
      </c>
      <c r="E55" s="59">
        <v>0.74305555555555547</v>
      </c>
      <c r="F55" s="59">
        <f>E55-D55</f>
        <v>4.513888888888884E-2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1635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0.29861111111111122</v>
      </c>
    </row>
    <row r="79" spans="1:9">
      <c r="A79" s="75"/>
      <c r="B79" s="43" t="s">
        <v>1636</v>
      </c>
      <c r="C79" s="43" t="s">
        <v>382</v>
      </c>
      <c r="D79" s="59">
        <v>0.4375</v>
      </c>
      <c r="E79" s="59">
        <v>0.49652777777777773</v>
      </c>
      <c r="F79" s="59">
        <f t="shared" si="2"/>
        <v>5.9027777777777735E-2</v>
      </c>
      <c r="H79" s="60" t="s">
        <v>384</v>
      </c>
      <c r="I79" s="59">
        <f>SUMIFS(F77:F91, C77:C91,H79)</f>
        <v>0</v>
      </c>
    </row>
    <row r="80" spans="1:9">
      <c r="A80" s="75"/>
      <c r="B80" s="72" t="s">
        <v>1623</v>
      </c>
      <c r="C80" s="43" t="s">
        <v>390</v>
      </c>
      <c r="D80" s="59">
        <v>0.49652777777777773</v>
      </c>
      <c r="E80" s="59">
        <v>0.54513888888888895</v>
      </c>
      <c r="F80" s="59">
        <f t="shared" si="2"/>
        <v>4.8611111111111216E-2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424</v>
      </c>
      <c r="C81" s="43" t="s">
        <v>386</v>
      </c>
      <c r="D81" s="59">
        <v>0.54513888888888895</v>
      </c>
      <c r="E81" s="59">
        <v>0.57291666666666663</v>
      </c>
      <c r="F81" s="59">
        <f t="shared" si="2"/>
        <v>2.7777777777777679E-2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1637</v>
      </c>
      <c r="C82" s="43" t="s">
        <v>382</v>
      </c>
      <c r="D82" s="59">
        <v>0.57291666666666663</v>
      </c>
      <c r="E82" s="59">
        <v>0.6875</v>
      </c>
      <c r="F82" s="59">
        <f t="shared" si="2"/>
        <v>0.11458333333333337</v>
      </c>
      <c r="H82" s="60" t="s">
        <v>390</v>
      </c>
      <c r="I82" s="59">
        <f>SUMIFS(F77:F91, C77:C91,H82)</f>
        <v>4.8611111111111216E-2</v>
      </c>
    </row>
    <row r="83" spans="1:9">
      <c r="A83" s="75"/>
      <c r="B83" s="43" t="s">
        <v>502</v>
      </c>
      <c r="C83" s="43" t="s">
        <v>386</v>
      </c>
      <c r="D83" s="59">
        <v>0.6875</v>
      </c>
      <c r="E83" s="59">
        <v>0.69791666666666663</v>
      </c>
      <c r="F83" s="59">
        <f t="shared" si="2"/>
        <v>1.041666666666663E-2</v>
      </c>
      <c r="H83" s="60" t="s">
        <v>386</v>
      </c>
      <c r="I83" s="59">
        <f>SUMIFS(F77:F91, C77:C91,H83)</f>
        <v>4.8611111111110994E-2</v>
      </c>
    </row>
    <row r="84" spans="1:9">
      <c r="A84" s="75"/>
      <c r="B84" s="43" t="s">
        <v>1638</v>
      </c>
      <c r="C84" s="43" t="s">
        <v>382</v>
      </c>
      <c r="D84" s="59">
        <v>0.69791666666666663</v>
      </c>
      <c r="E84" s="59">
        <v>0.75694444444444453</v>
      </c>
      <c r="F84" s="59">
        <f t="shared" si="2"/>
        <v>5.9027777777777901E-2</v>
      </c>
      <c r="H84" s="56" t="s">
        <v>394</v>
      </c>
      <c r="I84" s="57">
        <f>SUM(I78:I83)</f>
        <v>0.39583333333333343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1531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1639</v>
      </c>
      <c r="C108" s="43" t="s">
        <v>382</v>
      </c>
      <c r="D108" s="59">
        <v>0.36458333333333331</v>
      </c>
      <c r="E108" s="59">
        <v>0.3888888888888889</v>
      </c>
      <c r="F108" s="59">
        <f t="shared" si="3"/>
        <v>2.430555555555558E-2</v>
      </c>
      <c r="H108" s="60" t="s">
        <v>382</v>
      </c>
      <c r="I108" s="59">
        <f>SUMIFS(F107:F121, C107:C121,H108)</f>
        <v>0.27777777777777768</v>
      </c>
    </row>
    <row r="109" spans="1:9">
      <c r="A109" s="75"/>
      <c r="B109" s="43" t="s">
        <v>1640</v>
      </c>
      <c r="C109" s="43" t="s">
        <v>382</v>
      </c>
      <c r="D109" s="59">
        <v>0.3888888888888889</v>
      </c>
      <c r="E109" s="59">
        <v>0.4375</v>
      </c>
      <c r="F109" s="59">
        <f t="shared" si="3"/>
        <v>4.8611111111111105E-2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385</v>
      </c>
      <c r="C110" s="43" t="s">
        <v>386</v>
      </c>
      <c r="D110" s="59">
        <v>0.4375</v>
      </c>
      <c r="E110" s="59">
        <v>0.44791666666666669</v>
      </c>
      <c r="F110" s="59">
        <f t="shared" si="3"/>
        <v>1.0416666666666685E-2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1640</v>
      </c>
      <c r="C111" s="43" t="s">
        <v>382</v>
      </c>
      <c r="D111" s="59">
        <v>0.44791666666666669</v>
      </c>
      <c r="E111" s="59">
        <v>0.48958333333333331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1641</v>
      </c>
      <c r="C112" s="43" t="s">
        <v>382</v>
      </c>
      <c r="D112" s="59">
        <v>0.48958333333333331</v>
      </c>
      <c r="E112" s="59">
        <v>0.49652777777777773</v>
      </c>
      <c r="F112" s="59">
        <f t="shared" si="3"/>
        <v>6.9444444444444198E-3</v>
      </c>
      <c r="H112" s="60" t="s">
        <v>390</v>
      </c>
      <c r="I112" s="59">
        <f>SUMIFS(F107:F121, C107:C121,H112)</f>
        <v>4.8611111111111216E-2</v>
      </c>
    </row>
    <row r="113" spans="1:9">
      <c r="A113" s="75"/>
      <c r="B113" s="43" t="s">
        <v>1584</v>
      </c>
      <c r="C113" s="43" t="s">
        <v>390</v>
      </c>
      <c r="D113" s="59">
        <v>0.49652777777777773</v>
      </c>
      <c r="E113" s="59">
        <v>0.54513888888888895</v>
      </c>
      <c r="F113" s="59">
        <f t="shared" si="3"/>
        <v>4.8611111111111216E-2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 t="s">
        <v>406</v>
      </c>
      <c r="C114" s="43" t="s">
        <v>386</v>
      </c>
      <c r="D114" s="59">
        <v>0.54513888888888895</v>
      </c>
      <c r="E114" s="59">
        <v>0.58333333333333337</v>
      </c>
      <c r="F114" s="59">
        <f t="shared" si="3"/>
        <v>3.819444444444442E-2</v>
      </c>
      <c r="H114" s="56" t="s">
        <v>394</v>
      </c>
      <c r="I114" s="57">
        <f>SUM(I108:I113)</f>
        <v>0.39583333333333337</v>
      </c>
    </row>
    <row r="115" spans="1:9">
      <c r="A115" s="75"/>
      <c r="B115" s="43" t="s">
        <v>1642</v>
      </c>
      <c r="C115" s="43" t="s">
        <v>382</v>
      </c>
      <c r="D115" s="59">
        <v>0.58333333333333337</v>
      </c>
      <c r="E115" s="59">
        <v>0.61111111111111105</v>
      </c>
      <c r="F115" s="59">
        <f t="shared" si="3"/>
        <v>2.7777777777777679E-2</v>
      </c>
      <c r="I115" s="61"/>
    </row>
    <row r="116" spans="1:9">
      <c r="A116" s="75"/>
      <c r="B116" s="43" t="s">
        <v>1643</v>
      </c>
      <c r="C116" s="43" t="s">
        <v>382</v>
      </c>
      <c r="D116" s="59">
        <v>0.61111111111111105</v>
      </c>
      <c r="E116" s="59">
        <v>0.625</v>
      </c>
      <c r="F116" s="59">
        <f t="shared" si="3"/>
        <v>1.3888888888888951E-2</v>
      </c>
      <c r="I116" s="61"/>
    </row>
    <row r="117" spans="1:9">
      <c r="A117" s="75"/>
      <c r="B117" s="43" t="s">
        <v>1644</v>
      </c>
      <c r="C117" s="43" t="s">
        <v>382</v>
      </c>
      <c r="D117" s="59">
        <v>0.625</v>
      </c>
      <c r="E117" s="59">
        <v>0.63541666666666663</v>
      </c>
      <c r="F117" s="59">
        <f t="shared" si="3"/>
        <v>1.041666666666663E-2</v>
      </c>
    </row>
    <row r="118" spans="1:9">
      <c r="A118" s="75"/>
      <c r="B118" t="s">
        <v>385</v>
      </c>
      <c r="C118" s="43" t="s">
        <v>386</v>
      </c>
      <c r="D118" s="59">
        <v>0.63541666666666663</v>
      </c>
      <c r="E118" s="59">
        <v>0.65625</v>
      </c>
      <c r="F118" s="59">
        <f t="shared" si="3"/>
        <v>2.083333333333337E-2</v>
      </c>
    </row>
    <row r="119" spans="1:9">
      <c r="A119" s="75"/>
      <c r="B119" s="43" t="s">
        <v>1645</v>
      </c>
      <c r="C119" s="43" t="s">
        <v>382</v>
      </c>
      <c r="D119" s="59">
        <v>0.65625</v>
      </c>
      <c r="E119" s="59">
        <v>0.73958333333333337</v>
      </c>
      <c r="F119" s="59">
        <f>E119-D119</f>
        <v>8.333333333333337E-2</v>
      </c>
    </row>
    <row r="120" spans="1:9">
      <c r="A120" s="75"/>
      <c r="B120" s="43" t="s">
        <v>1646</v>
      </c>
      <c r="C120" s="43" t="s">
        <v>382</v>
      </c>
      <c r="D120" s="59">
        <v>0.73958333333333337</v>
      </c>
      <c r="E120" s="59">
        <v>0.75</v>
      </c>
      <c r="F120" s="59">
        <v>1.0416666666666666E-2</v>
      </c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1647</v>
      </c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1F719AA1-F45F-4037-87D8-DCEC5C14C673}">
      <formula1>$Q$1:$Q$7</formula1>
    </dataValidation>
  </dataValidation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11DB-DC47-4B3A-9369-D2A17D945D4B}">
  <dimension ref="A1:Q167"/>
  <sheetViews>
    <sheetView topLeftCell="A88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1648</v>
      </c>
      <c r="C2" s="43" t="s">
        <v>382</v>
      </c>
      <c r="D2" s="59">
        <v>0.375</v>
      </c>
      <c r="E2" s="59">
        <v>0.54166666666666663</v>
      </c>
      <c r="F2" s="59">
        <f t="shared" ref="F2:F44" si="0">E2-D2</f>
        <v>0.16666666666666663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393</v>
      </c>
      <c r="C3" s="43" t="s">
        <v>386</v>
      </c>
      <c r="D3" s="59">
        <v>0.54166666666666663</v>
      </c>
      <c r="E3" s="59">
        <v>0.58333333333333337</v>
      </c>
      <c r="F3" s="59">
        <f t="shared" si="0"/>
        <v>4.1666666666666741E-2</v>
      </c>
      <c r="H3" s="60" t="s">
        <v>382</v>
      </c>
      <c r="I3" s="59">
        <f>SUMIFS(F2:F16, C2:C16,H3)</f>
        <v>0.29166666666666663</v>
      </c>
      <c r="Q3" t="s">
        <v>384</v>
      </c>
    </row>
    <row r="4" spans="1:17">
      <c r="A4" s="75"/>
      <c r="B4" s="43" t="s">
        <v>1649</v>
      </c>
      <c r="C4" s="43" t="s">
        <v>382</v>
      </c>
      <c r="D4" s="59">
        <v>0.58333333333333337</v>
      </c>
      <c r="E4" s="59">
        <v>0.70833333333333337</v>
      </c>
      <c r="F4" s="59">
        <f t="shared" si="0"/>
        <v>0.125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0.33333333333333337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1650</v>
      </c>
      <c r="C107" s="43" t="s">
        <v>382</v>
      </c>
      <c r="D107" s="59">
        <v>0.39583333333333331</v>
      </c>
      <c r="E107" s="59">
        <v>0.40972222222222227</v>
      </c>
      <c r="F107" s="59">
        <f t="shared" si="3"/>
        <v>1.3888888888888951E-2</v>
      </c>
      <c r="H107" s="57" t="s">
        <v>380</v>
      </c>
      <c r="I107" s="57" t="s">
        <v>381</v>
      </c>
    </row>
    <row r="108" spans="1:9">
      <c r="A108" s="75"/>
      <c r="B108" s="43" t="s">
        <v>1651</v>
      </c>
      <c r="C108" s="43" t="s">
        <v>382</v>
      </c>
      <c r="D108" s="59">
        <v>0.40972222222222227</v>
      </c>
      <c r="E108" s="59">
        <v>0.4375</v>
      </c>
      <c r="F108" s="59">
        <f t="shared" si="3"/>
        <v>2.7777777777777735E-2</v>
      </c>
      <c r="H108" s="60" t="s">
        <v>382</v>
      </c>
      <c r="I108" s="59">
        <f>SUMIFS(F107:F121, C107:C121,H108)</f>
        <v>0.11458333333333337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0.47916666666666669</v>
      </c>
      <c r="F109" s="59">
        <f t="shared" si="3"/>
        <v>4.1666666666666685E-2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1652</v>
      </c>
      <c r="C110" s="43" t="s">
        <v>382</v>
      </c>
      <c r="D110" s="59">
        <v>0.47916666666666669</v>
      </c>
      <c r="E110" s="59">
        <v>0.55208333333333337</v>
      </c>
      <c r="F110" s="59">
        <f t="shared" si="3"/>
        <v>7.2916666666666685E-2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0.55208333333333337</v>
      </c>
      <c r="E111" s="59">
        <v>0.58333333333333337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1653</v>
      </c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7.2916666666666685E-2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0.18750000000000006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1647</v>
      </c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6D7DD3EB-FD6F-4C4E-913A-AD6F59D5582E}">
      <formula1>$Q$1:$Q$7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17BF-5614-445D-A037-0EDF8285845E}">
  <dimension ref="A1:Q167"/>
  <sheetViews>
    <sheetView topLeftCell="M98" workbookViewId="0">
      <selection activeCell="C146" sqref="C1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1654</v>
      </c>
      <c r="C2" s="43" t="s">
        <v>382</v>
      </c>
      <c r="D2" s="59">
        <v>0.35416666666666669</v>
      </c>
      <c r="E2" s="59">
        <v>0.39583333333333331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1655</v>
      </c>
      <c r="C3" s="43" t="s">
        <v>382</v>
      </c>
      <c r="D3" s="59">
        <v>0.39583333333333331</v>
      </c>
      <c r="E3" s="59">
        <v>0.45833333333333331</v>
      </c>
      <c r="F3" s="59">
        <f t="shared" si="0"/>
        <v>6.25E-2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75"/>
      <c r="B4" s="43" t="s">
        <v>1656</v>
      </c>
      <c r="C4" s="43" t="s">
        <v>387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1657</v>
      </c>
      <c r="C5" s="43" t="s">
        <v>382</v>
      </c>
      <c r="D5" s="59">
        <v>0.5</v>
      </c>
      <c r="E5" s="59">
        <v>0.54861111111111105</v>
      </c>
      <c r="F5" s="59">
        <f t="shared" si="0"/>
        <v>4.8611111111111049E-2</v>
      </c>
      <c r="H5" s="60" t="s">
        <v>387</v>
      </c>
      <c r="I5" s="59">
        <f>SUMIFS(F2:F16, C2:C16,H5)</f>
        <v>4.1666666666666685E-2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0.54861111111111105</v>
      </c>
      <c r="E6" s="59">
        <v>0.58333333333333337</v>
      </c>
      <c r="F6" s="59">
        <f t="shared" si="0"/>
        <v>3.4722222222222321E-2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1658</v>
      </c>
      <c r="C7" s="43" t="s">
        <v>382</v>
      </c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3.472222222222221E-2</v>
      </c>
      <c r="Q7" t="s">
        <v>386</v>
      </c>
    </row>
    <row r="8" spans="1:17">
      <c r="A8" s="75"/>
      <c r="B8" s="43" t="s">
        <v>1659</v>
      </c>
      <c r="C8" s="43" t="s">
        <v>390</v>
      </c>
      <c r="D8" s="59">
        <v>0.625</v>
      </c>
      <c r="E8" s="59">
        <v>0.65972222222222221</v>
      </c>
      <c r="F8" s="59">
        <f t="shared" si="0"/>
        <v>3.472222222222221E-2</v>
      </c>
      <c r="H8" s="60" t="s">
        <v>386</v>
      </c>
      <c r="I8" s="59">
        <f>SUMIFS(F2:F16, C2:C16,H8)</f>
        <v>4.861111111111116E-2</v>
      </c>
    </row>
    <row r="9" spans="1:17">
      <c r="A9" s="75"/>
      <c r="B9" t="s">
        <v>1660</v>
      </c>
      <c r="C9" s="43" t="s">
        <v>382</v>
      </c>
      <c r="D9" s="59">
        <v>0.65972222222222221</v>
      </c>
      <c r="E9" s="59">
        <v>0.71527777777777779</v>
      </c>
      <c r="F9" s="59">
        <f t="shared" si="0"/>
        <v>5.555555555555558E-2</v>
      </c>
      <c r="H9" s="56" t="s">
        <v>394</v>
      </c>
      <c r="I9" s="57">
        <f>SUM(I3:I8)</f>
        <v>0.39583333333333331</v>
      </c>
    </row>
    <row r="10" spans="1:17">
      <c r="A10" s="75"/>
      <c r="B10" s="43" t="s">
        <v>385</v>
      </c>
      <c r="C10" s="43" t="s">
        <v>386</v>
      </c>
      <c r="D10" s="59">
        <v>0.71527777777777779</v>
      </c>
      <c r="E10" s="59">
        <v>0.72916666666666663</v>
      </c>
      <c r="F10" s="59">
        <f t="shared" si="0"/>
        <v>1.388888888888884E-2</v>
      </c>
      <c r="I10" s="61"/>
    </row>
    <row r="11" spans="1:17">
      <c r="A11" s="75"/>
      <c r="B11" s="43" t="s">
        <v>1661</v>
      </c>
      <c r="C11" s="43" t="s">
        <v>382</v>
      </c>
      <c r="D11" s="59">
        <v>0.72916666666666663</v>
      </c>
      <c r="E11" s="59">
        <v>0.75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1662</v>
      </c>
      <c r="C17" s="43" t="s">
        <v>384</v>
      </c>
      <c r="D17" s="59">
        <v>0.34375</v>
      </c>
      <c r="E17" s="59">
        <v>0.42708333333333331</v>
      </c>
      <c r="F17" s="59">
        <f t="shared" si="0"/>
        <v>8.3333333333333315E-2</v>
      </c>
      <c r="H17" s="57" t="s">
        <v>380</v>
      </c>
      <c r="I17" s="57" t="s">
        <v>381</v>
      </c>
    </row>
    <row r="18" spans="1:9">
      <c r="A18" s="75"/>
      <c r="B18" s="43" t="s">
        <v>385</v>
      </c>
      <c r="C18" s="43" t="s">
        <v>386</v>
      </c>
      <c r="D18" s="59">
        <v>0.42708333333333331</v>
      </c>
      <c r="E18" s="59">
        <v>0.4375</v>
      </c>
      <c r="F18" s="59">
        <f t="shared" si="0"/>
        <v>1.0416666666666685E-2</v>
      </c>
      <c r="H18" s="60" t="s">
        <v>382</v>
      </c>
      <c r="I18" s="59">
        <f>SUMIFS(F17:F31, C17:C31,H18)</f>
        <v>0</v>
      </c>
    </row>
    <row r="19" spans="1:9">
      <c r="A19" s="75"/>
      <c r="B19" s="43" t="s">
        <v>1663</v>
      </c>
      <c r="C19" s="43" t="s">
        <v>384</v>
      </c>
      <c r="D19" s="59">
        <v>0.4375</v>
      </c>
      <c r="E19" s="59">
        <v>0.48958333333333331</v>
      </c>
      <c r="F19" s="59">
        <f t="shared" si="0"/>
        <v>5.2083333333333315E-2</v>
      </c>
      <c r="H19" s="60" t="s">
        <v>384</v>
      </c>
      <c r="I19" s="59">
        <f>SUMIFS(F17:F31, C17:C31,H19)</f>
        <v>0.30555555555555541</v>
      </c>
    </row>
    <row r="20" spans="1:9">
      <c r="A20" s="75"/>
      <c r="B20" t="s">
        <v>1664</v>
      </c>
      <c r="C20" s="43" t="s">
        <v>384</v>
      </c>
      <c r="D20" s="59">
        <v>0.48958333333333331</v>
      </c>
      <c r="E20" s="59">
        <v>0.51388888888888895</v>
      </c>
      <c r="F20" s="59">
        <f t="shared" si="0"/>
        <v>2.4305555555555636E-2</v>
      </c>
      <c r="H20" s="60" t="s">
        <v>387</v>
      </c>
      <c r="I20" s="59">
        <f>SUMIFS(F17:F31, C17:C31,H20)</f>
        <v>0</v>
      </c>
    </row>
    <row r="21" spans="1:9">
      <c r="A21" s="75"/>
      <c r="B21" s="43" t="s">
        <v>1663</v>
      </c>
      <c r="C21" s="43" t="s">
        <v>384</v>
      </c>
      <c r="D21" s="59">
        <v>0.51388888888888895</v>
      </c>
      <c r="E21" s="59">
        <v>0.54166666666666663</v>
      </c>
      <c r="F21" s="59">
        <f>E21-D21</f>
        <v>2.7777777777777679E-2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3.472222222222221E-2</v>
      </c>
    </row>
    <row r="23" spans="1:9">
      <c r="A23" s="75"/>
      <c r="B23" s="62" t="s">
        <v>1665</v>
      </c>
      <c r="C23" s="43" t="s">
        <v>384</v>
      </c>
      <c r="D23" s="59">
        <v>0.58333333333333337</v>
      </c>
      <c r="E23" s="59">
        <v>0.625</v>
      </c>
      <c r="F23" s="59">
        <f t="shared" si="0"/>
        <v>4.166666666666663E-2</v>
      </c>
      <c r="H23" s="60" t="s">
        <v>386</v>
      </c>
      <c r="I23" s="59">
        <f>SUMIFS(F17:F31, C17:C31,H23)</f>
        <v>5.2083333333333426E-2</v>
      </c>
    </row>
    <row r="24" spans="1:9">
      <c r="A24" s="75"/>
      <c r="B24" s="43" t="s">
        <v>1666</v>
      </c>
      <c r="C24" s="43" t="s">
        <v>390</v>
      </c>
      <c r="D24" s="63">
        <v>0.625</v>
      </c>
      <c r="E24" s="63">
        <v>0.65972222222222221</v>
      </c>
      <c r="F24" s="59">
        <f t="shared" si="0"/>
        <v>3.472222222222221E-2</v>
      </c>
      <c r="H24" s="56" t="s">
        <v>394</v>
      </c>
      <c r="I24" s="57">
        <f>SUM(I18:I23)</f>
        <v>0.39236111111111105</v>
      </c>
    </row>
    <row r="25" spans="1:9">
      <c r="A25" s="75"/>
      <c r="B25" s="43" t="s">
        <v>1667</v>
      </c>
      <c r="C25" s="43" t="s">
        <v>384</v>
      </c>
      <c r="D25" s="59">
        <v>0.66666666666666663</v>
      </c>
      <c r="E25" s="59">
        <v>0.74305555555555547</v>
      </c>
      <c r="F25" s="59">
        <f t="shared" si="0"/>
        <v>7.638888888888884E-2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1668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5"/>
      <c r="B33" s="43" t="s">
        <v>1669</v>
      </c>
      <c r="C33" s="43" t="s">
        <v>382</v>
      </c>
      <c r="D33" s="59">
        <v>0.35416666666666669</v>
      </c>
      <c r="E33" s="59">
        <v>0.48958333333333331</v>
      </c>
      <c r="F33" s="59">
        <f t="shared" si="0"/>
        <v>0.13541666666666663</v>
      </c>
      <c r="H33" s="60" t="s">
        <v>382</v>
      </c>
      <c r="I33" s="59">
        <f>SUMIFS(F32:F46, C32:C46,H33)</f>
        <v>0.3090277777777779</v>
      </c>
    </row>
    <row r="34" spans="1:9">
      <c r="A34" s="75"/>
      <c r="B34" s="43" t="s">
        <v>385</v>
      </c>
      <c r="C34" s="43" t="s">
        <v>386</v>
      </c>
      <c r="D34" s="59">
        <v>0.48958333333333331</v>
      </c>
      <c r="E34" s="59">
        <v>0.50347222222222221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1670</v>
      </c>
      <c r="C35" s="43" t="s">
        <v>382</v>
      </c>
      <c r="D35" s="59">
        <v>0.50347222222222221</v>
      </c>
      <c r="E35" s="59">
        <v>0.55208333333333337</v>
      </c>
      <c r="F35" s="59">
        <f t="shared" si="0"/>
        <v>4.861111111111116E-2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0.55208333333333337</v>
      </c>
      <c r="E36" s="59">
        <v>0.58333333333333337</v>
      </c>
      <c r="F36" s="59">
        <f t="shared" si="0"/>
        <v>3.125E-2</v>
      </c>
      <c r="H36" s="60" t="s">
        <v>379</v>
      </c>
      <c r="I36" s="59">
        <f>SUMIFS(F32:F46, C32:C46,H36)</f>
        <v>0</v>
      </c>
    </row>
    <row r="37" spans="1:9">
      <c r="A37" s="75"/>
      <c r="B37" t="s">
        <v>1671</v>
      </c>
      <c r="C37" s="43" t="s">
        <v>382</v>
      </c>
      <c r="D37" s="59">
        <v>0.58333333333333337</v>
      </c>
      <c r="E37" s="59">
        <v>0.62152777777777779</v>
      </c>
      <c r="F37" s="59">
        <f t="shared" si="0"/>
        <v>3.819444444444442E-2</v>
      </c>
      <c r="H37" s="60" t="s">
        <v>390</v>
      </c>
      <c r="I37" s="59">
        <f>SUMIFS(F32:F46, C32:C46,H37)</f>
        <v>3.472222222222221E-2</v>
      </c>
    </row>
    <row r="38" spans="1:9">
      <c r="A38" s="75"/>
      <c r="B38" s="43" t="s">
        <v>1659</v>
      </c>
      <c r="C38" s="43" t="s">
        <v>390</v>
      </c>
      <c r="D38" s="59">
        <v>0.625</v>
      </c>
      <c r="E38" s="59">
        <v>0.65972222222222221</v>
      </c>
      <c r="F38" s="59">
        <f t="shared" si="0"/>
        <v>3.472222222222221E-2</v>
      </c>
      <c r="H38" s="60" t="s">
        <v>386</v>
      </c>
      <c r="I38" s="59">
        <f>SUMIFS(F32:F46, C32:C46,H38)</f>
        <v>5.9027777777777735E-2</v>
      </c>
    </row>
    <row r="39" spans="1:9">
      <c r="A39" s="75"/>
      <c r="B39" s="62" t="s">
        <v>1672</v>
      </c>
      <c r="C39" s="43" t="s">
        <v>382</v>
      </c>
      <c r="D39" s="59">
        <v>0.65972222222222221</v>
      </c>
      <c r="E39" s="59">
        <v>0.69791666666666663</v>
      </c>
      <c r="F39" s="59">
        <f t="shared" si="0"/>
        <v>3.819444444444442E-2</v>
      </c>
      <c r="H39" s="56" t="s">
        <v>394</v>
      </c>
      <c r="I39" s="57">
        <f>SUM(I33:I38)</f>
        <v>0.40277777777777785</v>
      </c>
    </row>
    <row r="40" spans="1:9">
      <c r="A40" s="75"/>
      <c r="B40" s="62" t="s">
        <v>385</v>
      </c>
      <c r="C40" s="43" t="s">
        <v>386</v>
      </c>
      <c r="D40" s="59">
        <v>0.69791666666666663</v>
      </c>
      <c r="E40" s="59">
        <v>0.71180555555555547</v>
      </c>
      <c r="F40" s="59">
        <f t="shared" si="0"/>
        <v>1.388888888888884E-2</v>
      </c>
      <c r="I40" s="61"/>
    </row>
    <row r="41" spans="1:9">
      <c r="A41" s="75"/>
      <c r="B41" s="43" t="s">
        <v>1673</v>
      </c>
      <c r="C41" s="43" t="s">
        <v>382</v>
      </c>
      <c r="D41" s="59">
        <v>0.71180555555555547</v>
      </c>
      <c r="E41" s="59">
        <v>0.74652777777777779</v>
      </c>
      <c r="F41" s="59">
        <f t="shared" si="0"/>
        <v>3.4722222222222321E-2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24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24</v>
      </c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1674</v>
      </c>
      <c r="C107" s="43" t="s">
        <v>382</v>
      </c>
      <c r="D107" s="59">
        <v>0.35416666666666669</v>
      </c>
      <c r="E107" s="59">
        <v>0.39583333333333331</v>
      </c>
      <c r="F107" s="59">
        <f t="shared" si="3"/>
        <v>4.166666666666663E-2</v>
      </c>
      <c r="H107" s="57" t="s">
        <v>380</v>
      </c>
      <c r="I107" s="57" t="s">
        <v>381</v>
      </c>
    </row>
    <row r="108" spans="1:9">
      <c r="A108" s="75"/>
      <c r="B108" s="43" t="s">
        <v>1675</v>
      </c>
      <c r="C108" s="43" t="s">
        <v>382</v>
      </c>
      <c r="D108" s="59">
        <v>0.39583333333333331</v>
      </c>
      <c r="E108" s="59">
        <v>0.4375</v>
      </c>
      <c r="F108" s="59">
        <f t="shared" si="3"/>
        <v>4.1666666666666685E-2</v>
      </c>
      <c r="H108" s="60" t="s">
        <v>382</v>
      </c>
      <c r="I108" s="59">
        <f>SUMIFS(F107:F121, C107:C121,H108)</f>
        <v>0.30902777777777768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1676</v>
      </c>
      <c r="C110" s="43" t="s">
        <v>382</v>
      </c>
      <c r="D110" s="59">
        <v>0.44791666666666669</v>
      </c>
      <c r="E110" s="59">
        <v>0.54166666666666663</v>
      </c>
      <c r="F110" s="59">
        <f t="shared" si="3"/>
        <v>9.3749999999999944E-2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1677</v>
      </c>
      <c r="C112" s="43" t="s">
        <v>382</v>
      </c>
      <c r="D112" s="59">
        <v>0.58333333333333337</v>
      </c>
      <c r="E112" s="59">
        <v>0.625</v>
      </c>
      <c r="F112" s="59">
        <f t="shared" si="3"/>
        <v>4.166666666666663E-2</v>
      </c>
      <c r="H112" s="60" t="s">
        <v>390</v>
      </c>
      <c r="I112" s="59">
        <f>SUMIFS(F107:F121, C107:C121,H112)</f>
        <v>3.472222222222221E-2</v>
      </c>
    </row>
    <row r="113" spans="1:9">
      <c r="A113" s="75"/>
      <c r="B113" s="43" t="s">
        <v>1497</v>
      </c>
      <c r="C113" s="43" t="s">
        <v>390</v>
      </c>
      <c r="D113" s="59">
        <v>0.625</v>
      </c>
      <c r="E113" s="59">
        <v>0.65972222222222221</v>
      </c>
      <c r="F113" s="59">
        <f t="shared" si="3"/>
        <v>3.472222222222221E-2</v>
      </c>
      <c r="H113" s="60" t="s">
        <v>386</v>
      </c>
      <c r="I113" s="59">
        <f>SUMIFS(F107:F121, C107:C121,H113)</f>
        <v>5.2083333333333426E-2</v>
      </c>
    </row>
    <row r="114" spans="1:9">
      <c r="A114" s="75"/>
      <c r="B114" s="43" t="s">
        <v>1678</v>
      </c>
      <c r="C114" s="43" t="s">
        <v>382</v>
      </c>
      <c r="D114" s="59">
        <v>0.65972222222222221</v>
      </c>
      <c r="E114" s="59">
        <v>0.75</v>
      </c>
      <c r="F114" s="59">
        <f t="shared" si="3"/>
        <v>9.027777777777779E-2</v>
      </c>
      <c r="H114" s="56" t="s">
        <v>394</v>
      </c>
      <c r="I114" s="57">
        <f>SUM(I108:I113)</f>
        <v>0.39583333333333331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1679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1680</v>
      </c>
      <c r="C123" s="43" t="s">
        <v>382</v>
      </c>
      <c r="D123" s="59">
        <v>0.4375</v>
      </c>
      <c r="E123" s="59">
        <v>0.5</v>
      </c>
      <c r="F123" s="59">
        <f t="shared" si="4"/>
        <v>6.25E-2</v>
      </c>
      <c r="H123" s="60" t="s">
        <v>382</v>
      </c>
      <c r="I123" s="59">
        <f>SUMIFS(F122:F136, C122:C136,H123)</f>
        <v>0.27083333333333337</v>
      </c>
    </row>
    <row r="124" spans="1:9">
      <c r="A124" s="75"/>
      <c r="B124" s="43" t="s">
        <v>1681</v>
      </c>
      <c r="C124" s="43" t="s">
        <v>382</v>
      </c>
      <c r="D124" s="59">
        <v>0.5</v>
      </c>
      <c r="E124" s="59">
        <v>0.54166666666666663</v>
      </c>
      <c r="F124" s="59">
        <f t="shared" si="4"/>
        <v>4.166666666666663E-2</v>
      </c>
      <c r="H124" s="60" t="s">
        <v>384</v>
      </c>
      <c r="I124" s="59">
        <v>7</v>
      </c>
    </row>
    <row r="125" spans="1:9">
      <c r="A125" s="75"/>
      <c r="B125" s="43" t="s">
        <v>424</v>
      </c>
      <c r="C125" s="43" t="s">
        <v>386</v>
      </c>
      <c r="D125" s="59">
        <v>0.54166666666666663</v>
      </c>
      <c r="E125" s="59">
        <v>0.57291666666666663</v>
      </c>
      <c r="F125" s="59">
        <f t="shared" si="4"/>
        <v>3.125E-2</v>
      </c>
      <c r="H125" s="60" t="s">
        <v>387</v>
      </c>
      <c r="I125" s="59">
        <f>SUMIFS(F122:F136, C122:C136,H125)</f>
        <v>9.375E-2</v>
      </c>
    </row>
    <row r="126" spans="1:9">
      <c r="A126" s="75"/>
      <c r="B126" s="43" t="s">
        <v>1682</v>
      </c>
      <c r="C126" s="43" t="s">
        <v>387</v>
      </c>
      <c r="D126" s="59">
        <v>0.57291666666666663</v>
      </c>
      <c r="E126" s="59">
        <v>0.66666666666666663</v>
      </c>
      <c r="F126" s="59">
        <f t="shared" si="4"/>
        <v>9.375E-2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1683</v>
      </c>
      <c r="C127" s="43" t="s">
        <v>382</v>
      </c>
      <c r="D127" s="59">
        <v>0.66666666666666663</v>
      </c>
      <c r="E127" s="59">
        <v>0.77083333333333337</v>
      </c>
      <c r="F127" s="59">
        <f t="shared" si="4"/>
        <v>0.10416666666666674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3.125E-2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7.395833333333333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1684</v>
      </c>
      <c r="C137" s="43" t="s">
        <v>384</v>
      </c>
      <c r="D137" s="59">
        <v>0.3444444444444445</v>
      </c>
      <c r="E137" s="59">
        <v>0.35555555555555557</v>
      </c>
      <c r="F137" s="59">
        <f t="shared" si="4"/>
        <v>1.1111111111111072E-2</v>
      </c>
      <c r="H137" s="57" t="s">
        <v>380</v>
      </c>
      <c r="I137" s="57" t="s">
        <v>381</v>
      </c>
    </row>
    <row r="138" spans="1:9">
      <c r="A138" s="75"/>
      <c r="B138" s="43" t="s">
        <v>1685</v>
      </c>
      <c r="C138" s="43" t="s">
        <v>384</v>
      </c>
      <c r="D138" s="59">
        <v>0.3611111111111111</v>
      </c>
      <c r="E138" s="59">
        <v>0.42708333333333331</v>
      </c>
      <c r="F138" s="59">
        <f t="shared" si="4"/>
        <v>6.597222222222221E-2</v>
      </c>
      <c r="H138" s="60" t="s">
        <v>382</v>
      </c>
      <c r="I138" s="59">
        <f>SUMIFS(F137:F151, C137:C151,H138)</f>
        <v>0</v>
      </c>
    </row>
    <row r="139" spans="1:9">
      <c r="A139" s="75"/>
      <c r="B139" s="43" t="s">
        <v>385</v>
      </c>
      <c r="C139" s="43" t="s">
        <v>386</v>
      </c>
      <c r="D139" s="59">
        <v>0.43055555555555558</v>
      </c>
      <c r="E139" s="59">
        <v>0.4513888888888889</v>
      </c>
      <c r="F139" s="59">
        <f t="shared" si="4"/>
        <v>2.0833333333333315E-2</v>
      </c>
      <c r="H139" s="60" t="s">
        <v>384</v>
      </c>
      <c r="I139" s="59">
        <f>SUMIFS(F137:F151, C137:C151,H139)</f>
        <v>0.28888888888888881</v>
      </c>
    </row>
    <row r="140" spans="1:9">
      <c r="A140" s="75"/>
      <c r="B140" s="43" t="s">
        <v>1686</v>
      </c>
      <c r="C140" s="43" t="s">
        <v>384</v>
      </c>
      <c r="D140" s="59">
        <v>0.45833333333333331</v>
      </c>
      <c r="E140" s="59">
        <v>0.46875</v>
      </c>
      <c r="F140" s="59">
        <f t="shared" si="4"/>
        <v>1.0416666666666685E-2</v>
      </c>
      <c r="H140" s="60" t="s">
        <v>387</v>
      </c>
      <c r="I140" s="59">
        <f>SUMIFS(F137:F151, C137:C151,H140)</f>
        <v>0</v>
      </c>
    </row>
    <row r="141" spans="1:9">
      <c r="A141" s="75"/>
      <c r="B141" s="43" t="s">
        <v>1685</v>
      </c>
      <c r="C141" s="43" t="s">
        <v>384</v>
      </c>
      <c r="D141" s="59">
        <v>0.46875</v>
      </c>
      <c r="E141" s="59">
        <v>0.55208333333333337</v>
      </c>
      <c r="F141" s="59">
        <f t="shared" si="4"/>
        <v>8.333333333333337E-2</v>
      </c>
      <c r="H141" s="60" t="s">
        <v>379</v>
      </c>
      <c r="I141" s="59">
        <f>SUMIFS(F137:F151, C137:C151,H141)</f>
        <v>2.0833333333333259E-2</v>
      </c>
    </row>
    <row r="142" spans="1:9">
      <c r="A142" s="75"/>
      <c r="B142" t="s">
        <v>406</v>
      </c>
      <c r="C142" s="43" t="s">
        <v>386</v>
      </c>
      <c r="D142" s="59">
        <v>5.5555555555555552E-2</v>
      </c>
      <c r="E142" s="59">
        <v>7.9861111111111105E-2</v>
      </c>
      <c r="F142" s="59">
        <f t="shared" si="4"/>
        <v>2.4305555555555552E-2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1687</v>
      </c>
      <c r="C143" s="43" t="s">
        <v>384</v>
      </c>
      <c r="D143" s="59">
        <v>0.58333333333333337</v>
      </c>
      <c r="E143" s="59">
        <v>0.625</v>
      </c>
      <c r="F143" s="59">
        <f t="shared" si="4"/>
        <v>4.166666666666663E-2</v>
      </c>
      <c r="H143" s="60" t="s">
        <v>386</v>
      </c>
      <c r="I143" s="59">
        <f>SUMIFS(F137:F151, C137:C151,H143)</f>
        <v>4.5138888888888867E-2</v>
      </c>
    </row>
    <row r="144" spans="1:9">
      <c r="A144" s="75"/>
      <c r="B144" s="43" t="s">
        <v>1659</v>
      </c>
      <c r="C144" s="43" t="s">
        <v>379</v>
      </c>
      <c r="D144" s="59">
        <v>0.63888888888888895</v>
      </c>
      <c r="E144" s="59">
        <v>0.65972222222222221</v>
      </c>
      <c r="F144" s="59">
        <f t="shared" si="4"/>
        <v>2.0833333333333259E-2</v>
      </c>
      <c r="H144" s="56" t="s">
        <v>394</v>
      </c>
      <c r="I144" s="57">
        <f>SUM(I138:I143)</f>
        <v>0.35486111111111096</v>
      </c>
    </row>
    <row r="145" spans="1:9">
      <c r="A145" s="75"/>
      <c r="B145" s="43" t="s">
        <v>1688</v>
      </c>
      <c r="C145" s="43" t="s">
        <v>384</v>
      </c>
      <c r="D145" s="59">
        <v>0.66666666666666663</v>
      </c>
      <c r="E145" s="59">
        <v>0.74305555555555547</v>
      </c>
      <c r="F145" s="59">
        <f t="shared" si="4"/>
        <v>7.638888888888884E-2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110842D1-25D0-470E-A87A-BBE5444DDA27}">
      <formula1>$Q$1:$Q$7</formula1>
    </dataValidation>
  </dataValidation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7405-F1FE-4F58-B692-80441FC4AA33}">
  <dimension ref="A1:Q167"/>
  <sheetViews>
    <sheetView tabSelected="1" topLeftCell="A27" workbookViewId="0">
      <selection activeCell="B40" sqref="B4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1689</v>
      </c>
      <c r="C2" s="43" t="s">
        <v>382</v>
      </c>
      <c r="D2" s="59">
        <v>0.35416666666666669</v>
      </c>
      <c r="E2" s="59">
        <v>0.45833333333333331</v>
      </c>
      <c r="F2" s="59">
        <f t="shared" ref="F2:F44" si="0">E2-D2</f>
        <v>0.10416666666666663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385</v>
      </c>
      <c r="C3" s="43" t="s">
        <v>386</v>
      </c>
      <c r="D3" s="59">
        <v>0.45833333333333331</v>
      </c>
      <c r="E3" s="59">
        <v>0.46875</v>
      </c>
      <c r="F3" s="59">
        <f t="shared" si="0"/>
        <v>1.0416666666666685E-2</v>
      </c>
      <c r="H3" s="60" t="s">
        <v>382</v>
      </c>
      <c r="I3" s="59">
        <f>SUMIFS(F2:F16, C2:C16,H3)</f>
        <v>0.39930555555555536</v>
      </c>
      <c r="Q3" t="s">
        <v>384</v>
      </c>
    </row>
    <row r="4" spans="1:17">
      <c r="A4" s="75"/>
      <c r="B4" s="43" t="s">
        <v>1690</v>
      </c>
      <c r="C4" s="43" t="s">
        <v>382</v>
      </c>
      <c r="D4" s="59">
        <v>0.46875</v>
      </c>
      <c r="E4" s="59">
        <v>0.51041666666666663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390</v>
      </c>
      <c r="C5" s="43" t="s">
        <v>379</v>
      </c>
      <c r="D5" s="59">
        <v>0.51041666666666663</v>
      </c>
      <c r="E5" s="59">
        <v>0.55208333333333337</v>
      </c>
      <c r="F5" s="59">
        <f t="shared" si="0"/>
        <v>4.1666666666666741E-2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382</v>
      </c>
      <c r="D6" s="59">
        <v>0.55208333333333337</v>
      </c>
      <c r="E6" s="59">
        <v>0.59027777777777779</v>
      </c>
      <c r="F6" s="59">
        <f t="shared" si="0"/>
        <v>3.819444444444442E-2</v>
      </c>
      <c r="H6" s="60" t="s">
        <v>379</v>
      </c>
      <c r="I6" s="59">
        <f>SUMIFS(F2:F16, C2:C16,H6)</f>
        <v>4.1666666666666741E-2</v>
      </c>
      <c r="Q6" t="s">
        <v>390</v>
      </c>
    </row>
    <row r="7" spans="1:17">
      <c r="A7" s="75"/>
      <c r="B7" s="62" t="s">
        <v>1691</v>
      </c>
      <c r="C7" s="43" t="s">
        <v>382</v>
      </c>
      <c r="D7" s="59">
        <v>0.59027777777777779</v>
      </c>
      <c r="E7" s="59">
        <v>0.62847222222222221</v>
      </c>
      <c r="F7" s="59">
        <f t="shared" si="0"/>
        <v>3.819444444444442E-2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1692</v>
      </c>
      <c r="C8" s="43" t="s">
        <v>382</v>
      </c>
      <c r="D8" s="59">
        <v>0.62847222222222221</v>
      </c>
      <c r="E8" s="59">
        <v>0.66666666666666663</v>
      </c>
      <c r="F8" s="59">
        <f t="shared" si="0"/>
        <v>3.819444444444442E-2</v>
      </c>
      <c r="H8" s="60" t="s">
        <v>386</v>
      </c>
      <c r="I8" s="59">
        <f>SUMIFS(F2:F16, C2:C16,H8)</f>
        <v>1.0416666666666685E-2</v>
      </c>
    </row>
    <row r="9" spans="1:17">
      <c r="A9" s="75"/>
      <c r="B9" t="s">
        <v>1693</v>
      </c>
      <c r="C9" s="43" t="s">
        <v>382</v>
      </c>
      <c r="D9" s="59">
        <v>0.66666666666666663</v>
      </c>
      <c r="E9" s="59">
        <v>0.70833333333333337</v>
      </c>
      <c r="F9" s="59">
        <f t="shared" si="0"/>
        <v>4.1666666666666741E-2</v>
      </c>
      <c r="H9" s="56" t="s">
        <v>394</v>
      </c>
      <c r="I9" s="57">
        <f>SUM(I3:I8)</f>
        <v>0.45138888888888878</v>
      </c>
    </row>
    <row r="10" spans="1:17">
      <c r="A10" s="75"/>
      <c r="B10" s="43" t="s">
        <v>1694</v>
      </c>
      <c r="C10" s="43" t="s">
        <v>382</v>
      </c>
      <c r="D10" s="59">
        <v>0.70833333333333337</v>
      </c>
      <c r="E10" s="59">
        <v>0.75</v>
      </c>
      <c r="F10" s="59">
        <f t="shared" si="0"/>
        <v>4.166666666666663E-2</v>
      </c>
      <c r="I10" s="61"/>
    </row>
    <row r="11" spans="1:17">
      <c r="A11" s="75"/>
      <c r="B11" s="43" t="s">
        <v>1695</v>
      </c>
      <c r="C11" s="43" t="s">
        <v>382</v>
      </c>
      <c r="D11" s="59">
        <v>0.8125</v>
      </c>
      <c r="E11" s="59">
        <v>0.86805555555555547</v>
      </c>
      <c r="F11" s="59">
        <f t="shared" si="0"/>
        <v>5.5555555555555469E-2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5"/>
      <c r="B33" s="4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0.30902777777777779</v>
      </c>
    </row>
    <row r="34" spans="1:9">
      <c r="A34" s="75"/>
      <c r="B34" s="43" t="s">
        <v>1696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1697</v>
      </c>
      <c r="C35" s="43" t="s">
        <v>382</v>
      </c>
      <c r="D35" s="59">
        <v>0.46875</v>
      </c>
      <c r="E35" s="59">
        <v>0.47916666666666669</v>
      </c>
      <c r="F35" s="59">
        <f t="shared" si="0"/>
        <v>1.0416666666666685E-2</v>
      </c>
      <c r="H35" s="60" t="s">
        <v>387</v>
      </c>
      <c r="I35" s="59">
        <f>SUMIFS(F32:F46, C32:C46,H35)</f>
        <v>0</v>
      </c>
    </row>
    <row r="36" spans="1:9">
      <c r="A36" s="75"/>
      <c r="B36" t="s">
        <v>1698</v>
      </c>
      <c r="C36" s="43" t="s">
        <v>382</v>
      </c>
      <c r="D36" s="59">
        <v>0.47916666666666669</v>
      </c>
      <c r="E36" s="59">
        <v>0.50694444444444442</v>
      </c>
      <c r="F36" s="59">
        <f t="shared" si="0"/>
        <v>2.7777777777777735E-2</v>
      </c>
      <c r="H36" s="60" t="s">
        <v>379</v>
      </c>
      <c r="I36" s="59">
        <f>SUMIFS(F32:F46, C32:C46,H36)</f>
        <v>4.1666666666666741E-2</v>
      </c>
    </row>
    <row r="37" spans="1:9">
      <c r="A37" s="75"/>
      <c r="B37" s="72" t="s">
        <v>390</v>
      </c>
      <c r="C37" s="43" t="s">
        <v>379</v>
      </c>
      <c r="D37" s="59">
        <v>0.51041666666666663</v>
      </c>
      <c r="E37" s="59">
        <v>0.55208333333333337</v>
      </c>
      <c r="F37" s="59">
        <f t="shared" si="0"/>
        <v>4.1666666666666741E-2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406</v>
      </c>
      <c r="C38" s="43" t="s">
        <v>386</v>
      </c>
      <c r="D38" s="59">
        <v>0.55208333333333337</v>
      </c>
      <c r="E38" s="59">
        <v>0.58333333333333337</v>
      </c>
      <c r="F38" s="59">
        <f t="shared" si="0"/>
        <v>3.125E-2</v>
      </c>
      <c r="H38" s="60" t="s">
        <v>386</v>
      </c>
      <c r="I38" s="59">
        <f>SUMIFS(F32:F46, C32:C46,H38)</f>
        <v>5.2083333333333315E-2</v>
      </c>
    </row>
    <row r="39" spans="1:9">
      <c r="A39" s="75"/>
      <c r="B39" s="62" t="s">
        <v>1699</v>
      </c>
      <c r="C39" s="43" t="s">
        <v>382</v>
      </c>
      <c r="D39" s="59">
        <v>0.58333333333333337</v>
      </c>
      <c r="E39" s="59">
        <v>0.64583333333333337</v>
      </c>
      <c r="F39" s="59">
        <f t="shared" si="0"/>
        <v>6.25E-2</v>
      </c>
      <c r="H39" s="56" t="s">
        <v>394</v>
      </c>
      <c r="I39" s="57">
        <f>SUM(I33:I38)</f>
        <v>0.40277777777777785</v>
      </c>
    </row>
    <row r="40" spans="1:9">
      <c r="A40" s="75"/>
      <c r="B40" s="62" t="s">
        <v>1700</v>
      </c>
      <c r="C40" s="43" t="s">
        <v>382</v>
      </c>
      <c r="D40" s="59">
        <v>0.64583333333333337</v>
      </c>
      <c r="E40" s="59">
        <v>0.74652777777777779</v>
      </c>
      <c r="F40" s="59">
        <f t="shared" si="0"/>
        <v>0.10069444444444442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1701</v>
      </c>
      <c r="C47" s="43" t="s">
        <v>387</v>
      </c>
      <c r="D47" s="59">
        <v>0.3576388888888889</v>
      </c>
      <c r="E47" s="59">
        <v>0.4236111111111111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62" t="s">
        <v>1702</v>
      </c>
      <c r="C48" s="43" t="s">
        <v>382</v>
      </c>
      <c r="D48" s="59">
        <v>0.4236111111111111</v>
      </c>
      <c r="E48" s="59">
        <v>0.4513888888888889</v>
      </c>
      <c r="F48" s="59">
        <f t="shared" si="1"/>
        <v>2.777777777777779E-2</v>
      </c>
      <c r="H48" s="60" t="s">
        <v>382</v>
      </c>
      <c r="I48" s="59">
        <f>SUMIFS(F47:F61, C47:C61,H48)</f>
        <v>0.2673611111111111</v>
      </c>
    </row>
    <row r="49" spans="1:9">
      <c r="A49" s="75"/>
      <c r="B49" s="43" t="s">
        <v>385</v>
      </c>
      <c r="C49" s="43" t="s">
        <v>386</v>
      </c>
      <c r="D49" s="59">
        <v>0.4513888888888889</v>
      </c>
      <c r="E49" s="59">
        <v>0.46527777777777773</v>
      </c>
      <c r="F49" s="59">
        <f t="shared" si="1"/>
        <v>1.388888888888884E-2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1703</v>
      </c>
      <c r="C50" s="43" t="s">
        <v>382</v>
      </c>
      <c r="D50" s="59">
        <v>0.46527777777777773</v>
      </c>
      <c r="E50" s="59">
        <v>0.51041666666666663</v>
      </c>
      <c r="F50" s="59">
        <f t="shared" si="1"/>
        <v>4.5138888888888895E-2</v>
      </c>
      <c r="H50" s="60" t="s">
        <v>387</v>
      </c>
      <c r="I50" s="59">
        <f>SUMIFS(F47:F61, C47:C61,H50)</f>
        <v>6.597222222222221E-2</v>
      </c>
    </row>
    <row r="51" spans="1:9">
      <c r="A51" s="75"/>
      <c r="B51" s="73" t="s">
        <v>390</v>
      </c>
      <c r="C51" s="43" t="s">
        <v>390</v>
      </c>
      <c r="D51" s="59">
        <v>0.51041666666666663</v>
      </c>
      <c r="E51" s="59">
        <v>0.55208333333333337</v>
      </c>
      <c r="F51" s="59">
        <f t="shared" si="1"/>
        <v>4.1666666666666741E-2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406</v>
      </c>
      <c r="C52" s="43" t="s">
        <v>386</v>
      </c>
      <c r="D52" s="65">
        <v>0.55208333333333337</v>
      </c>
      <c r="E52" s="59">
        <v>0.57638888888888895</v>
      </c>
      <c r="F52" s="59">
        <f t="shared" si="1"/>
        <v>2.430555555555558E-2</v>
      </c>
      <c r="H52" s="60" t="s">
        <v>390</v>
      </c>
      <c r="I52" s="59">
        <f>SUMIFS(F47:F61, C47:C61,H52)</f>
        <v>4.1666666666666741E-2</v>
      </c>
    </row>
    <row r="53" spans="1:9">
      <c r="A53" s="75"/>
      <c r="B53" s="62" t="s">
        <v>1704</v>
      </c>
      <c r="C53" s="43" t="s">
        <v>382</v>
      </c>
      <c r="D53" s="59">
        <v>0.57638888888888895</v>
      </c>
      <c r="E53" s="59">
        <v>0.66666666666666663</v>
      </c>
      <c r="F53" s="59">
        <v>0.11805555555555557</v>
      </c>
      <c r="H53" s="60" t="s">
        <v>386</v>
      </c>
      <c r="I53" s="59">
        <f>SUMIFS(F47:F61, C47:C61,H53)</f>
        <v>4.8611111111111084E-2</v>
      </c>
    </row>
    <row r="54" spans="1:9">
      <c r="A54" s="75"/>
      <c r="B54" s="43" t="s">
        <v>385</v>
      </c>
      <c r="C54" s="43" t="s">
        <v>386</v>
      </c>
      <c r="D54" s="59">
        <v>0.66666666666666663</v>
      </c>
      <c r="E54" s="59">
        <v>0.67708333333333337</v>
      </c>
      <c r="F54" s="59">
        <v>1.0416666666666666E-2</v>
      </c>
      <c r="H54" s="56" t="s">
        <v>394</v>
      </c>
      <c r="I54" s="57">
        <f>SUM(I48:I53)</f>
        <v>0.42361111111111116</v>
      </c>
    </row>
    <row r="55" spans="1:9">
      <c r="A55" s="75"/>
      <c r="B55" s="43" t="s">
        <v>1705</v>
      </c>
      <c r="C55" s="43" t="s">
        <v>382</v>
      </c>
      <c r="D55" s="59">
        <v>0.67708333333333337</v>
      </c>
      <c r="E55" s="59">
        <v>0.75347222222222221</v>
      </c>
      <c r="F55" s="59">
        <f>E55-D55</f>
        <v>7.638888888888884E-2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1706</v>
      </c>
      <c r="C62" s="43" t="s">
        <v>387</v>
      </c>
      <c r="D62" s="59">
        <v>0.34722222222222227</v>
      </c>
      <c r="E62" s="59">
        <v>0.3888888888888889</v>
      </c>
      <c r="F62" s="59">
        <f t="shared" ref="F62:F101" si="2">E62-D62</f>
        <v>4.166666666666663E-2</v>
      </c>
      <c r="H62" s="57" t="s">
        <v>380</v>
      </c>
      <c r="I62" s="57" t="s">
        <v>381</v>
      </c>
    </row>
    <row r="63" spans="1:9">
      <c r="A63" s="75"/>
      <c r="B63" s="64" t="s">
        <v>1707</v>
      </c>
      <c r="C63" s="43" t="s">
        <v>382</v>
      </c>
      <c r="D63" s="59">
        <v>0.39027777777777778</v>
      </c>
      <c r="E63" s="59">
        <v>0.47916666666666669</v>
      </c>
      <c r="F63" s="59">
        <f t="shared" si="2"/>
        <v>8.8888888888888906E-2</v>
      </c>
      <c r="H63" s="60" t="s">
        <v>382</v>
      </c>
      <c r="I63" s="59">
        <f>SUMIFS(F62:F76, C62:C76,H63)</f>
        <v>0.24861111111111106</v>
      </c>
    </row>
    <row r="64" spans="1:9">
      <c r="A64" s="75"/>
      <c r="B64" s="43" t="s">
        <v>1708</v>
      </c>
      <c r="C64" s="43" t="s">
        <v>387</v>
      </c>
      <c r="D64" s="59">
        <v>0.47916666666666669</v>
      </c>
      <c r="E64" s="59">
        <v>0.49652777777777773</v>
      </c>
      <c r="F64" s="59">
        <f t="shared" si="2"/>
        <v>1.7361111111111049E-2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1709</v>
      </c>
      <c r="C65" s="43" t="s">
        <v>382</v>
      </c>
      <c r="D65" s="59">
        <v>0.49652777777777773</v>
      </c>
      <c r="E65" s="59">
        <v>0.51041666666666663</v>
      </c>
      <c r="F65" s="59">
        <f t="shared" si="2"/>
        <v>1.3888888888888895E-2</v>
      </c>
      <c r="H65" s="60" t="s">
        <v>387</v>
      </c>
      <c r="I65" s="59">
        <f>SUMIFS(F62:F76, C62:C76,H65)</f>
        <v>5.9027777777777679E-2</v>
      </c>
    </row>
    <row r="66" spans="1:9">
      <c r="A66" s="75"/>
      <c r="B66" s="43" t="s">
        <v>390</v>
      </c>
      <c r="C66" s="43" t="s">
        <v>390</v>
      </c>
      <c r="D66" s="59">
        <v>0.51041666666666663</v>
      </c>
      <c r="E66" s="59">
        <v>0.55208333333333337</v>
      </c>
      <c r="F66" s="59">
        <f t="shared" si="2"/>
        <v>4.1666666666666741E-2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0.55555555555555558</v>
      </c>
      <c r="E67" s="59">
        <v>0.58333333333333337</v>
      </c>
      <c r="F67" s="59">
        <f t="shared" si="2"/>
        <v>2.777777777777779E-2</v>
      </c>
      <c r="H67" s="60" t="s">
        <v>390</v>
      </c>
      <c r="I67" s="59">
        <f>SUMIFS(F62:F76, C62:C76,H67)</f>
        <v>4.1666666666666741E-2</v>
      </c>
    </row>
    <row r="68" spans="1:9">
      <c r="A68" s="75"/>
      <c r="B68" s="43" t="s">
        <v>1710</v>
      </c>
      <c r="C68" s="43" t="s">
        <v>382</v>
      </c>
      <c r="D68" s="59">
        <v>0.58333333333333337</v>
      </c>
      <c r="E68" s="59">
        <v>0.66666666666666663</v>
      </c>
      <c r="F68" s="59">
        <f t="shared" si="2"/>
        <v>8.3333333333333259E-2</v>
      </c>
      <c r="H68" s="60" t="s">
        <v>386</v>
      </c>
      <c r="I68" s="59">
        <f>SUMIFS(F62:F76, C62:C76,H68)</f>
        <v>4.166666666666663E-2</v>
      </c>
    </row>
    <row r="69" spans="1:9">
      <c r="A69" s="75"/>
      <c r="B69" s="43" t="s">
        <v>1711</v>
      </c>
      <c r="C69" s="43" t="s">
        <v>382</v>
      </c>
      <c r="D69" s="59">
        <v>0.66666666666666663</v>
      </c>
      <c r="E69" s="59">
        <v>0.70833333333333337</v>
      </c>
      <c r="F69" s="59">
        <f t="shared" si="2"/>
        <v>4.1666666666666741E-2</v>
      </c>
      <c r="H69" s="56" t="s">
        <v>394</v>
      </c>
      <c r="I69" s="57">
        <f>SUM(I63:I68)</f>
        <v>0.39097222222222211</v>
      </c>
    </row>
    <row r="70" spans="1:9">
      <c r="A70" s="75"/>
      <c r="B70" s="43" t="s">
        <v>385</v>
      </c>
      <c r="C70" s="43" t="s">
        <v>386</v>
      </c>
      <c r="D70" s="59">
        <v>0.70833333333333337</v>
      </c>
      <c r="E70" s="59">
        <v>0.72222222222222221</v>
      </c>
      <c r="F70" s="59">
        <f t="shared" si="2"/>
        <v>1.388888888888884E-2</v>
      </c>
      <c r="I70" s="61"/>
    </row>
    <row r="71" spans="1:9">
      <c r="A71" s="75"/>
      <c r="B71" s="43" t="s">
        <v>1710</v>
      </c>
      <c r="C71" s="43" t="s">
        <v>382</v>
      </c>
      <c r="D71" s="59">
        <v>0.72222222222222221</v>
      </c>
      <c r="E71" s="59">
        <v>0.74305555555555547</v>
      </c>
      <c r="F71" s="59">
        <f t="shared" si="2"/>
        <v>2.0833333333333259E-2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1712</v>
      </c>
      <c r="C77" s="43" t="s">
        <v>382</v>
      </c>
      <c r="D77" s="59">
        <v>0.3611111111111111</v>
      </c>
      <c r="E77" s="59">
        <v>0.40625</v>
      </c>
      <c r="F77" s="59">
        <f t="shared" si="2"/>
        <v>4.5138888888888895E-2</v>
      </c>
      <c r="H77" s="57" t="s">
        <v>380</v>
      </c>
      <c r="I77" s="57" t="s">
        <v>381</v>
      </c>
    </row>
    <row r="78" spans="1:9">
      <c r="A78" s="75"/>
      <c r="B78" s="43" t="s">
        <v>1713</v>
      </c>
      <c r="C78" s="43" t="s">
        <v>382</v>
      </c>
      <c r="D78" s="59">
        <v>0.40625</v>
      </c>
      <c r="E78" s="59">
        <v>0.4375</v>
      </c>
      <c r="F78" s="59">
        <f t="shared" si="2"/>
        <v>3.125E-2</v>
      </c>
      <c r="H78" s="60" t="s">
        <v>382</v>
      </c>
      <c r="I78" s="59">
        <f>SUMIFS(F77:F91, C77:C91,H78)</f>
        <v>0.30208333333333326</v>
      </c>
    </row>
    <row r="79" spans="1:9">
      <c r="A79" s="75"/>
      <c r="B79" s="43" t="s">
        <v>385</v>
      </c>
      <c r="C79" s="43" t="s">
        <v>386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1714</v>
      </c>
      <c r="C80" s="43" t="s">
        <v>382</v>
      </c>
      <c r="D80" s="59">
        <v>0.44791666666666669</v>
      </c>
      <c r="E80" s="59">
        <v>0.5</v>
      </c>
      <c r="F80" s="59">
        <f t="shared" si="2"/>
        <v>5.2083333333333315E-2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390</v>
      </c>
      <c r="C81" s="43" t="s">
        <v>390</v>
      </c>
      <c r="D81" s="59">
        <v>0.51041666666666663</v>
      </c>
      <c r="E81" s="59">
        <v>0.55208333333333337</v>
      </c>
      <c r="F81" s="59">
        <f t="shared" si="2"/>
        <v>4.1666666666666741E-2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393</v>
      </c>
      <c r="C82" s="43" t="s">
        <v>386</v>
      </c>
      <c r="D82" s="59">
        <v>0.55208333333333337</v>
      </c>
      <c r="E82" s="59">
        <v>0.57291666666666663</v>
      </c>
      <c r="F82" s="59">
        <f t="shared" si="2"/>
        <v>2.0833333333333259E-2</v>
      </c>
      <c r="H82" s="60" t="s">
        <v>390</v>
      </c>
      <c r="I82" s="59">
        <f>SUMIFS(F77:F91, C77:C91,H82)</f>
        <v>4.1666666666666741E-2</v>
      </c>
    </row>
    <row r="83" spans="1:9">
      <c r="A83" s="75"/>
      <c r="B83" s="43" t="s">
        <v>1715</v>
      </c>
      <c r="C83" s="43" t="s">
        <v>382</v>
      </c>
      <c r="D83" s="59">
        <v>0.57638888888888895</v>
      </c>
      <c r="E83" s="59">
        <v>0.64583333333333337</v>
      </c>
      <c r="F83" s="59">
        <f t="shared" si="2"/>
        <v>6.944444444444442E-2</v>
      </c>
      <c r="H83" s="60" t="s">
        <v>386</v>
      </c>
      <c r="I83" s="59">
        <f>SUMIFS(F77:F91, C77:C91,H83)</f>
        <v>3.1249999999999944E-2</v>
      </c>
    </row>
    <row r="84" spans="1:9">
      <c r="A84" s="75"/>
      <c r="B84" s="43" t="s">
        <v>385</v>
      </c>
      <c r="C84" s="43" t="s">
        <v>382</v>
      </c>
      <c r="D84" s="59">
        <v>0.64583333333333337</v>
      </c>
      <c r="E84" s="59">
        <v>0.65625</v>
      </c>
      <c r="F84" s="59">
        <f t="shared" si="2"/>
        <v>1.041666666666663E-2</v>
      </c>
      <c r="H84" s="56" t="s">
        <v>394</v>
      </c>
      <c r="I84" s="57">
        <f>SUM(I78:I83)</f>
        <v>0.37499999999999994</v>
      </c>
    </row>
    <row r="85" spans="1:9">
      <c r="A85" s="75"/>
      <c r="B85" s="43" t="s">
        <v>1716</v>
      </c>
      <c r="C85" s="43" t="s">
        <v>382</v>
      </c>
      <c r="D85" s="59">
        <v>0.65625</v>
      </c>
      <c r="E85" s="59">
        <v>0.75</v>
      </c>
      <c r="F85" s="59">
        <f t="shared" si="2"/>
        <v>9.375E-2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1717</v>
      </c>
      <c r="C107" s="43" t="s">
        <v>382</v>
      </c>
      <c r="D107" s="59">
        <v>0.35416666666666669</v>
      </c>
      <c r="E107" s="59">
        <v>0.4375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0.4375</v>
      </c>
      <c r="E108" s="59">
        <v>0.44791666666666669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0.35416666666666663</v>
      </c>
    </row>
    <row r="109" spans="1:9">
      <c r="A109" s="75"/>
      <c r="B109" s="43" t="s">
        <v>1718</v>
      </c>
      <c r="C109" s="43" t="s">
        <v>382</v>
      </c>
      <c r="D109" s="59">
        <v>0.44791666666666669</v>
      </c>
      <c r="E109" s="59">
        <v>0.51041666666666663</v>
      </c>
      <c r="F109" s="59">
        <f t="shared" si="3"/>
        <v>6.2499999999999944E-2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1584</v>
      </c>
      <c r="C110" s="43" t="s">
        <v>390</v>
      </c>
      <c r="D110" s="59">
        <v>0.51041666666666663</v>
      </c>
      <c r="E110" s="59">
        <v>0.55208333333333337</v>
      </c>
      <c r="F110" s="59">
        <f t="shared" si="3"/>
        <v>4.1666666666666741E-2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406</v>
      </c>
      <c r="C111" s="43" t="s">
        <v>386</v>
      </c>
      <c r="D111" s="59">
        <v>0.55208333333333337</v>
      </c>
      <c r="E111" s="59">
        <v>0.59027777777777779</v>
      </c>
      <c r="F111" s="59">
        <f t="shared" si="3"/>
        <v>3.819444444444442E-2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1719</v>
      </c>
      <c r="C112" s="43" t="s">
        <v>382</v>
      </c>
      <c r="D112" s="59">
        <v>0.59027777777777779</v>
      </c>
      <c r="E112" s="59">
        <v>0.64583333333333337</v>
      </c>
      <c r="F112" s="59">
        <f t="shared" si="3"/>
        <v>5.555555555555558E-2</v>
      </c>
      <c r="H112" s="60" t="s">
        <v>390</v>
      </c>
      <c r="I112" s="59">
        <f>SUMIFS(F107:F121, C107:C121,H112)</f>
        <v>4.1666666666666741E-2</v>
      </c>
    </row>
    <row r="113" spans="1:9">
      <c r="A113" s="75"/>
      <c r="B113" s="43" t="s">
        <v>1720</v>
      </c>
      <c r="C113" s="43" t="s">
        <v>382</v>
      </c>
      <c r="D113" s="59">
        <v>0.64583333333333337</v>
      </c>
      <c r="E113" s="59">
        <v>0.6875</v>
      </c>
      <c r="F113" s="59">
        <f t="shared" si="3"/>
        <v>4.166666666666663E-2</v>
      </c>
      <c r="H113" s="60" t="s">
        <v>386</v>
      </c>
      <c r="I113" s="59">
        <f>SUMIFS(F107:F121, C107:C121,H113)</f>
        <v>4.8611111111111105E-2</v>
      </c>
    </row>
    <row r="114" spans="1:9">
      <c r="A114" s="75"/>
      <c r="B114" s="43" t="s">
        <v>1721</v>
      </c>
      <c r="C114" s="43" t="s">
        <v>382</v>
      </c>
      <c r="D114" s="59">
        <v>0.6875</v>
      </c>
      <c r="E114" s="59">
        <v>0.78819444444444453</v>
      </c>
      <c r="F114" s="59">
        <f t="shared" si="3"/>
        <v>0.10069444444444453</v>
      </c>
      <c r="H114" s="56" t="s">
        <v>394</v>
      </c>
      <c r="I114" s="57">
        <f>SUM(I108:I113)</f>
        <v>0.44444444444444448</v>
      </c>
    </row>
    <row r="115" spans="1:9">
      <c r="A115" s="75"/>
      <c r="B115" s="43" t="s">
        <v>1722</v>
      </c>
      <c r="C115" s="43" t="s">
        <v>382</v>
      </c>
      <c r="D115" s="59">
        <v>0.86458333333333337</v>
      </c>
      <c r="E115" s="59">
        <v>0.875</v>
      </c>
      <c r="F115" s="59">
        <f t="shared" si="3"/>
        <v>1.041666666666663E-2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1723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1724</v>
      </c>
      <c r="C123" s="43" t="s">
        <v>387</v>
      </c>
      <c r="D123" s="59">
        <v>0.4375</v>
      </c>
      <c r="E123" s="59">
        <v>0.45833333333333331</v>
      </c>
      <c r="F123" s="59">
        <f t="shared" si="4"/>
        <v>2.0833333333333315E-2</v>
      </c>
      <c r="H123" s="60" t="s">
        <v>382</v>
      </c>
      <c r="I123" s="59">
        <f>SUMIFS(F122:F136, C122:C136,H123)</f>
        <v>0.28472222222222221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0.47569444444444442</v>
      </c>
      <c r="F124" s="59">
        <f t="shared" si="4"/>
        <v>1.7361111111111105E-2</v>
      </c>
      <c r="H124" s="60" t="s">
        <v>384</v>
      </c>
      <c r="I124" s="59">
        <v>7</v>
      </c>
    </row>
    <row r="125" spans="1:9">
      <c r="A125" s="75"/>
      <c r="B125" s="43" t="s">
        <v>1725</v>
      </c>
      <c r="C125" s="43" t="s">
        <v>382</v>
      </c>
      <c r="D125" s="59">
        <v>0.47569444444444442</v>
      </c>
      <c r="E125" s="59">
        <v>0.51041666666666663</v>
      </c>
      <c r="F125" s="59">
        <f t="shared" si="4"/>
        <v>3.472222222222221E-2</v>
      </c>
      <c r="H125" s="60" t="s">
        <v>387</v>
      </c>
      <c r="I125" s="59">
        <f>SUMIFS(F122:F136, C122:C136,H125)</f>
        <v>2.0833333333333315E-2</v>
      </c>
    </row>
    <row r="126" spans="1:9">
      <c r="A126" s="75"/>
      <c r="B126" s="43" t="s">
        <v>839</v>
      </c>
      <c r="C126" s="43" t="s">
        <v>390</v>
      </c>
      <c r="D126" s="59">
        <v>0.51041666666666663</v>
      </c>
      <c r="E126" s="59">
        <v>0.55208333333333337</v>
      </c>
      <c r="F126" s="59">
        <f t="shared" si="4"/>
        <v>4.1666666666666741E-2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406</v>
      </c>
      <c r="C127" s="43" t="s">
        <v>386</v>
      </c>
      <c r="D127" s="59">
        <v>0.55208333333333337</v>
      </c>
      <c r="E127" s="59">
        <v>0.58333333333333337</v>
      </c>
      <c r="F127" s="59">
        <f t="shared" si="4"/>
        <v>3.125E-2</v>
      </c>
      <c r="H127" s="60" t="s">
        <v>390</v>
      </c>
      <c r="I127" s="59">
        <f>SUMIFS(F122:F136, C122:C136,H127)</f>
        <v>4.1666666666666741E-2</v>
      </c>
    </row>
    <row r="128" spans="1:9">
      <c r="A128" s="75"/>
      <c r="B128" s="43" t="s">
        <v>1725</v>
      </c>
      <c r="C128" s="43" t="s">
        <v>382</v>
      </c>
      <c r="D128" s="59">
        <v>0.58333333333333337</v>
      </c>
      <c r="E128" s="59">
        <v>0.66666666666666663</v>
      </c>
      <c r="F128" s="59">
        <f t="shared" si="4"/>
        <v>8.3333333333333259E-2</v>
      </c>
      <c r="H128" s="60" t="s">
        <v>386</v>
      </c>
      <c r="I128" s="59">
        <f>SUMIFS(F122:F136, C122:C136,H128)</f>
        <v>4.8611111111111105E-2</v>
      </c>
    </row>
    <row r="129" spans="1:9">
      <c r="A129" s="75"/>
      <c r="B129" s="43" t="s">
        <v>1726</v>
      </c>
      <c r="C129" s="43" t="s">
        <v>382</v>
      </c>
      <c r="D129" s="59">
        <v>0.66666666666666663</v>
      </c>
      <c r="E129" s="59">
        <v>0.69791666666666663</v>
      </c>
      <c r="F129" s="59">
        <f t="shared" si="4"/>
        <v>3.125E-2</v>
      </c>
      <c r="H129" s="56" t="s">
        <v>394</v>
      </c>
      <c r="I129" s="57">
        <f>SUM(I123:I128)</f>
        <v>7.395833333333333</v>
      </c>
    </row>
    <row r="130" spans="1:9">
      <c r="A130" s="75"/>
      <c r="B130" s="43" t="s">
        <v>1723</v>
      </c>
      <c r="C130" s="43" t="s">
        <v>382</v>
      </c>
      <c r="D130" s="59">
        <v>0.69791666666666663</v>
      </c>
      <c r="E130" s="59">
        <v>0.72916666666666663</v>
      </c>
      <c r="F130" s="59">
        <f t="shared" si="4"/>
        <v>3.125E-2</v>
      </c>
      <c r="I130" s="61"/>
    </row>
    <row r="131" spans="1:9">
      <c r="A131" s="75"/>
      <c r="B131" s="43" t="s">
        <v>1727</v>
      </c>
      <c r="C131" s="43" t="s">
        <v>382</v>
      </c>
      <c r="D131" s="59">
        <v>0.72916666666666663</v>
      </c>
      <c r="E131" s="59">
        <v>0.77083333333333337</v>
      </c>
      <c r="F131" s="59">
        <f t="shared" si="4"/>
        <v>4.1666666666666741E-2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1728</v>
      </c>
      <c r="C137" s="43" t="s">
        <v>384</v>
      </c>
      <c r="D137" s="59">
        <v>0.3611111111111111</v>
      </c>
      <c r="E137" s="59">
        <v>0.43055555555555558</v>
      </c>
      <c r="F137" s="59">
        <f t="shared" si="4"/>
        <v>6.9444444444444475E-2</v>
      </c>
      <c r="H137" s="57" t="s">
        <v>380</v>
      </c>
      <c r="I137" s="57" t="s">
        <v>381</v>
      </c>
    </row>
    <row r="138" spans="1:9">
      <c r="A138" s="75"/>
      <c r="B138" s="43" t="s">
        <v>385</v>
      </c>
      <c r="C138" s="43" t="s">
        <v>386</v>
      </c>
      <c r="D138" s="59">
        <v>0.43055555555555558</v>
      </c>
      <c r="E138" s="59">
        <v>0.44097222222222227</v>
      </c>
      <c r="F138" s="59">
        <f t="shared" si="4"/>
        <v>1.0416666666666685E-2</v>
      </c>
      <c r="H138" s="60" t="s">
        <v>382</v>
      </c>
      <c r="I138" s="59">
        <f>SUMIFS(F137:F151, C137:C151,H138)</f>
        <v>0.26869212962962963</v>
      </c>
    </row>
    <row r="139" spans="1:9">
      <c r="A139" s="75"/>
      <c r="B139" s="43" t="s">
        <v>1729</v>
      </c>
      <c r="C139" s="43" t="s">
        <v>387</v>
      </c>
      <c r="D139" s="59">
        <v>0.44791666666666669</v>
      </c>
      <c r="E139" s="59">
        <v>0.50694444444444442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0.1194444444444443</v>
      </c>
    </row>
    <row r="140" spans="1:9">
      <c r="A140" s="75"/>
      <c r="B140" s="43" t="s">
        <v>454</v>
      </c>
      <c r="C140" s="43" t="s">
        <v>379</v>
      </c>
      <c r="D140" s="59">
        <v>0.51041666666666663</v>
      </c>
      <c r="E140" s="59">
        <v>0.55208333333333337</v>
      </c>
      <c r="F140" s="59">
        <f t="shared" si="4"/>
        <v>4.1666666666666741E-2</v>
      </c>
      <c r="H140" s="60" t="s">
        <v>387</v>
      </c>
      <c r="I140" s="59">
        <f>SUMIFS(F137:F151, C137:C151,H140)</f>
        <v>5.9027777777777735E-2</v>
      </c>
    </row>
    <row r="141" spans="1:9">
      <c r="A141" s="75"/>
      <c r="B141" s="43" t="s">
        <v>406</v>
      </c>
      <c r="C141" s="43" t="s">
        <v>386</v>
      </c>
      <c r="D141" s="59">
        <v>0.55555555555555558</v>
      </c>
      <c r="E141" s="59">
        <v>0.59027777777777779</v>
      </c>
      <c r="F141" s="59">
        <f t="shared" si="4"/>
        <v>3.472222222222221E-2</v>
      </c>
      <c r="H141" s="60" t="s">
        <v>379</v>
      </c>
      <c r="I141" s="59">
        <f>SUMIFS(F137:F151, C137:C151,H141)</f>
        <v>4.1666666666666741E-2</v>
      </c>
    </row>
    <row r="142" spans="1:9">
      <c r="A142" s="75"/>
      <c r="B142" t="s">
        <v>1730</v>
      </c>
      <c r="C142" s="43" t="s">
        <v>382</v>
      </c>
      <c r="D142" s="59">
        <v>0.59166666666666667</v>
      </c>
      <c r="E142" s="59">
        <v>0.67708333333333337</v>
      </c>
      <c r="F142" s="59">
        <f t="shared" si="4"/>
        <v>8.5416666666666696E-2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385</v>
      </c>
      <c r="C143" s="43" t="s">
        <v>386</v>
      </c>
      <c r="D143" s="59">
        <v>0.67708333333333337</v>
      </c>
      <c r="E143" s="59">
        <v>0.68611111111111101</v>
      </c>
      <c r="F143" s="59">
        <f t="shared" si="4"/>
        <v>9.0277777777776347E-3</v>
      </c>
      <c r="H143" s="60" t="s">
        <v>386</v>
      </c>
      <c r="I143" s="59">
        <f>SUMIFS(F137:F151, C137:C151,H143)</f>
        <v>5.416666666666653E-2</v>
      </c>
    </row>
    <row r="144" spans="1:9">
      <c r="A144" s="75"/>
      <c r="B144" s="62" t="s">
        <v>1730</v>
      </c>
      <c r="C144" s="43" t="s">
        <v>382</v>
      </c>
      <c r="D144" s="59">
        <v>0.6875</v>
      </c>
      <c r="E144" s="59">
        <v>0.72430555555555554</v>
      </c>
      <c r="F144" s="59">
        <f t="shared" si="4"/>
        <v>3.6805555555555536E-2</v>
      </c>
      <c r="H144" s="56" t="s">
        <v>394</v>
      </c>
      <c r="I144" s="57">
        <f>SUM(I138:I143)</f>
        <v>0.54299768518518499</v>
      </c>
    </row>
    <row r="145" spans="1:9">
      <c r="A145" s="75"/>
      <c r="B145" s="43" t="s">
        <v>1731</v>
      </c>
      <c r="C145" s="43" t="s">
        <v>384</v>
      </c>
      <c r="D145" s="59">
        <v>0.72569444444444453</v>
      </c>
      <c r="E145" s="59">
        <v>0.75902777777777775</v>
      </c>
      <c r="F145" s="59">
        <f t="shared" si="4"/>
        <v>3.3333333333333215E-2</v>
      </c>
      <c r="I145" s="61"/>
    </row>
    <row r="146" spans="1:9">
      <c r="A146" s="75"/>
      <c r="B146" s="43" t="s">
        <v>1732</v>
      </c>
      <c r="C146" s="43" t="s">
        <v>384</v>
      </c>
      <c r="D146" s="59">
        <v>0.7597222222222223</v>
      </c>
      <c r="E146" s="59">
        <v>0.77638888888888891</v>
      </c>
      <c r="F146" s="59">
        <f t="shared" si="4"/>
        <v>1.6666666666666607E-2</v>
      </c>
      <c r="I146" s="61"/>
    </row>
    <row r="147" spans="1:9">
      <c r="A147" s="75"/>
      <c r="B147" s="43" t="s">
        <v>1730</v>
      </c>
      <c r="C147" s="43" t="s">
        <v>382</v>
      </c>
      <c r="D147" s="59">
        <v>0.90625</v>
      </c>
      <c r="E147" s="59">
        <v>1.0527199074074074</v>
      </c>
      <c r="F147" s="59">
        <f t="shared" si="4"/>
        <v>0.1464699074074074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2EAC162-DD38-4447-921B-2739110C1C2D}">
      <formula1>$Q$1:$Q$7</formula1>
    </dataValidation>
  </dataValidation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F11C-69B4-4616-8F0F-95E6050244A3}">
  <dimension ref="A1:Q167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D3E6141A-7E2E-4B22-8E84-E79FCCC6A5AB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2022-07-13T05:44:41Z</dcterms:modified>
  <cp:category/>
  <cp:contentStatus/>
</cp:coreProperties>
</file>