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CF7DE780-CA80-4782-BA73-047D45EFBE73}" xr6:coauthVersionLast="47" xr6:coauthVersionMax="47" xr10:uidLastSave="{00000000-0000-0000-0000-000000000000}"/>
  <bookViews>
    <workbookView xWindow="-105" yWindow="-105" windowWidth="23250" windowHeight="12450" firstSheet="18" activeTab="18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  <sheet name="26.04.2022" sheetId="59" r:id="rId17"/>
    <sheet name="27.04.2022" sheetId="60" r:id="rId18"/>
    <sheet name="28.04.2022" sheetId="61" r:id="rId19"/>
    <sheet name="29.04.2022" sheetId="62" r:id="rId2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3" i="61" l="1"/>
  <c r="F44" i="61"/>
  <c r="F80" i="61"/>
  <c r="F2" i="62"/>
  <c r="F3" i="62"/>
  <c r="F4" i="62"/>
  <c r="I4" i="62"/>
  <c r="F5" i="62"/>
  <c r="F6" i="62"/>
  <c r="F7" i="62"/>
  <c r="F8" i="62"/>
  <c r="I7" i="62" s="1"/>
  <c r="I8" i="62"/>
  <c r="F9" i="62"/>
  <c r="I6" i="62" s="1"/>
  <c r="F10" i="62"/>
  <c r="F11" i="62"/>
  <c r="F12" i="62"/>
  <c r="F13" i="62"/>
  <c r="F14" i="62"/>
  <c r="F15" i="62"/>
  <c r="F16" i="62"/>
  <c r="F17" i="62"/>
  <c r="F18" i="62"/>
  <c r="F19" i="62"/>
  <c r="I19" i="62"/>
  <c r="F20" i="62"/>
  <c r="F21" i="62"/>
  <c r="F22" i="62"/>
  <c r="F23" i="62"/>
  <c r="F24" i="62"/>
  <c r="F25" i="62"/>
  <c r="I22" i="62" s="1"/>
  <c r="F26" i="62"/>
  <c r="I21" i="62" s="1"/>
  <c r="F27" i="62"/>
  <c r="F28" i="62"/>
  <c r="I20" i="62" s="1"/>
  <c r="F29" i="62"/>
  <c r="F30" i="62"/>
  <c r="F31" i="62"/>
  <c r="F32" i="62"/>
  <c r="F33" i="62"/>
  <c r="F34" i="62"/>
  <c r="I34" i="62"/>
  <c r="F35" i="62"/>
  <c r="F36" i="62"/>
  <c r="F37" i="62"/>
  <c r="F38" i="62"/>
  <c r="F39" i="62"/>
  <c r="F40" i="62"/>
  <c r="I38" i="62" s="1"/>
  <c r="F41" i="62"/>
  <c r="I37" i="62" s="1"/>
  <c r="F42" i="62"/>
  <c r="F43" i="62"/>
  <c r="F44" i="62"/>
  <c r="F45" i="62"/>
  <c r="F46" i="62"/>
  <c r="F47" i="62"/>
  <c r="F48" i="62"/>
  <c r="F49" i="62"/>
  <c r="I49" i="62"/>
  <c r="F50" i="62"/>
  <c r="F51" i="62"/>
  <c r="F52" i="62"/>
  <c r="F53" i="62"/>
  <c r="F54" i="62"/>
  <c r="F55" i="62"/>
  <c r="I52" i="62" s="1"/>
  <c r="F56" i="62"/>
  <c r="I51" i="62" s="1"/>
  <c r="F57" i="62"/>
  <c r="F58" i="62"/>
  <c r="F59" i="62"/>
  <c r="F60" i="62"/>
  <c r="F61" i="62"/>
  <c r="F62" i="62"/>
  <c r="F63" i="62"/>
  <c r="F64" i="62"/>
  <c r="F65" i="62"/>
  <c r="F66" i="62"/>
  <c r="F67" i="62"/>
  <c r="F68" i="62"/>
  <c r="I68" i="62"/>
  <c r="F69" i="62"/>
  <c r="I67" i="62" s="1"/>
  <c r="F70" i="62"/>
  <c r="I66" i="62" s="1"/>
  <c r="F71" i="62"/>
  <c r="F72" i="62"/>
  <c r="F73" i="62"/>
  <c r="I64" i="62" s="1"/>
  <c r="F74" i="62"/>
  <c r="F75" i="62"/>
  <c r="F76" i="62"/>
  <c r="F77" i="62"/>
  <c r="F78" i="62"/>
  <c r="F79" i="62"/>
  <c r="I79" i="62"/>
  <c r="F80" i="62"/>
  <c r="F81" i="62"/>
  <c r="F82" i="62"/>
  <c r="F83" i="62"/>
  <c r="I82" i="62" s="1"/>
  <c r="F84" i="62"/>
  <c r="I81" i="62" s="1"/>
  <c r="F85" i="62"/>
  <c r="F86" i="62"/>
  <c r="I83" i="62" s="1"/>
  <c r="F87" i="62"/>
  <c r="I80" i="62" s="1"/>
  <c r="F88" i="62"/>
  <c r="F89" i="62"/>
  <c r="F90" i="62"/>
  <c r="F91" i="62"/>
  <c r="F92" i="62"/>
  <c r="F93" i="62"/>
  <c r="F94" i="62"/>
  <c r="F95" i="62"/>
  <c r="I94" i="62" s="1"/>
  <c r="I95" i="62"/>
  <c r="F96" i="62"/>
  <c r="I96" i="62"/>
  <c r="F97" i="62"/>
  <c r="I97" i="62"/>
  <c r="F98" i="62"/>
  <c r="I98" i="62"/>
  <c r="F99" i="62"/>
  <c r="F100" i="62"/>
  <c r="F101" i="62"/>
  <c r="F102" i="62"/>
  <c r="F103" i="62"/>
  <c r="F104" i="62"/>
  <c r="F105" i="62"/>
  <c r="F106" i="62"/>
  <c r="F107" i="62"/>
  <c r="F108" i="62"/>
  <c r="F109" i="62"/>
  <c r="I109" i="62"/>
  <c r="F110" i="62"/>
  <c r="F111" i="62"/>
  <c r="F112" i="62"/>
  <c r="F113" i="62"/>
  <c r="F114" i="62"/>
  <c r="I113" i="62" s="1"/>
  <c r="F115" i="62"/>
  <c r="I112" i="62" s="1"/>
  <c r="F116" i="62"/>
  <c r="I111" i="62" s="1"/>
  <c r="F117" i="62"/>
  <c r="F118" i="62"/>
  <c r="F119" i="62"/>
  <c r="F120" i="62"/>
  <c r="F121" i="62"/>
  <c r="F122" i="62"/>
  <c r="F123" i="62"/>
  <c r="F124" i="62"/>
  <c r="F125" i="62"/>
  <c r="F126" i="62"/>
  <c r="F127" i="62"/>
  <c r="F128" i="62"/>
  <c r="F129" i="62"/>
  <c r="F130" i="62"/>
  <c r="I128" i="62" s="1"/>
  <c r="F131" i="62"/>
  <c r="I127" i="62" s="1"/>
  <c r="F132" i="62"/>
  <c r="I126" i="62" s="1"/>
  <c r="F133" i="62"/>
  <c r="F134" i="62"/>
  <c r="I125" i="62" s="1"/>
  <c r="F135" i="62"/>
  <c r="I124" i="62" s="1"/>
  <c r="F136" i="62"/>
  <c r="F137" i="62"/>
  <c r="F138" i="62"/>
  <c r="F139" i="62"/>
  <c r="I139" i="62"/>
  <c r="F140" i="62"/>
  <c r="F141" i="62"/>
  <c r="F142" i="62"/>
  <c r="F143" i="62"/>
  <c r="I142" i="62" s="1"/>
  <c r="F144" i="62"/>
  <c r="I141" i="62" s="1"/>
  <c r="F145" i="62"/>
  <c r="F146" i="62"/>
  <c r="I143" i="62" s="1"/>
  <c r="F147" i="62"/>
  <c r="F148" i="62"/>
  <c r="F149" i="62"/>
  <c r="F150" i="62"/>
  <c r="F151" i="62"/>
  <c r="F152" i="62"/>
  <c r="F153" i="62"/>
  <c r="F154" i="62"/>
  <c r="F155" i="62"/>
  <c r="I154" i="62" s="1"/>
  <c r="I155" i="62"/>
  <c r="F156" i="62"/>
  <c r="I156" i="62"/>
  <c r="F157" i="62"/>
  <c r="I157" i="62"/>
  <c r="F158" i="62"/>
  <c r="I158" i="62"/>
  <c r="F159" i="62"/>
  <c r="F160" i="62"/>
  <c r="F161" i="62"/>
  <c r="F162" i="62"/>
  <c r="F163" i="62"/>
  <c r="F164" i="62"/>
  <c r="F165" i="62"/>
  <c r="F166" i="62"/>
  <c r="F166" i="61"/>
  <c r="F165" i="61"/>
  <c r="F164" i="61"/>
  <c r="F163" i="61"/>
  <c r="F162" i="61"/>
  <c r="F161" i="61"/>
  <c r="F160" i="61"/>
  <c r="F159" i="61"/>
  <c r="F158" i="61"/>
  <c r="I157" i="61"/>
  <c r="F157" i="61"/>
  <c r="I156" i="61"/>
  <c r="F156" i="61"/>
  <c r="I158" i="61" s="1"/>
  <c r="I155" i="61"/>
  <c r="F155" i="61"/>
  <c r="F154" i="61"/>
  <c r="F153" i="61"/>
  <c r="I154" i="61" s="1"/>
  <c r="F152" i="61"/>
  <c r="I153" i="61" s="1"/>
  <c r="I159" i="61" s="1"/>
  <c r="F151" i="61"/>
  <c r="F150" i="61"/>
  <c r="F149" i="61"/>
  <c r="F148" i="61"/>
  <c r="F147" i="61"/>
  <c r="F146" i="61"/>
  <c r="F145" i="61"/>
  <c r="F144" i="61"/>
  <c r="F143" i="61"/>
  <c r="I142" i="61"/>
  <c r="F142" i="61"/>
  <c r="F141" i="61"/>
  <c r="I140" i="61"/>
  <c r="F140" i="61"/>
  <c r="F139" i="61"/>
  <c r="I143" i="61" s="1"/>
  <c r="F138" i="61"/>
  <c r="I139" i="61" s="1"/>
  <c r="F137" i="61"/>
  <c r="I141" i="61" s="1"/>
  <c r="F136" i="61"/>
  <c r="F135" i="61"/>
  <c r="F134" i="61"/>
  <c r="F133" i="61"/>
  <c r="F132" i="61"/>
  <c r="F131" i="61"/>
  <c r="F130" i="61"/>
  <c r="F129" i="61"/>
  <c r="F128" i="61"/>
  <c r="I127" i="61"/>
  <c r="F127" i="61"/>
  <c r="F126" i="61"/>
  <c r="I125" i="61"/>
  <c r="F125" i="61"/>
  <c r="F124" i="61"/>
  <c r="I128" i="61" s="1"/>
  <c r="F123" i="61"/>
  <c r="I124" i="61" s="1"/>
  <c r="F122" i="61"/>
  <c r="I126" i="61" s="1"/>
  <c r="F121" i="61"/>
  <c r="F120" i="61"/>
  <c r="F119" i="61"/>
  <c r="F118" i="61"/>
  <c r="F117" i="61"/>
  <c r="F116" i="61"/>
  <c r="F115" i="61"/>
  <c r="F114" i="61"/>
  <c r="F113" i="61"/>
  <c r="I112" i="61"/>
  <c r="F112" i="61"/>
  <c r="F111" i="61"/>
  <c r="I110" i="61"/>
  <c r="F110" i="61"/>
  <c r="F109" i="61"/>
  <c r="I113" i="61" s="1"/>
  <c r="F108" i="61"/>
  <c r="I109" i="61" s="1"/>
  <c r="F107" i="61"/>
  <c r="I111" i="61" s="1"/>
  <c r="F106" i="61"/>
  <c r="F105" i="61"/>
  <c r="F104" i="61"/>
  <c r="F103" i="61"/>
  <c r="F102" i="61"/>
  <c r="F101" i="61"/>
  <c r="F100" i="61"/>
  <c r="F99" i="61"/>
  <c r="F98" i="61"/>
  <c r="I97" i="61"/>
  <c r="F97" i="61"/>
  <c r="I96" i="61"/>
  <c r="F96" i="61"/>
  <c r="I98" i="61" s="1"/>
  <c r="I95" i="61"/>
  <c r="F95" i="61"/>
  <c r="F94" i="61"/>
  <c r="F93" i="61"/>
  <c r="I94" i="61" s="1"/>
  <c r="F92" i="61"/>
  <c r="I93" i="61" s="1"/>
  <c r="I99" i="61" s="1"/>
  <c r="F91" i="61"/>
  <c r="F90" i="61"/>
  <c r="F89" i="61"/>
  <c r="F88" i="61"/>
  <c r="F87" i="61"/>
  <c r="F86" i="61"/>
  <c r="F85" i="61"/>
  <c r="F84" i="61"/>
  <c r="F83" i="61"/>
  <c r="I82" i="61"/>
  <c r="F82" i="61"/>
  <c r="F81" i="61"/>
  <c r="I80" i="61"/>
  <c r="F79" i="61"/>
  <c r="I83" i="61" s="1"/>
  <c r="F78" i="61"/>
  <c r="F77" i="61"/>
  <c r="I81" i="61" s="1"/>
  <c r="F76" i="61"/>
  <c r="F75" i="61"/>
  <c r="F74" i="61"/>
  <c r="F73" i="61"/>
  <c r="F72" i="61"/>
  <c r="F71" i="61"/>
  <c r="F70" i="61"/>
  <c r="F69" i="61"/>
  <c r="F68" i="61"/>
  <c r="F67" i="61"/>
  <c r="I67" i="61" s="1"/>
  <c r="F66" i="61"/>
  <c r="F65" i="61"/>
  <c r="F64" i="61"/>
  <c r="F63" i="61"/>
  <c r="I64" i="61" s="1"/>
  <c r="F62" i="61"/>
  <c r="F61" i="61"/>
  <c r="F60" i="61"/>
  <c r="F59" i="61"/>
  <c r="F58" i="61"/>
  <c r="F57" i="61"/>
  <c r="F56" i="61"/>
  <c r="F55" i="61"/>
  <c r="F54" i="61"/>
  <c r="F53" i="61"/>
  <c r="I52" i="61"/>
  <c r="F52" i="61"/>
  <c r="F51" i="61"/>
  <c r="F50" i="61"/>
  <c r="F49" i="61"/>
  <c r="I53" i="61" s="1"/>
  <c r="F48" i="61"/>
  <c r="F47" i="61"/>
  <c r="F46" i="61"/>
  <c r="F42" i="61"/>
  <c r="F41" i="61"/>
  <c r="F40" i="61"/>
  <c r="F39" i="61"/>
  <c r="F38" i="61"/>
  <c r="I37" i="61"/>
  <c r="F37" i="61"/>
  <c r="F36" i="61"/>
  <c r="F35" i="61"/>
  <c r="I38" i="61" s="1"/>
  <c r="F34" i="61"/>
  <c r="I34" i="61" s="1"/>
  <c r="F33" i="61"/>
  <c r="F32" i="61"/>
  <c r="I36" i="61" s="1"/>
  <c r="F31" i="61"/>
  <c r="F30" i="61"/>
  <c r="F29" i="61"/>
  <c r="F28" i="61"/>
  <c r="F27" i="61"/>
  <c r="F26" i="61"/>
  <c r="F25" i="61"/>
  <c r="F24" i="61"/>
  <c r="F23" i="61"/>
  <c r="I22" i="61"/>
  <c r="F22" i="61"/>
  <c r="F21" i="61"/>
  <c r="F20" i="61"/>
  <c r="I20" i="61" s="1"/>
  <c r="F19" i="61"/>
  <c r="I23" i="61" s="1"/>
  <c r="F18" i="61"/>
  <c r="F17" i="61"/>
  <c r="I21" i="61" s="1"/>
  <c r="F16" i="61"/>
  <c r="F15" i="61"/>
  <c r="F14" i="61"/>
  <c r="F13" i="61"/>
  <c r="F12" i="61"/>
  <c r="F11" i="61"/>
  <c r="F10" i="61"/>
  <c r="F9" i="61"/>
  <c r="F8" i="61"/>
  <c r="I7" i="61"/>
  <c r="F7" i="61"/>
  <c r="F6" i="61"/>
  <c r="I5" i="61"/>
  <c r="F5" i="61"/>
  <c r="F4" i="61"/>
  <c r="I8" i="61" s="1"/>
  <c r="F3" i="61"/>
  <c r="F2" i="61"/>
  <c r="I6" i="61" s="1"/>
  <c r="F23" i="60"/>
  <c r="F7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 s="1"/>
  <c r="I155" i="60"/>
  <c r="F155" i="60"/>
  <c r="F154" i="60"/>
  <c r="F153" i="60"/>
  <c r="I154" i="60" s="1"/>
  <c r="F152" i="60"/>
  <c r="I153" i="60" s="1"/>
  <c r="I159" i="60" s="1"/>
  <c r="F151" i="60"/>
  <c r="F150" i="60"/>
  <c r="F149" i="60"/>
  <c r="F148" i="60"/>
  <c r="F147" i="60"/>
  <c r="F146" i="60"/>
  <c r="F145" i="60"/>
  <c r="F144" i="60"/>
  <c r="F143" i="60"/>
  <c r="I142" i="60"/>
  <c r="F142" i="60"/>
  <c r="F141" i="60"/>
  <c r="F140" i="60"/>
  <c r="I140" i="60" s="1"/>
  <c r="F139" i="60"/>
  <c r="F138" i="60"/>
  <c r="I139" i="60" s="1"/>
  <c r="F137" i="60"/>
  <c r="F136" i="60"/>
  <c r="F135" i="60"/>
  <c r="F134" i="60"/>
  <c r="F133" i="60"/>
  <c r="F132" i="60"/>
  <c r="F131" i="60"/>
  <c r="F130" i="60"/>
  <c r="F129" i="60"/>
  <c r="F128" i="60"/>
  <c r="I127" i="60"/>
  <c r="F127" i="60"/>
  <c r="I126" i="60"/>
  <c r="F126" i="60"/>
  <c r="I125" i="60"/>
  <c r="F125" i="60"/>
  <c r="F124" i="60"/>
  <c r="F123" i="60"/>
  <c r="I124" i="60" s="1"/>
  <c r="F122" i="60"/>
  <c r="I123" i="60" s="1"/>
  <c r="F121" i="60"/>
  <c r="F120" i="60"/>
  <c r="F119" i="60"/>
  <c r="F118" i="60"/>
  <c r="F117" i="60"/>
  <c r="F116" i="60"/>
  <c r="F115" i="60"/>
  <c r="F114" i="60"/>
  <c r="F113" i="60"/>
  <c r="I112" i="60"/>
  <c r="F112" i="60"/>
  <c r="F111" i="60"/>
  <c r="I111" i="60" s="1"/>
  <c r="I110" i="60"/>
  <c r="F110" i="60"/>
  <c r="F109" i="60"/>
  <c r="F108" i="60"/>
  <c r="I109" i="60" s="1"/>
  <c r="F107" i="60"/>
  <c r="I108" i="60" s="1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I98" i="60" s="1"/>
  <c r="I95" i="60"/>
  <c r="F95" i="60"/>
  <c r="F94" i="60"/>
  <c r="F93" i="60"/>
  <c r="I94" i="60" s="1"/>
  <c r="F92" i="60"/>
  <c r="I93" i="60" s="1"/>
  <c r="I99" i="60" s="1"/>
  <c r="F91" i="60"/>
  <c r="F90" i="60"/>
  <c r="F89" i="60"/>
  <c r="F88" i="60"/>
  <c r="F87" i="60"/>
  <c r="F86" i="60"/>
  <c r="F85" i="60"/>
  <c r="F84" i="60"/>
  <c r="F83" i="60"/>
  <c r="I82" i="60"/>
  <c r="F82" i="60"/>
  <c r="F81" i="60"/>
  <c r="I80" i="60"/>
  <c r="F80" i="60"/>
  <c r="F79" i="60"/>
  <c r="F78" i="60"/>
  <c r="I79" i="60" s="1"/>
  <c r="F77" i="60"/>
  <c r="F76" i="60"/>
  <c r="F75" i="60"/>
  <c r="F74" i="60"/>
  <c r="F73" i="60"/>
  <c r="F72" i="60"/>
  <c r="F71" i="60"/>
  <c r="F70" i="60"/>
  <c r="F69" i="60"/>
  <c r="F68" i="60"/>
  <c r="I67" i="60"/>
  <c r="F67" i="60"/>
  <c r="F66" i="60"/>
  <c r="I68" i="60" s="1"/>
  <c r="F65" i="60"/>
  <c r="F64" i="60"/>
  <c r="F63" i="60"/>
  <c r="F62" i="60"/>
  <c r="F61" i="60"/>
  <c r="F60" i="60"/>
  <c r="F59" i="60"/>
  <c r="F58" i="60"/>
  <c r="F57" i="60"/>
  <c r="F56" i="60"/>
  <c r="F55" i="60"/>
  <c r="F54" i="60"/>
  <c r="F53" i="60"/>
  <c r="I52" i="60"/>
  <c r="F52" i="60"/>
  <c r="F51" i="60"/>
  <c r="I51" i="60" s="1"/>
  <c r="I50" i="60"/>
  <c r="F50" i="60"/>
  <c r="F49" i="60"/>
  <c r="F48" i="60"/>
  <c r="I49" i="60" s="1"/>
  <c r="F47" i="60"/>
  <c r="I48" i="60" s="1"/>
  <c r="F46" i="60"/>
  <c r="F45" i="60"/>
  <c r="F44" i="60"/>
  <c r="F43" i="60"/>
  <c r="F42" i="60"/>
  <c r="F41" i="60"/>
  <c r="F40" i="60"/>
  <c r="F39" i="60"/>
  <c r="F38" i="60"/>
  <c r="I37" i="60"/>
  <c r="F37" i="60"/>
  <c r="I36" i="60"/>
  <c r="F36" i="60"/>
  <c r="I35" i="60"/>
  <c r="F35" i="60"/>
  <c r="F34" i="60"/>
  <c r="F33" i="60"/>
  <c r="I34" i="60" s="1"/>
  <c r="F32" i="60"/>
  <c r="I33" i="60" s="1"/>
  <c r="F31" i="60"/>
  <c r="F30" i="60"/>
  <c r="F29" i="60"/>
  <c r="F28" i="60"/>
  <c r="F27" i="60"/>
  <c r="F26" i="60"/>
  <c r="F25" i="60"/>
  <c r="F24" i="60"/>
  <c r="I22" i="60"/>
  <c r="F22" i="60"/>
  <c r="F21" i="60"/>
  <c r="F20" i="60"/>
  <c r="F19" i="60"/>
  <c r="F18" i="60"/>
  <c r="I19" i="60" s="1"/>
  <c r="F17" i="60"/>
  <c r="I18" i="60" s="1"/>
  <c r="F16" i="60"/>
  <c r="F15" i="60"/>
  <c r="F14" i="60"/>
  <c r="F13" i="60"/>
  <c r="F12" i="60"/>
  <c r="F11" i="60"/>
  <c r="F10" i="60"/>
  <c r="F9" i="60"/>
  <c r="F8" i="60"/>
  <c r="I7" i="60"/>
  <c r="F6" i="60"/>
  <c r="I5" i="60"/>
  <c r="F5" i="60"/>
  <c r="F4" i="60"/>
  <c r="F3" i="60"/>
  <c r="I4" i="60" s="1"/>
  <c r="F2" i="60"/>
  <c r="I138" i="61" l="1"/>
  <c r="I123" i="61"/>
  <c r="I18" i="61"/>
  <c r="I19" i="61"/>
  <c r="I108" i="61"/>
  <c r="I66" i="61"/>
  <c r="I63" i="61"/>
  <c r="I68" i="61"/>
  <c r="I48" i="61"/>
  <c r="I49" i="61"/>
  <c r="I51" i="61"/>
  <c r="I50" i="61"/>
  <c r="I65" i="61"/>
  <c r="I153" i="62"/>
  <c r="I159" i="62" s="1"/>
  <c r="I140" i="62"/>
  <c r="I138" i="62"/>
  <c r="I144" i="62" s="1"/>
  <c r="I123" i="62"/>
  <c r="I129" i="62" s="1"/>
  <c r="I110" i="62"/>
  <c r="I108" i="62"/>
  <c r="I114" i="62" s="1"/>
  <c r="I93" i="62"/>
  <c r="I99" i="62" s="1"/>
  <c r="I78" i="62"/>
  <c r="I84" i="62" s="1"/>
  <c r="I65" i="62"/>
  <c r="I63" i="62"/>
  <c r="I69" i="62" s="1"/>
  <c r="I50" i="62"/>
  <c r="I53" i="62"/>
  <c r="I48" i="62"/>
  <c r="I54" i="62" s="1"/>
  <c r="I35" i="62"/>
  <c r="I36" i="62"/>
  <c r="I33" i="62"/>
  <c r="I39" i="62" s="1"/>
  <c r="I23" i="62"/>
  <c r="I18" i="62"/>
  <c r="I24" i="62" s="1"/>
  <c r="I5" i="62"/>
  <c r="I3" i="62"/>
  <c r="I9" i="62" s="1"/>
  <c r="I35" i="61"/>
  <c r="I33" i="61"/>
  <c r="I78" i="61"/>
  <c r="I79" i="61"/>
  <c r="I3" i="61"/>
  <c r="I4" i="61"/>
  <c r="I9" i="61"/>
  <c r="I24" i="61"/>
  <c r="I39" i="61"/>
  <c r="I54" i="61"/>
  <c r="I69" i="61"/>
  <c r="I84" i="61"/>
  <c r="I114" i="61"/>
  <c r="I129" i="61"/>
  <c r="I144" i="61"/>
  <c r="I143" i="60"/>
  <c r="I138" i="60"/>
  <c r="I141" i="60"/>
  <c r="I128" i="60"/>
  <c r="I129" i="60" s="1"/>
  <c r="I63" i="60"/>
  <c r="I66" i="60"/>
  <c r="I64" i="60"/>
  <c r="I65" i="60"/>
  <c r="I53" i="60"/>
  <c r="I54" i="60" s="1"/>
  <c r="I113" i="60"/>
  <c r="I114" i="60" s="1"/>
  <c r="I38" i="60"/>
  <c r="I39" i="60" s="1"/>
  <c r="I21" i="60"/>
  <c r="I20" i="60"/>
  <c r="I23" i="60"/>
  <c r="I24" i="60" s="1"/>
  <c r="I83" i="60"/>
  <c r="I78" i="60"/>
  <c r="I81" i="60"/>
  <c r="I8" i="60"/>
  <c r="I3" i="60"/>
  <c r="I6" i="60"/>
  <c r="I144" i="60" l="1"/>
  <c r="I69" i="60"/>
  <c r="I84" i="60"/>
  <c r="I9" i="60"/>
</calcChain>
</file>

<file path=xl/sharedStrings.xml><?xml version="1.0" encoding="utf-8"?>
<sst xmlns="http://schemas.openxmlformats.org/spreadsheetml/2006/main" count="2249" uniqueCount="574">
  <si>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</si>
  <si>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</si>
  <si>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</si>
  <si>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</si>
  <si>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</si>
  <si>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</si>
  <si>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</si>
  <si>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</si>
  <si>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</si>
  <si>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</si>
  <si>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</si>
  <si>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</si>
  <si>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</si>
  <si>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</si>
  <si>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</si>
  <si>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</si>
  <si>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</si>
  <si>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</si>
  <si>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</si>
  <si>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</si>
  <si>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</si>
  <si>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</si>
  <si>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</si>
  <si>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</si>
  <si>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</si>
  <si>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</si>
  <si>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</si>
  <si>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</si>
  <si>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</si>
  <si>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</si>
  <si>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</si>
  <si>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</si>
  <si>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</si>
  <si>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</si>
  <si>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</si>
  <si>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</si>
  <si>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</si>
  <si>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</si>
  <si>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</si>
  <si>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</si>
  <si>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</si>
  <si>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</si>
  <si>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</si>
  <si>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</si>
  <si>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</si>
  <si>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</si>
  <si>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</si>
  <si>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</si>
  <si>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</si>
  <si>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</si>
  <si>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</si>
  <si>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</si>
  <si>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</si>
  <si>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</si>
  <si>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</si>
  <si>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</si>
  <si>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</si>
  <si>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</si>
  <si>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</si>
  <si>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</si>
  <si>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</si>
  <si>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</si>
  <si>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</si>
  <si>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</si>
  <si>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</si>
  <si>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</si>
  <si>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</si>
  <si>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</si>
  <si>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</si>
  <si>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</si>
  <si>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</si>
  <si>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</si>
  <si>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</si>
  <si>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</si>
  <si>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</si>
  <si>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</si>
  <si>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</si>
  <si>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</si>
  <si>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</si>
  <si>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</si>
  <si>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</si>
  <si>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</si>
  <si>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</si>
  <si>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</si>
  <si>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</si>
  <si>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</si>
  <si>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</si>
  <si>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</si>
  <si>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</si>
  <si>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</si>
  <si>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</si>
  <si>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</si>
  <si>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</si>
  <si>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</si>
  <si>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</si>
  <si>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</si>
  <si>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</si>
  <si>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</si>
  <si>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</si>
  <si>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</si>
  <si>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</si>
  <si>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</si>
  <si>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</si>
  <si>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</si>
  <si>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</si>
  <si>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</si>
  <si>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</si>
  <si>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</si>
  <si>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</si>
  <si>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</si>
  <si>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</si>
  <si>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</si>
  <si>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</si>
  <si>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</si>
  <si>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</si>
  <si>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</si>
  <si>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</si>
  <si>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</si>
  <si>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</si>
  <si>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</si>
  <si>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</si>
  <si>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</si>
  <si>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</si>
  <si>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</si>
  <si>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</si>
  <si>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</si>
  <si>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</si>
  <si>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</si>
  <si>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</si>
  <si>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</si>
  <si>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</si>
  <si>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</si>
  <si>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</si>
  <si>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</si>
  <si>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</si>
  <si>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</si>
  <si>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</si>
  <si>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</si>
  <si>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</si>
  <si>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</si>
  <si>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</si>
  <si>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</si>
  <si>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</si>
  <si>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</si>
  <si>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</si>
  <si>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</si>
  <si>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</si>
  <si>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</si>
  <si>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</si>
  <si>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</si>
  <si>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</si>
  <si>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</si>
  <si>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</si>
  <si>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</si>
  <si>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</si>
  <si>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</si>
  <si>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</si>
  <si>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</si>
  <si>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</si>
  <si>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</si>
  <si>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</si>
  <si>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</si>
  <si>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</si>
  <si>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</si>
  <si>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</si>
  <si>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</si>
  <si>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</si>
  <si>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</si>
  <si>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</si>
  <si>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</si>
  <si>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</si>
  <si>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</si>
  <si>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</si>
  <si>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</si>
  <si>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</si>
  <si>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</si>
  <si>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</si>
  <si>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</si>
  <si>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</si>
  <si>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</si>
  <si>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</si>
  <si>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</si>
  <si>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</si>
  <si>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</si>
  <si>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</si>
  <si>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</si>
  <si>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</si>
  <si>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</si>
  <si>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</si>
  <si>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</si>
  <si>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</si>
  <si>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</si>
  <si>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</si>
  <si>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</si>
  <si>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</si>
  <si>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</si>
  <si>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</si>
  <si>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</si>
  <si>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</si>
  <si>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</si>
  <si>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</si>
  <si>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</si>
  <si>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</si>
  <si>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</si>
  <si>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</si>
  <si>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</si>
  <si>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</si>
  <si>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</si>
  <si>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</si>
  <si>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</si>
  <si>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</si>
  <si>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</si>
  <si>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</si>
  <si>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</si>
  <si>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</si>
  <si>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</si>
  <si>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</si>
  <si>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</si>
  <si>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</si>
  <si>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</si>
  <si>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</si>
  <si>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</si>
  <si>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</si>
  <si>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</si>
  <si>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</si>
  <si>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</si>
  <si>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</si>
  <si>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</si>
  <si>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</si>
  <si>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</si>
  <si>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</si>
  <si>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</si>
  <si>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</si>
  <si>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</si>
  <si>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</si>
  <si>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</si>
  <si>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</si>
  <si>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</si>
  <si>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</si>
  <si>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</si>
  <si>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</si>
  <si>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</si>
  <si>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</si>
  <si>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</si>
  <si>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</si>
  <si>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</si>
  <si>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</si>
  <si>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</si>
  <si>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</si>
  <si>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</si>
  <si>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</si>
  <si>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</si>
  <si>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</si>
  <si>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</si>
  <si>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</si>
  <si>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</si>
  <si>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</si>
  <si>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</si>
  <si>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</si>
  <si>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</si>
  <si>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</si>
  <si>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</si>
  <si>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</si>
  <si>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</si>
  <si>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</si>
  <si>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</si>
  <si>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</si>
  <si>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</si>
  <si>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</si>
  <si>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</si>
  <si>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</si>
  <si>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</si>
  <si>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</si>
  <si>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</si>
  <si>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</si>
  <si>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</si>
  <si>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</si>
  <si>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</si>
  <si>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</si>
  <si>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</si>
  <si>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</si>
  <si>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</si>
  <si>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</si>
  <si>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</si>
  <si>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</si>
  <si>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</si>
  <si>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</si>
  <si>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</si>
  <si>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</si>
  <si>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</si>
  <si>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</si>
  <si>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</si>
  <si>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</si>
  <si>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</si>
  <si>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</si>
  <si>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</si>
  <si>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</si>
  <si>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</si>
  <si>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</si>
  <si>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</si>
  <si>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</si>
  <si>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</si>
  <si>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</si>
  <si>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</si>
  <si>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</si>
  <si>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</si>
  <si>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</si>
  <si>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</si>
  <si>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</si>
  <si>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</si>
  <si>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</si>
  <si>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</si>
  <si>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</si>
  <si>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</si>
  <si>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</si>
  <si>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</si>
  <si>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</si>
  <si>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</si>
  <si>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>0 hr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</si>
  <si>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</si>
  <si>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</si>
  <si>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</si>
  <si>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</si>
  <si>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</si>
  <si>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</si>
  <si>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</si>
  <si>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</si>
  <si>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</si>
  <si>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</si>
  <si>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</si>
  <si>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</si>
  <si>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</si>
  <si>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</si>
  <si>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6 hrs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</si>
  <si>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</si>
  <si>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</si>
  <si>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</si>
  <si>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</si>
  <si>
    <t>Working on layout and estimation for createarticle,updatearticle and reportspam page</t>
  </si>
  <si>
    <t>9.00-9.15 -Brainstorming
9.15-9.30-Started working on the create editor page
9.30-10.30-Softskill session
10.30-11.00-Break
11.00.12.00-Referred about the Github pages to host the project
12.00-12.30-worked on publishing project in the github pages
12.30-1.30-Started working on the estimation for CreateArticle,UpdateArticle and Report Spam page 
1.45-2.30-Review Session with Rafi
2.30-3.00-Lunch
3.00-3.30-Team Discussion after Review meeting
3.30-4.00-Worked with the sample WebAPI
4.00-4.30-Break
4.30-5.00-Session with team about the Entity framework and code first approach
5.00-6.00-Started working with codefirst approach with example</t>
  </si>
  <si>
    <t>6hours</t>
  </si>
  <si>
    <t>3hours</t>
  </si>
  <si>
    <t>Working on employee,user verification layouts and estimation</t>
  </si>
  <si>
    <t>9.00-9.15 -Brainstorming
9.15-9.30-Creating admin side-employee page
9.30-10.30-Softskill session
10.30-11.00-Break
11.00.12.00-Explored on bootstrap(tables,modals)
12.00-12.50-Creating admin side-employee page
12.50-1.30-Lunch 
1.45-2.30-Review Session with Rafi
3.00-3.30-Team Discussion
3.30-4.00-Worked with the sample WebAPI
4.00-4.30-Break
4.30-5.00-Session with team about the Entity framework and code first approach</t>
  </si>
  <si>
    <t>5hr</t>
  </si>
  <si>
    <t>2hr</t>
  </si>
  <si>
    <t>Refining HomePage and Exception hanling in Web API</t>
  </si>
  <si>
    <t xml:space="preserve">9.00-9.15 -Team Discussion
9.15-9.30-Reviewing overall Html pages 
9.30-10.30-Softskill session
10.30-10.50-Break                                                                                                         10.50-11.30 -Refined Web ApI                                                                                                11:30-12:30 - Worked with page Responsiveness.                                                 1.45-2.30-Review Session with Rafi                                                                           2.30-3.00-Lunch
3.00-3.30-Team Discussion after Review meeting                                                 3.30-4.00 - Explained WebAPI basics to Team.                                                          4.00-4.30 -Break                                                                                                                4.30-5.10 - Explained about ADO.NET,Entity Framework and Code First Approach to the Team.                                                                                                 5.10-6.00-Helped Team to Create Sample Table using Migrations.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</si>
  <si>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2.5hours</t>
  </si>
  <si>
    <t>Working on Estimation for Reviewer Dashboard,To Review,Article Reviewed and its operations.</t>
  </si>
  <si>
    <t>09.00-09.15 -Brainstorming.
09.15-09.30-Started working on the Publish and Reject page.
09.30-10.30-Softskill session.
10.30-11.00-Break.
11.00.12.30-Working  on the Publish ,Reject page.
12.30-01.15-Alligned Reviewer side operations.
01.15-01.45-Break.
01.45-02.30-Review Session with Rafi.
02.30-03.00-Refined the mistakes(Naming,Allignment).
03.00-03.30-Team Discussion after Review meeting.
03.30-04.00-Worked with the sample WebAPI.
04.00-04.30-Break.
04.30-05.00-Session with team about the Entity framework and code first approach.
05.00-05.50-Started working with codefirst approach with example.
08.45-10.00- Working on Reason for Rejection page.</t>
  </si>
  <si>
    <t>6.15 hrs</t>
  </si>
  <si>
    <t>2.30hrs</t>
  </si>
  <si>
    <t>Working on cards for Query page.</t>
  </si>
  <si>
    <t xml:space="preserve">6:40-7:25 - SeriLog  Logging  and exploring for editor                                                                                                                                                      9.00-9.15 -Brainstorming                                                                                 9:40-10:40 - Helped for Layout                                                                     11:10- 1:30 - Estimation for every pages.
2.30-3.00-Lunch
3.00-3.30 Team Discussion After the Review
3.30-3.45 Break
4.30-5.00 Session with team about the Entity framework and code first approach
</t>
  </si>
  <si>
    <t>Working on Layout of Articles,Trending Articles,Latest Articles</t>
  </si>
  <si>
    <t>9.00-9.15  Brainstroming with the team
9.20-9.40  Explored on How to get the pop up message for User Verification
9.40-10.30 SoftSkill
10.40-11.00 break
11.00-1.00 Explored and Worked on User Verification for Page PopUp Message
1.00-1.30 Lunch
1.45-2.30 Review Session with Rafi
3.00-3.30 Team Discussion After the Review
3.30-3.45 Break
4.30-5.00 Learned the WebAPI Sample Code First Approach
5.00-6.00 Worked on Sample WebApi.</t>
  </si>
  <si>
    <t>Working on Reviewer layout</t>
  </si>
  <si>
    <t>09.00-09.15 -Brainstorming.
09.15-09.30-Started worked on Article Reviewed Page
09.30-10.30-Softskill session.
10.30-11.00-Break.
11.00.12.30-worked on Article Reviewed Page
12.30-01.15-Contentent adding in Articles.
01.00-01.45-Break.
01.45-02.30-Review Session with Rafi.
02.30-03.00-Worked on Reject and conform Buttons
03.00-03.30-Team Discussion after Review meeting.
03.30-04.00-Worked with the sample WebAPI.
04.00-04.30-Break.
04.30-05.00-Session with team about the Entity framework and code first approach.
05.00-05.50-Started working with codefirst approach with example.
08.45-10.00- Worked on Confirmation Box</t>
  </si>
  <si>
    <t>05:30hrs</t>
  </si>
  <si>
    <t>f</t>
  </si>
  <si>
    <t>Working on Specific query,raise query,</t>
  </si>
  <si>
    <t xml:space="preserve">
9.00-9.15 -Brainstorming
9.15-9.30-Worked  on Report spam layout
9.30-10.30-Softskill session
10.30-11.00-Break
11.00-12.30-Worked on Report Spam and view profile
12.30-1.00-Timesheet and Estimation
1.00-1.35-Lunch
1.45-2.30-Review Session with Rafi
2.30-3.00-Worked on Specific query
3.00-3.30-Discussion with team
3.30-4.00-Explored and created webapi
4.00-4.30-Break
4.30-5.00-Session with team(Entity framework and code first approach)
5.00-6.00-working on codefirst approach</t>
  </si>
  <si>
    <t>3.10hours</t>
  </si>
  <si>
    <t>Worked on login,register,and Specific article</t>
  </si>
  <si>
    <t xml:space="preserve">
9.00-9.15 -Brainstorming
9.15-9.30-Refined the login page
9.30-10.30-Softskill session
10.30-11.00-Break
11.00-11.30-Timesheet and Estimation
11.30-1.00-Refined the login and register page,Article page
1.00-1.35-Lunch
1.45-2.30-Review Session with Rafi
2.30-3.00-Worked on Specific Article page
3.00-3.30-Discussion with team members
3.30-4.00-created an sample webapi and using swagger
4.00-4.30-Break
4.30-5.00-Explored on entityframework and webapi with team
5.00-6.00-Solved hardware problems</t>
  </si>
  <si>
    <t>5.15 Hours</t>
  </si>
  <si>
    <t>3.20 Hours</t>
  </si>
  <si>
    <t>Working on Spam Reports Layout</t>
  </si>
  <si>
    <t>9.00-9.15 -Brainstorming
9.15-9.30-Started working on spam report page
9.30-10.30-Softskill session
10.30-11.00-Break
11.00.11.30-learning about (Modal)
11.30-12.30-Working on Modals
12.30-1.30-Started working on the estimation for SpamReports Page(Admin side)
1.45-2.30-Review Session with Rafi
2.30-3.00-Lunch
3.00-3.30-Team Discussion after Review meeting
3.30-4.00-Worked with the sample WebAPI
4.00-4.30-Break
4.30-5.00-Software Installation</t>
  </si>
  <si>
    <t>4:00 hours</t>
  </si>
  <si>
    <t>3:00 hours</t>
  </si>
  <si>
    <t xml:space="preserve">Resource </t>
  </si>
  <si>
    <t>Task Name</t>
  </si>
  <si>
    <t>Task Type</t>
  </si>
  <si>
    <t>Start Time</t>
  </si>
  <si>
    <t>End Time</t>
  </si>
  <si>
    <t>Total Time</t>
  </si>
  <si>
    <t>Brainstorming with Team</t>
  </si>
  <si>
    <t xml:space="preserve">Meeting </t>
  </si>
  <si>
    <t>Split</t>
  </si>
  <si>
    <t>Time</t>
  </si>
  <si>
    <t>Project</t>
  </si>
  <si>
    <t>Worked on the Create Editor in the page</t>
  </si>
  <si>
    <t>Non Project</t>
  </si>
  <si>
    <t>Break</t>
  </si>
  <si>
    <t>Lunch and Break</t>
  </si>
  <si>
    <t xml:space="preserve">Exploration </t>
  </si>
  <si>
    <t>Resolved the problems on spam report and specific query page</t>
  </si>
  <si>
    <t>Team meeting about estimation</t>
  </si>
  <si>
    <t>Customer Review</t>
  </si>
  <si>
    <t xml:space="preserve">Worked on the Estimation for Create,updateArticle and report spam      </t>
  </si>
  <si>
    <t>Reviewed the estimation and otherpages done by teammates and updated the repository</t>
  </si>
  <si>
    <t>Lunch</t>
  </si>
  <si>
    <t>TOTAL</t>
  </si>
  <si>
    <t>Review With Rafi</t>
  </si>
  <si>
    <t>Team meeting after Review</t>
  </si>
  <si>
    <t>Working on the Responsiveness of report spam page and footer</t>
  </si>
  <si>
    <t>Angular Session by Training Department</t>
  </si>
  <si>
    <t>Explored on the bootstrap modal and CkEditor</t>
  </si>
  <si>
    <t>Working on responsiveness and create article page</t>
  </si>
  <si>
    <t>Team Meeting</t>
  </si>
  <si>
    <t>Created admin side (employee layout)</t>
  </si>
  <si>
    <t>Explored on bootstrap</t>
  </si>
  <si>
    <t>worked on estimation(admin side-employee,user verification)</t>
  </si>
  <si>
    <t>working on admin side- user verification</t>
  </si>
  <si>
    <t xml:space="preserve">Lunch </t>
  </si>
  <si>
    <t>Review  session with Rafi</t>
  </si>
  <si>
    <t>Angular Session by Training team</t>
  </si>
  <si>
    <t>In progress(admin side - user verification layout)</t>
  </si>
  <si>
    <t>Explored on CSS cards for Query</t>
  </si>
  <si>
    <t>Explored on Github Gist for Displaying code</t>
  </si>
  <si>
    <t>Morning Break</t>
  </si>
  <si>
    <t>Started working with Query Css Card in Html page</t>
  </si>
  <si>
    <t>Worked on the Estimation for Homepage,MyArticles,MyQueries</t>
  </si>
  <si>
    <t>Worked on Query CSS card</t>
  </si>
  <si>
    <t>Review Session With Rafi</t>
  </si>
  <si>
    <t>Explored on FlipFlop in css card</t>
  </si>
  <si>
    <t>Explored on Angular data binding</t>
  </si>
  <si>
    <t>WEB API Integration</t>
  </si>
  <si>
    <t>Worked on Reviewer side operational.(Responsive)</t>
  </si>
  <si>
    <t>Refined the Publish page.</t>
  </si>
  <si>
    <t>Worked on Estimation (To Review,Reviewer Dashboard,Article Reviewed,Rejection Page)</t>
  </si>
  <si>
    <t>Worked on Rejection page and Reason for Rejection.</t>
  </si>
  <si>
    <t>Lunch Break</t>
  </si>
  <si>
    <t>Review session With Rafi</t>
  </si>
  <si>
    <t>Explored on cards in Bootstrap</t>
  </si>
  <si>
    <t>Session by Taining Team</t>
  </si>
  <si>
    <t>Rectify the work what i done in that day and upload the folder in Onedrive</t>
  </si>
  <si>
    <t>Working on Responsiveness and  Reviewer Side</t>
  </si>
  <si>
    <t>Cards for Layout</t>
  </si>
  <si>
    <t>Layout for Queries</t>
  </si>
  <si>
    <t>Instructions about time sheet</t>
  </si>
  <si>
    <t>Meeting For Estimation</t>
  </si>
  <si>
    <t>Estimation Calculation</t>
  </si>
  <si>
    <t>Evening Break</t>
  </si>
  <si>
    <t>Learned Angular &lt;Topics&gt;</t>
  </si>
  <si>
    <t>Metting with team for splitting of works</t>
  </si>
  <si>
    <t>Fliiping of cards</t>
  </si>
  <si>
    <t>Session on Angular</t>
  </si>
  <si>
    <t>Reported for System Error</t>
  </si>
  <si>
    <t>Working on  layouts for Queries , Trending Queries, Latest Queries and My Queries.</t>
  </si>
  <si>
    <t>Brain Stroming with team</t>
  </si>
  <si>
    <t>Worked on Trending Articles Layout page</t>
  </si>
  <si>
    <t>Meeting on Estimation</t>
  </si>
  <si>
    <t>Identified the services needed for Articles,Trending Articles,trending Queries and calculated Estimation Time</t>
  </si>
  <si>
    <t>Review Meeting with Rafi</t>
  </si>
  <si>
    <t>Team Meeting after Review</t>
  </si>
  <si>
    <t>Worked on Responsiveness of Articles Page</t>
  </si>
  <si>
    <t>Session By Training Department on Angular</t>
  </si>
  <si>
    <t>Instruction about Timesheet with Rafi</t>
  </si>
  <si>
    <t>Worked on the Layout resolution of Articles Page</t>
  </si>
  <si>
    <t>Working Article page</t>
  </si>
  <si>
    <t>Soft Skill</t>
  </si>
  <si>
    <t>Customer Meeting</t>
  </si>
  <si>
    <t>Working on HTML layout</t>
  </si>
  <si>
    <t>Brainstroming with Team</t>
  </si>
  <si>
    <t xml:space="preserve">Worked on Specific Query </t>
  </si>
  <si>
    <t>Worked on Specific Query and Refined View Profile</t>
  </si>
  <si>
    <t>Worked on estimation and timesheet</t>
  </si>
  <si>
    <t>Explored and worked on collapsible in Specific Query</t>
  </si>
  <si>
    <t>Session with Rafi</t>
  </si>
  <si>
    <t>Refining Specific Query</t>
  </si>
  <si>
    <t>Angular Session</t>
  </si>
  <si>
    <t>Reviewed Responsive and explored on angular(types of binding)</t>
  </si>
  <si>
    <t>Working on specific query page</t>
  </si>
  <si>
    <t>Worked on Specific Article</t>
  </si>
  <si>
    <t>Worked On Specific Article</t>
  </si>
  <si>
    <t>Refined Login and Register Page</t>
  </si>
  <si>
    <t>Explored on Collapsible for Specific Article</t>
  </si>
  <si>
    <t>Worked on Timesheet and Estimation</t>
  </si>
  <si>
    <t>Working on Specific Article and Responsiveness</t>
  </si>
  <si>
    <t>Reported for system error</t>
  </si>
  <si>
    <t>Working on Comments,like ,share for layout</t>
  </si>
  <si>
    <t>Worked on spam report</t>
  </si>
  <si>
    <t>Team meeting bout Estimation</t>
  </si>
  <si>
    <t>Exploring About Modal in HTML</t>
  </si>
  <si>
    <t>Angular Session by Aspire Systems</t>
  </si>
  <si>
    <t>Working on Modal Implementation in Spam Reports Page</t>
  </si>
  <si>
    <t xml:space="preserve">Working on Estimation </t>
  </si>
  <si>
    <t>Resource Name 11</t>
  </si>
  <si>
    <t>Working on the Update Article page</t>
  </si>
  <si>
    <t>SoftSkill Session</t>
  </si>
  <si>
    <t>Started Working on the Responsiveness in User Side</t>
  </si>
  <si>
    <t>Worked on the Modal in spam Report page</t>
  </si>
  <si>
    <t>Reviewed the Estimation and Worked on the Responsiveness in admin side</t>
  </si>
  <si>
    <t>Meeting after the Review</t>
  </si>
  <si>
    <t>Explored about the DataTable jquery plugin</t>
  </si>
  <si>
    <t>Worked on responsiveness in the Admin and Reviewer Side</t>
  </si>
  <si>
    <t>Worked on the navigatability of the application in the user side</t>
  </si>
  <si>
    <t>Explored about the Sticky footer and  Data Table Plugin</t>
  </si>
  <si>
    <t>Worked on the Data Table in the Employee page</t>
  </si>
  <si>
    <t>Working on the Responsiveness in the Table</t>
  </si>
  <si>
    <t>worked on (admin side-user verification)</t>
  </si>
  <si>
    <t>Explored on angular components</t>
  </si>
  <si>
    <t>worked on estimation for employee &amp; user verification</t>
  </si>
  <si>
    <t>worked on responsiveness in the user verification &amp; employee</t>
  </si>
  <si>
    <t xml:space="preserve">Lunch Break </t>
  </si>
  <si>
    <t>Meeting with Rafi</t>
  </si>
  <si>
    <t>Team meeting</t>
  </si>
  <si>
    <t>worked on sample web api &amp; code first approach</t>
  </si>
  <si>
    <t>explored bootstrap for search bar &amp; filters</t>
  </si>
  <si>
    <t>break</t>
  </si>
  <si>
    <t xml:space="preserve">worked on (admin side- employee &amp; user verification) change the searchbar &amp; placed a filter </t>
  </si>
  <si>
    <t>Continued Exploring on Angular components</t>
  </si>
  <si>
    <t xml:space="preserve">Explored Angular API Integration </t>
  </si>
  <si>
    <t>Brainstorming &amp; Timesheet of Previous day</t>
  </si>
  <si>
    <t>Refined Web API - changed ActionResult return type and reolved some bugs.</t>
  </si>
  <si>
    <t>Reviewed the Estimation and Html Pages</t>
  </si>
  <si>
    <t>Started Refining Web API with Exceptions and Validation</t>
  </si>
  <si>
    <t>Explored in codefirst Github Example</t>
  </si>
  <si>
    <t>Refining Web API by separated context,interfaces and factory in different folders</t>
  </si>
  <si>
    <t>Explored github samples for WebAPI Service Implementaion</t>
  </si>
  <si>
    <t>Refining WEB API , Exception handling , logging</t>
  </si>
  <si>
    <t>Explored  Angular material concept(Api reference) and updated Timesheet.</t>
  </si>
  <si>
    <t>Created Admin dashboard and include piechart in that.</t>
  </si>
  <si>
    <t>Checked the responsiveness in Article page and Reviewed page.</t>
  </si>
  <si>
    <t>Created Home page layout .</t>
  </si>
  <si>
    <t>Added Trending Articles,Queries and Latest Articles,Queries in Home page.</t>
  </si>
  <si>
    <t>Explored Stepper,Collapse concept in Angular material.</t>
  </si>
  <si>
    <t>Test WEB API and Controllers in WEB API</t>
  </si>
  <si>
    <t>Worked on  layouts for Queries , Trending Queries, Latest Queries and My Queries.</t>
  </si>
  <si>
    <t>Softskill Session</t>
  </si>
  <si>
    <t>Complaint System for Error(Buffering Screen) , Checked and temporarly resolved</t>
  </si>
  <si>
    <t>Meetting with Rafi and system error has heen retified (Monitor has been changed)</t>
  </si>
  <si>
    <t>Explored about the article services for webapi</t>
  </si>
  <si>
    <t>Worked on WebApi for Article Services</t>
  </si>
  <si>
    <t>Explored about post,get,put,delete in webapi</t>
  </si>
  <si>
    <t>Working on Validations in webapi.</t>
  </si>
  <si>
    <t xml:space="preserve">Worked on Queries page </t>
  </si>
  <si>
    <t xml:space="preserve">Started to work on the refining of Latest and trending queries </t>
  </si>
  <si>
    <t>Refined the Filters in the Articles and Queries page filters</t>
  </si>
  <si>
    <t xml:space="preserve">Explored on how to make a pop up for invite users </t>
  </si>
  <si>
    <t xml:space="preserve">Created the Create Group invite Popup </t>
  </si>
  <si>
    <t>Checked the navigation and responsiveness of all pages</t>
  </si>
  <si>
    <t xml:space="preserve">Explored on the scrolling content </t>
  </si>
  <si>
    <t>Started to Worked on Spam View Page</t>
  </si>
  <si>
    <t>Worked on Spam View Page</t>
  </si>
  <si>
    <t>Working on spam view page</t>
  </si>
  <si>
    <t>Exploring on WEB API</t>
  </si>
  <si>
    <t>Worked on Responsive for Query side Project</t>
  </si>
  <si>
    <t>Soft skill</t>
  </si>
  <si>
    <t>Worked on Code tag and view more in Query side</t>
  </si>
  <si>
    <t>Updated timesheet and estimation</t>
  </si>
  <si>
    <t>Refined the Raise query</t>
  </si>
  <si>
    <t>lunch</t>
  </si>
  <si>
    <t>Review with Rafi</t>
  </si>
  <si>
    <t xml:space="preserve">Meeting with team </t>
  </si>
  <si>
    <t xml:space="preserve">Explored on Codefirst </t>
  </si>
  <si>
    <t xml:space="preserve">started to work on Article side webapi  </t>
  </si>
  <si>
    <t>Worked on navigability for userside</t>
  </si>
  <si>
    <t>working on specific article page,Query layout</t>
  </si>
  <si>
    <t>Explored on WebApi crud and return type</t>
  </si>
  <si>
    <t>Worked on Code tag and collapsible in Query side layout</t>
  </si>
  <si>
    <t>System admin</t>
  </si>
  <si>
    <t>Working on Article view page</t>
  </si>
  <si>
    <t>Exploring on components in angular</t>
  </si>
  <si>
    <t>Working on  Article view page on Like,share,comment,make it responsive</t>
  </si>
  <si>
    <t>Checking Spam Verification Page</t>
  </si>
  <si>
    <t>Soft Skills</t>
  </si>
  <si>
    <t>Spam Verfication Modal Allignment</t>
  </si>
  <si>
    <t>Working On Estimation</t>
  </si>
  <si>
    <t>Team Discussion</t>
  </si>
  <si>
    <t>Explored On WEB API (Dotnet in tamil Youtube Channel)</t>
  </si>
  <si>
    <t>Worked On Sample WEB API(With Dummy Get and Post Method In Swagger)</t>
  </si>
  <si>
    <t>Draw an Idea about How to create WEB API for Article Page .</t>
  </si>
  <si>
    <t>Explored On WEB API (Dotnet in tamil Youtube Channel) Continued</t>
  </si>
  <si>
    <t>Wroking On WEB API</t>
  </si>
  <si>
    <t xml:space="preserve">Working on Validation and web api </t>
  </si>
  <si>
    <t>Identifying the Components for creating Angular components</t>
  </si>
  <si>
    <t>Timesheet of Previous day</t>
  </si>
  <si>
    <t>TimeSheet Filled</t>
  </si>
  <si>
    <t>Refined the Spam View Page</t>
  </si>
  <si>
    <t>Fun Friday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</si>
</sst>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19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  <xf numFmtId="0" fontId="17" fillId="3" borderId="1" xfId="0" applyFont="1" applyFill="1" applyBorder="1"/>
    <xf numFmtId="164" fontId="17" fillId="3" borderId="1" xfId="0" applyNumberFormat="1" applyFont="1" applyFill="1" applyBorder="1"/>
    <xf numFmtId="0" fontId="17" fillId="0" borderId="0" xfId="0" applyFont="1"/>
    <xf numFmtId="164" fontId="0" fillId="0" borderId="1" xfId="0" applyNumberFormat="1" applyBorder="1"/>
    <xf numFmtId="0" fontId="17" fillId="0" borderId="1" xfId="0" applyFont="1" applyBorder="1"/>
    <xf numFmtId="164" fontId="0" fillId="0" borderId="0" xfId="0" applyNumberFormat="1"/>
    <xf numFmtId="0" fontId="18" fillId="0" borderId="0" xfId="0" applyFont="1"/>
    <xf numFmtId="21" fontId="18" fillId="0" borderId="0" xfId="0" applyNumberFormat="1" applyFont="1"/>
    <xf numFmtId="0" fontId="17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5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opLeftCell="A8"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0DF9-416C-427A-A7D1-D0D69B73A6C1}">
  <dimension ref="E7:K22"/>
  <sheetViews>
    <sheetView topLeftCell="A12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 t="s">
        <v>318</v>
      </c>
      <c r="J14" s="48" t="s">
        <v>318</v>
      </c>
      <c r="K14" s="49" t="s">
        <v>60</v>
      </c>
    </row>
    <row r="15" spans="5:11" ht="186.75" customHeight="1">
      <c r="E15" s="47" t="s">
        <v>11</v>
      </c>
      <c r="F15" s="48" t="s">
        <v>319</v>
      </c>
      <c r="G15" s="48" t="s">
        <v>320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321</v>
      </c>
      <c r="G16" s="52" t="s">
        <v>322</v>
      </c>
      <c r="H16" s="48" t="s">
        <v>60</v>
      </c>
      <c r="I16" s="48" t="s">
        <v>195</v>
      </c>
      <c r="J16" s="50" t="s">
        <v>323</v>
      </c>
      <c r="K16" s="49" t="s">
        <v>60</v>
      </c>
    </row>
    <row r="17" spans="5:11" ht="227.25" customHeight="1">
      <c r="E17" s="47" t="s">
        <v>13</v>
      </c>
      <c r="F17" s="48" t="s">
        <v>324</v>
      </c>
      <c r="G17" s="52" t="s">
        <v>325</v>
      </c>
      <c r="H17" s="48" t="s">
        <v>60</v>
      </c>
      <c r="I17" s="48" t="s">
        <v>237</v>
      </c>
      <c r="J17" s="50" t="s">
        <v>196</v>
      </c>
      <c r="K17" s="51" t="s">
        <v>60</v>
      </c>
    </row>
    <row r="18" spans="5:11" ht="179.25" customHeight="1">
      <c r="E18" s="47" t="s">
        <v>14</v>
      </c>
      <c r="F18" s="48" t="s">
        <v>326</v>
      </c>
      <c r="G18" s="42" t="s">
        <v>327</v>
      </c>
      <c r="H18" s="48"/>
      <c r="I18" s="48" t="s">
        <v>195</v>
      </c>
      <c r="J18" s="48" t="s">
        <v>328</v>
      </c>
      <c r="K18" s="49" t="s">
        <v>60</v>
      </c>
    </row>
    <row r="19" spans="5:11" ht="207.75" customHeight="1">
      <c r="E19" s="47" t="s">
        <v>15</v>
      </c>
      <c r="F19" s="48" t="s">
        <v>329</v>
      </c>
      <c r="G19" s="48" t="s">
        <v>330</v>
      </c>
      <c r="H19" s="48" t="s">
        <v>60</v>
      </c>
      <c r="I19" s="48" t="s">
        <v>195</v>
      </c>
      <c r="J19" s="48" t="s">
        <v>196</v>
      </c>
      <c r="K19" s="49" t="s">
        <v>60</v>
      </c>
    </row>
    <row r="20" spans="5:11" ht="225" customHeight="1">
      <c r="E20" s="47" t="s">
        <v>16</v>
      </c>
      <c r="F20" s="48" t="s">
        <v>331</v>
      </c>
      <c r="G20" s="48" t="s">
        <v>332</v>
      </c>
      <c r="H20" s="48" t="s">
        <v>60</v>
      </c>
      <c r="I20" s="48" t="s">
        <v>333</v>
      </c>
      <c r="J20" s="48" t="s">
        <v>328</v>
      </c>
      <c r="K20" s="49" t="s">
        <v>60</v>
      </c>
    </row>
    <row r="21" spans="5:11" ht="222.75" customHeight="1">
      <c r="E21" s="47" t="s">
        <v>17</v>
      </c>
      <c r="F21" s="48" t="s">
        <v>334</v>
      </c>
      <c r="G21" s="48" t="s">
        <v>335</v>
      </c>
      <c r="H21" s="48" t="s">
        <v>60</v>
      </c>
      <c r="I21" s="48" t="s">
        <v>195</v>
      </c>
      <c r="J21" s="48" t="s">
        <v>204</v>
      </c>
      <c r="K21" s="49" t="s">
        <v>60</v>
      </c>
    </row>
    <row r="22" spans="5:11" ht="217.5" customHeight="1">
      <c r="E22" s="47" t="s">
        <v>18</v>
      </c>
      <c r="F22" s="48" t="s">
        <v>336</v>
      </c>
      <c r="G22" s="48" t="s">
        <v>337</v>
      </c>
      <c r="H22" s="48" t="s">
        <v>60</v>
      </c>
      <c r="I22" s="55" t="s">
        <v>195</v>
      </c>
      <c r="J22" s="55" t="s">
        <v>237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936E-3200-45BA-83DC-D1EB0B674CC3}">
  <dimension ref="E7:N22"/>
  <sheetViews>
    <sheetView topLeftCell="E20" zoomScaleNormal="100" workbookViewId="0">
      <selection activeCell="I32" sqref="I32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338</v>
      </c>
      <c r="G13" s="48" t="s">
        <v>339</v>
      </c>
      <c r="I13" s="48" t="s">
        <v>340</v>
      </c>
      <c r="J13" s="48" t="s">
        <v>341</v>
      </c>
      <c r="K13" s="49" t="s">
        <v>60</v>
      </c>
    </row>
    <row r="14" spans="5:11" ht="158.25" customHeight="1">
      <c r="E14" s="47" t="s">
        <v>10</v>
      </c>
      <c r="F14" s="41" t="s">
        <v>342</v>
      </c>
      <c r="G14" s="48" t="s">
        <v>343</v>
      </c>
      <c r="H14" s="48"/>
      <c r="I14" s="48" t="s">
        <v>344</v>
      </c>
      <c r="J14" s="48" t="s">
        <v>345</v>
      </c>
      <c r="K14" s="49" t="s">
        <v>60</v>
      </c>
    </row>
    <row r="15" spans="5:11" ht="186.75" customHeight="1">
      <c r="E15" s="47" t="s">
        <v>11</v>
      </c>
      <c r="F15" s="48" t="s">
        <v>346</v>
      </c>
      <c r="G15" s="48" t="s">
        <v>347</v>
      </c>
      <c r="H15" s="50"/>
      <c r="I15" s="48" t="s">
        <v>311</v>
      </c>
      <c r="J15" s="48" t="s">
        <v>348</v>
      </c>
      <c r="K15" s="51" t="s">
        <v>60</v>
      </c>
    </row>
    <row r="16" spans="5:11" ht="181.5" customHeight="1">
      <c r="E16" s="47" t="s">
        <v>12</v>
      </c>
      <c r="F16" s="50" t="s">
        <v>349</v>
      </c>
      <c r="G16" s="52" t="s">
        <v>350</v>
      </c>
      <c r="H16" s="48" t="s">
        <v>60</v>
      </c>
      <c r="I16" s="48" t="s">
        <v>351</v>
      </c>
      <c r="J16" s="50" t="s">
        <v>352</v>
      </c>
      <c r="K16" s="49" t="s">
        <v>60</v>
      </c>
    </row>
    <row r="17" spans="5:14" ht="227.25" customHeight="1">
      <c r="E17" s="47" t="s">
        <v>13</v>
      </c>
      <c r="F17" s="48" t="s">
        <v>353</v>
      </c>
      <c r="G17" s="52" t="s">
        <v>354</v>
      </c>
      <c r="H17" s="48" t="s">
        <v>60</v>
      </c>
      <c r="I17" s="55">
        <v>0.22916666666666666</v>
      </c>
      <c r="J17" s="50">
        <v>3</v>
      </c>
      <c r="K17" s="51" t="s">
        <v>60</v>
      </c>
    </row>
    <row r="18" spans="5:14" ht="179.25" customHeight="1">
      <c r="E18" s="47" t="s">
        <v>14</v>
      </c>
      <c r="F18" s="48" t="s">
        <v>355</v>
      </c>
      <c r="G18" s="42" t="s">
        <v>356</v>
      </c>
      <c r="H18" s="48"/>
      <c r="I18" s="48" t="s">
        <v>299</v>
      </c>
      <c r="J18" s="48" t="s">
        <v>232</v>
      </c>
      <c r="K18" s="49" t="s">
        <v>60</v>
      </c>
    </row>
    <row r="19" spans="5:14" ht="207.75" customHeight="1">
      <c r="E19" s="47" t="s">
        <v>15</v>
      </c>
      <c r="F19" s="48" t="s">
        <v>357</v>
      </c>
      <c r="G19" s="48" t="s">
        <v>358</v>
      </c>
      <c r="H19" s="48" t="s">
        <v>60</v>
      </c>
      <c r="I19" s="55" t="s">
        <v>359</v>
      </c>
      <c r="J19" s="48" t="s">
        <v>323</v>
      </c>
      <c r="K19" s="49" t="s">
        <v>60</v>
      </c>
      <c r="N19" t="s">
        <v>360</v>
      </c>
    </row>
    <row r="20" spans="5:14" ht="225" customHeight="1">
      <c r="E20" s="47" t="s">
        <v>16</v>
      </c>
      <c r="F20" s="48" t="s">
        <v>361</v>
      </c>
      <c r="G20" s="48" t="s">
        <v>362</v>
      </c>
      <c r="H20" s="48" t="s">
        <v>60</v>
      </c>
      <c r="I20" s="48" t="s">
        <v>144</v>
      </c>
      <c r="J20" s="48" t="s">
        <v>363</v>
      </c>
      <c r="K20" s="49" t="s">
        <v>60</v>
      </c>
    </row>
    <row r="21" spans="5:14" ht="222.75" customHeight="1">
      <c r="E21" s="47" t="s">
        <v>17</v>
      </c>
      <c r="F21" s="48" t="s">
        <v>364</v>
      </c>
      <c r="G21" s="48" t="s">
        <v>365</v>
      </c>
      <c r="H21" s="48" t="s">
        <v>60</v>
      </c>
      <c r="I21" s="48" t="s">
        <v>366</v>
      </c>
      <c r="J21" s="48" t="s">
        <v>367</v>
      </c>
      <c r="K21" s="49" t="s">
        <v>60</v>
      </c>
    </row>
    <row r="22" spans="5:14" ht="217.5" customHeight="1">
      <c r="E22" s="47" t="s">
        <v>18</v>
      </c>
      <c r="F22" s="48" t="s">
        <v>368</v>
      </c>
      <c r="G22" s="48" t="s">
        <v>369</v>
      </c>
      <c r="H22" s="48" t="s">
        <v>60</v>
      </c>
      <c r="I22" s="55" t="s">
        <v>370</v>
      </c>
      <c r="J22" s="55" t="s">
        <v>371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DD7D-30C6-4A9E-B772-3BC050FE4627}">
  <dimension ref="A1:Q166"/>
  <sheetViews>
    <sheetView topLeftCell="A96" workbookViewId="0">
      <selection activeCell="H116" sqref="H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64" t="s">
        <v>9</v>
      </c>
      <c r="B2" s="43" t="s">
        <v>378</v>
      </c>
      <c r="C2" s="43" t="s">
        <v>379</v>
      </c>
      <c r="D2" s="59">
        <v>0.375</v>
      </c>
      <c r="E2" s="59">
        <v>0.38541666666666669</v>
      </c>
      <c r="F2" s="59">
        <f>E2-D2</f>
        <v>1.0416666666666685E-2</v>
      </c>
      <c r="H2" s="57" t="s">
        <v>380</v>
      </c>
      <c r="I2" s="57" t="s">
        <v>381</v>
      </c>
      <c r="Q2" t="s">
        <v>382</v>
      </c>
    </row>
    <row r="3" spans="1:17">
      <c r="A3" s="64"/>
      <c r="B3" s="43" t="s">
        <v>383</v>
      </c>
      <c r="C3" s="43" t="s">
        <v>382</v>
      </c>
      <c r="D3" s="59">
        <v>0.38541666666666669</v>
      </c>
      <c r="E3" s="59">
        <v>0.4375</v>
      </c>
      <c r="F3" s="59">
        <f t="shared" ref="F3:F66" si="0">E3-D3</f>
        <v>5.2083333333333315E-2</v>
      </c>
      <c r="H3" s="60" t="s">
        <v>382</v>
      </c>
      <c r="I3" s="59">
        <f>SUMIFS(F2:F16, C2:C16,H3)</f>
        <v>0.15277777777777779</v>
      </c>
      <c r="Q3" t="s">
        <v>384</v>
      </c>
    </row>
    <row r="4" spans="1:17">
      <c r="A4" s="64"/>
      <c r="B4" s="43" t="s">
        <v>385</v>
      </c>
      <c r="C4" s="43" t="s">
        <v>386</v>
      </c>
      <c r="D4" s="59">
        <v>0.4375</v>
      </c>
      <c r="E4" s="59">
        <v>0.45833333333333331</v>
      </c>
      <c r="F4" s="59">
        <f t="shared" si="0"/>
        <v>2.0833333333333315E-2</v>
      </c>
      <c r="H4" s="60" t="s">
        <v>384</v>
      </c>
      <c r="I4" s="59">
        <f>SUMIFS(F2:F16, C2:C16,H4)</f>
        <v>0</v>
      </c>
      <c r="Q4" t="s">
        <v>387</v>
      </c>
    </row>
    <row r="5" spans="1:17">
      <c r="A5" s="64"/>
      <c r="B5" s="43" t="s">
        <v>388</v>
      </c>
      <c r="C5" s="43" t="s">
        <v>382</v>
      </c>
      <c r="D5" s="59">
        <v>0.45833333333333331</v>
      </c>
      <c r="E5" s="59">
        <v>0.47916666666666669</v>
      </c>
      <c r="F5" s="59">
        <f t="shared" si="0"/>
        <v>2.083333333333337E-2</v>
      </c>
      <c r="H5" s="60" t="s">
        <v>387</v>
      </c>
      <c r="I5" s="59">
        <f>SUMIFS(F2:F16, C2:C16,H5)</f>
        <v>0.10416666666666663</v>
      </c>
      <c r="Q5" t="s">
        <v>379</v>
      </c>
    </row>
    <row r="6" spans="1:17">
      <c r="A6" s="64"/>
      <c r="B6" s="43" t="s">
        <v>389</v>
      </c>
      <c r="C6" s="43" t="s">
        <v>379</v>
      </c>
      <c r="D6" s="59">
        <v>0.47916666666666669</v>
      </c>
      <c r="E6" s="59">
        <v>0.48958333333333331</v>
      </c>
      <c r="F6" s="59">
        <f t="shared" si="0"/>
        <v>1.041666666666663E-2</v>
      </c>
      <c r="H6" s="60" t="s">
        <v>379</v>
      </c>
      <c r="I6" s="59">
        <f>SUMIFS(F2:F16, C2:C16,H6)</f>
        <v>3.6111111111111149E-2</v>
      </c>
      <c r="Q6" t="s">
        <v>390</v>
      </c>
    </row>
    <row r="7" spans="1:17">
      <c r="A7" s="64"/>
      <c r="B7" s="43" t="s">
        <v>391</v>
      </c>
      <c r="C7" s="43" t="s">
        <v>382</v>
      </c>
      <c r="D7" s="59">
        <v>0.48958333333333331</v>
      </c>
      <c r="E7" s="59">
        <v>0.52083333333333337</v>
      </c>
      <c r="F7" s="59">
        <f>E7-D7</f>
        <v>3.1250000000000056E-2</v>
      </c>
      <c r="H7" s="60" t="s">
        <v>390</v>
      </c>
      <c r="I7" s="59">
        <f>SUMIFS(F2:F16, C2:C16,H7)</f>
        <v>2.430555555555558E-2</v>
      </c>
      <c r="Q7" t="s">
        <v>386</v>
      </c>
    </row>
    <row r="8" spans="1:17">
      <c r="A8" s="64"/>
      <c r="B8" s="43" t="s">
        <v>392</v>
      </c>
      <c r="C8" s="43" t="s">
        <v>382</v>
      </c>
      <c r="D8" s="59">
        <v>0.52083333333333337</v>
      </c>
      <c r="E8" s="59">
        <v>0.55208333333333337</v>
      </c>
      <c r="F8" s="59">
        <f t="shared" si="0"/>
        <v>3.125E-2</v>
      </c>
      <c r="H8" s="60" t="s">
        <v>386</v>
      </c>
      <c r="I8" s="59">
        <f>SUMIFS(F2:F16, C2:C16,H8)</f>
        <v>4.1666666666666685E-2</v>
      </c>
    </row>
    <row r="9" spans="1:17">
      <c r="A9" s="64"/>
      <c r="B9" s="43" t="s">
        <v>393</v>
      </c>
      <c r="C9" s="43" t="s">
        <v>386</v>
      </c>
      <c r="D9" s="59">
        <v>0.55208333333333337</v>
      </c>
      <c r="E9" s="59">
        <v>0.5625</v>
      </c>
      <c r="F9" s="59">
        <f t="shared" si="0"/>
        <v>1.041666666666663E-2</v>
      </c>
      <c r="H9" s="56" t="s">
        <v>394</v>
      </c>
      <c r="I9" s="57">
        <f>SUM(I3:I8)</f>
        <v>0.35902777777777783</v>
      </c>
    </row>
    <row r="10" spans="1:17">
      <c r="A10" s="64"/>
      <c r="B10" s="43" t="s">
        <v>395</v>
      </c>
      <c r="C10" s="43" t="s">
        <v>390</v>
      </c>
      <c r="D10" s="59">
        <v>0.57291666666666663</v>
      </c>
      <c r="E10" s="59">
        <v>0.59722222222222221</v>
      </c>
      <c r="F10" s="59">
        <f t="shared" si="0"/>
        <v>2.430555555555558E-2</v>
      </c>
      <c r="I10" s="61"/>
    </row>
    <row r="11" spans="1:17">
      <c r="A11" s="64"/>
      <c r="B11" s="43" t="s">
        <v>396</v>
      </c>
      <c r="C11" s="43" t="s">
        <v>379</v>
      </c>
      <c r="D11" s="59">
        <v>0.60277777777777775</v>
      </c>
      <c r="E11" s="59">
        <v>0.61805555555555558</v>
      </c>
      <c r="F11" s="59">
        <f t="shared" si="0"/>
        <v>1.5277777777777835E-2</v>
      </c>
      <c r="I11" s="61"/>
    </row>
    <row r="12" spans="1:17">
      <c r="A12" s="64"/>
      <c r="B12" s="43" t="s">
        <v>397</v>
      </c>
      <c r="C12" s="43" t="s">
        <v>382</v>
      </c>
      <c r="D12" s="59">
        <v>0.61805555555555558</v>
      </c>
      <c r="E12" s="59">
        <v>0.63541666666666663</v>
      </c>
      <c r="F12" s="59">
        <f t="shared" si="0"/>
        <v>1.7361111111111049E-2</v>
      </c>
    </row>
    <row r="13" spans="1:17">
      <c r="A13" s="64"/>
      <c r="B13" s="43" t="s">
        <v>385</v>
      </c>
      <c r="C13" s="43" t="s">
        <v>386</v>
      </c>
      <c r="D13" s="59">
        <v>0.63541666666666663</v>
      </c>
      <c r="E13" s="59">
        <v>0.64583333333333337</v>
      </c>
      <c r="F13" s="59">
        <f t="shared" si="0"/>
        <v>1.0416666666666741E-2</v>
      </c>
    </row>
    <row r="14" spans="1:17">
      <c r="A14" s="64"/>
      <c r="B14" s="43" t="s">
        <v>398</v>
      </c>
      <c r="C14" s="43" t="s">
        <v>387</v>
      </c>
      <c r="D14" s="59">
        <v>0.64583333333333337</v>
      </c>
      <c r="E14" s="59">
        <v>0.70833333333333337</v>
      </c>
      <c r="F14" s="59">
        <f t="shared" si="0"/>
        <v>6.25E-2</v>
      </c>
    </row>
    <row r="15" spans="1:17">
      <c r="A15" s="64"/>
      <c r="B15" s="43" t="s">
        <v>399</v>
      </c>
      <c r="C15" s="43" t="s">
        <v>387</v>
      </c>
      <c r="D15" s="59">
        <v>0.70833333333333337</v>
      </c>
      <c r="E15" s="59">
        <v>0.75</v>
      </c>
      <c r="F15" s="59">
        <f t="shared" si="0"/>
        <v>4.166666666666663E-2</v>
      </c>
    </row>
    <row r="16" spans="1:17">
      <c r="A16" s="64"/>
      <c r="B16" s="43" t="s">
        <v>400</v>
      </c>
      <c r="C16" s="43"/>
      <c r="D16" s="59"/>
      <c r="E16" s="59"/>
      <c r="F16" s="59">
        <f t="shared" si="0"/>
        <v>0</v>
      </c>
    </row>
    <row r="17" spans="1:9">
      <c r="A17" s="64" t="s">
        <v>10</v>
      </c>
      <c r="B17" s="43" t="s">
        <v>401</v>
      </c>
      <c r="C17" s="43" t="s">
        <v>379</v>
      </c>
      <c r="D17" s="59">
        <v>0.375</v>
      </c>
      <c r="E17" s="59">
        <v>0.38541666666666669</v>
      </c>
      <c r="F17" s="59">
        <f t="shared" si="0"/>
        <v>1.0416666666666685E-2</v>
      </c>
      <c r="H17" s="57" t="s">
        <v>380</v>
      </c>
      <c r="I17" s="57" t="s">
        <v>381</v>
      </c>
    </row>
    <row r="18" spans="1:9">
      <c r="A18" s="64"/>
      <c r="B18" s="43" t="s">
        <v>402</v>
      </c>
      <c r="C18" s="43" t="s">
        <v>382</v>
      </c>
      <c r="D18" s="59">
        <v>0.38541666666666669</v>
      </c>
      <c r="E18" s="59">
        <v>0.43055555555555558</v>
      </c>
      <c r="F18" s="59">
        <f t="shared" si="0"/>
        <v>4.5138888888888895E-2</v>
      </c>
      <c r="H18" s="60" t="s">
        <v>382</v>
      </c>
      <c r="I18" s="59">
        <f t="shared" ref="I18" si="1">SUMIFS(F17:F31, C17:C31,H18)</f>
        <v>0.11805555555555558</v>
      </c>
    </row>
    <row r="19" spans="1:9">
      <c r="A19" s="64"/>
      <c r="B19" s="43" t="s">
        <v>385</v>
      </c>
      <c r="C19" s="43" t="s">
        <v>386</v>
      </c>
      <c r="D19" s="59">
        <v>0.43055555555555558</v>
      </c>
      <c r="E19" s="59">
        <v>0.44444444444444442</v>
      </c>
      <c r="F19" s="59">
        <f t="shared" si="0"/>
        <v>1.388888888888884E-2</v>
      </c>
      <c r="H19" s="60" t="s">
        <v>384</v>
      </c>
      <c r="I19" s="59">
        <f t="shared" ref="I19" si="2">SUMIFS(F17:F31, C17:C31,H19)</f>
        <v>0</v>
      </c>
    </row>
    <row r="20" spans="1:9">
      <c r="A20" s="64"/>
      <c r="B20" s="43" t="s">
        <v>403</v>
      </c>
      <c r="C20" s="43" t="s">
        <v>387</v>
      </c>
      <c r="D20" s="59">
        <v>0.44444444444444442</v>
      </c>
      <c r="E20" s="59">
        <v>0.47916666666666669</v>
      </c>
      <c r="F20" s="59">
        <f t="shared" si="0"/>
        <v>3.4722222222222265E-2</v>
      </c>
      <c r="H20" s="60" t="s">
        <v>387</v>
      </c>
      <c r="I20" s="59">
        <f t="shared" ref="I20" si="3">SUMIFS(F17:F31, C17:C31,H20)</f>
        <v>9.7222222222222265E-2</v>
      </c>
    </row>
    <row r="21" spans="1:9">
      <c r="A21" s="64"/>
      <c r="B21" s="43" t="s">
        <v>401</v>
      </c>
      <c r="C21" s="43" t="s">
        <v>379</v>
      </c>
      <c r="D21" s="59">
        <v>0.47916666666666669</v>
      </c>
      <c r="E21" s="59">
        <v>0.48958333333333331</v>
      </c>
      <c r="F21" s="59">
        <f t="shared" si="0"/>
        <v>1.041666666666663E-2</v>
      </c>
      <c r="H21" s="60" t="s">
        <v>379</v>
      </c>
      <c r="I21" s="59">
        <f t="shared" ref="I21" si="4">SUMIFS(F17:F31, C17:C31,H21)</f>
        <v>3.6111111111111149E-2</v>
      </c>
    </row>
    <row r="22" spans="1:9">
      <c r="A22" s="64"/>
      <c r="B22" s="43" t="s">
        <v>404</v>
      </c>
      <c r="C22" s="43" t="s">
        <v>382</v>
      </c>
      <c r="D22" s="59">
        <v>0.48958333333333331</v>
      </c>
      <c r="E22" s="59">
        <v>0.50694444444444442</v>
      </c>
      <c r="F22" s="59">
        <f t="shared" si="0"/>
        <v>1.7361111111111105E-2</v>
      </c>
      <c r="H22" s="60" t="s">
        <v>390</v>
      </c>
      <c r="I22" s="59">
        <f t="shared" ref="I22" si="5">SUMIFS(F17:F31, C17:C31,H22)</f>
        <v>2.430555555555558E-2</v>
      </c>
    </row>
    <row r="23" spans="1:9">
      <c r="A23" s="64"/>
      <c r="B23" s="43" t="s">
        <v>405</v>
      </c>
      <c r="C23" s="43" t="s">
        <v>382</v>
      </c>
      <c r="D23" s="59">
        <v>0.50694444444444442</v>
      </c>
      <c r="E23" s="59">
        <v>0.54166666666666663</v>
      </c>
      <c r="F23" s="59">
        <f>E23-D23</f>
        <v>3.472222222222221E-2</v>
      </c>
      <c r="H23" s="60" t="s">
        <v>386</v>
      </c>
      <c r="I23" s="59">
        <f t="shared" ref="I23" si="6">SUMIFS(F17:F31, C17:C31,H23)</f>
        <v>4.8611111111111049E-2</v>
      </c>
    </row>
    <row r="24" spans="1:9">
      <c r="A24" s="64"/>
      <c r="B24" s="43" t="s">
        <v>406</v>
      </c>
      <c r="C24" s="43" t="s">
        <v>386</v>
      </c>
      <c r="D24" s="59">
        <v>0.54166666666666663</v>
      </c>
      <c r="E24" s="59">
        <v>0.5625</v>
      </c>
      <c r="F24" s="59">
        <f t="shared" si="0"/>
        <v>2.083333333333337E-2</v>
      </c>
      <c r="H24" s="56" t="s">
        <v>394</v>
      </c>
      <c r="I24" s="57">
        <f t="shared" ref="I24" si="7">SUM(I18:I23)</f>
        <v>0.32430555555555562</v>
      </c>
    </row>
    <row r="25" spans="1:9">
      <c r="A25" s="64"/>
      <c r="B25" s="43" t="s">
        <v>407</v>
      </c>
      <c r="C25" s="43" t="s">
        <v>390</v>
      </c>
      <c r="D25" s="59">
        <v>0.57291666666666663</v>
      </c>
      <c r="E25" s="59">
        <v>0.59722222222222221</v>
      </c>
      <c r="F25" s="59">
        <f t="shared" si="0"/>
        <v>2.430555555555558E-2</v>
      </c>
      <c r="I25" s="61"/>
    </row>
    <row r="26" spans="1:9">
      <c r="A26" s="64"/>
      <c r="B26" s="43" t="s">
        <v>401</v>
      </c>
      <c r="C26" s="43" t="s">
        <v>379</v>
      </c>
      <c r="D26" s="59">
        <v>0.60277777777777775</v>
      </c>
      <c r="E26" s="59">
        <v>0.61805555555555558</v>
      </c>
      <c r="F26" s="59">
        <f t="shared" si="0"/>
        <v>1.5277777777777835E-2</v>
      </c>
      <c r="I26" s="61"/>
    </row>
    <row r="27" spans="1:9">
      <c r="A27" s="64"/>
      <c r="B27" s="43" t="s">
        <v>405</v>
      </c>
      <c r="C27" s="43" t="s">
        <v>382</v>
      </c>
      <c r="D27" s="59">
        <v>0.625</v>
      </c>
      <c r="E27" s="59">
        <v>0.64583333333333337</v>
      </c>
      <c r="F27" s="59">
        <f t="shared" si="0"/>
        <v>2.083333333333337E-2</v>
      </c>
    </row>
    <row r="28" spans="1:9">
      <c r="A28" s="64"/>
      <c r="B28" s="43" t="s">
        <v>408</v>
      </c>
      <c r="C28" s="43" t="s">
        <v>387</v>
      </c>
      <c r="D28" s="63">
        <v>0.64583333333333337</v>
      </c>
      <c r="E28" s="63">
        <v>0.70833333333333337</v>
      </c>
      <c r="F28" s="59">
        <f t="shared" si="0"/>
        <v>6.25E-2</v>
      </c>
    </row>
    <row r="29" spans="1:9">
      <c r="A29" s="64"/>
      <c r="B29" s="43" t="s">
        <v>385</v>
      </c>
      <c r="C29" s="43" t="s">
        <v>386</v>
      </c>
      <c r="D29" s="59">
        <v>0.71527777777777779</v>
      </c>
      <c r="E29" s="59">
        <v>0.72916666666666663</v>
      </c>
      <c r="F29" s="59">
        <f t="shared" si="0"/>
        <v>1.388888888888884E-2</v>
      </c>
    </row>
    <row r="30" spans="1:9">
      <c r="A30" s="64"/>
      <c r="B30" s="43"/>
      <c r="C30" s="43"/>
      <c r="D30" s="59"/>
      <c r="E30" s="59"/>
      <c r="F30" s="59">
        <f t="shared" si="0"/>
        <v>0</v>
      </c>
    </row>
    <row r="31" spans="1:9">
      <c r="A31" s="64"/>
      <c r="B31" s="43" t="s">
        <v>409</v>
      </c>
      <c r="C31" s="43"/>
      <c r="D31" s="59"/>
      <c r="E31" s="59"/>
      <c r="F31" s="59">
        <f t="shared" si="0"/>
        <v>0</v>
      </c>
    </row>
    <row r="32" spans="1:9">
      <c r="A32" s="64" t="s">
        <v>11</v>
      </c>
      <c r="B32" s="43" t="s">
        <v>378</v>
      </c>
      <c r="C32" s="43" t="s">
        <v>379</v>
      </c>
      <c r="D32" s="59">
        <v>0.375</v>
      </c>
      <c r="E32" s="59">
        <v>0.38541666666666669</v>
      </c>
      <c r="F32" s="59">
        <f t="shared" si="0"/>
        <v>1.0416666666666685E-2</v>
      </c>
      <c r="H32" s="57" t="s">
        <v>380</v>
      </c>
      <c r="I32" s="57" t="s">
        <v>381</v>
      </c>
    </row>
    <row r="33" spans="1:9">
      <c r="A33" s="64"/>
      <c r="B33" s="43" t="s">
        <v>410</v>
      </c>
      <c r="C33" s="43" t="s">
        <v>387</v>
      </c>
      <c r="D33" s="59">
        <v>0.38541666666666669</v>
      </c>
      <c r="E33" s="59">
        <v>0.41666666666666669</v>
      </c>
      <c r="F33" s="59">
        <f t="shared" si="0"/>
        <v>3.125E-2</v>
      </c>
      <c r="H33" s="60" t="s">
        <v>382</v>
      </c>
      <c r="I33" s="59">
        <f t="shared" ref="I33" si="8">SUMIFS(F32:F46, C32:C46,H33)</f>
        <v>0.11458333333333343</v>
      </c>
    </row>
    <row r="34" spans="1:9">
      <c r="A34" s="64"/>
      <c r="B34" s="43" t="s">
        <v>411</v>
      </c>
      <c r="C34" s="43" t="s">
        <v>382</v>
      </c>
      <c r="D34" s="59">
        <v>0.41666666666666669</v>
      </c>
      <c r="E34" s="59">
        <v>0.44791666666666669</v>
      </c>
      <c r="F34" s="59">
        <f t="shared" si="0"/>
        <v>3.125E-2</v>
      </c>
      <c r="H34" s="60" t="s">
        <v>384</v>
      </c>
      <c r="I34" s="59">
        <f t="shared" ref="I34" si="9">SUMIFS(F32:F46, C32:C46,H34)</f>
        <v>0</v>
      </c>
    </row>
    <row r="35" spans="1:9">
      <c r="A35" s="64"/>
      <c r="B35" s="43" t="s">
        <v>412</v>
      </c>
      <c r="C35" s="43" t="s">
        <v>386</v>
      </c>
      <c r="D35" s="59">
        <v>0.44791666666666669</v>
      </c>
      <c r="E35" s="59">
        <v>0.45833333333333331</v>
      </c>
      <c r="F35" s="59">
        <f t="shared" si="0"/>
        <v>1.041666666666663E-2</v>
      </c>
      <c r="H35" s="60" t="s">
        <v>387</v>
      </c>
      <c r="I35" s="59">
        <f t="shared" ref="I35" si="10">SUMIFS(F32:F46, C32:C46,H35)</f>
        <v>0.13888888888888895</v>
      </c>
    </row>
    <row r="36" spans="1:9">
      <c r="A36" s="64"/>
      <c r="B36" s="43" t="s">
        <v>413</v>
      </c>
      <c r="C36" s="43" t="s">
        <v>382</v>
      </c>
      <c r="D36" s="59">
        <v>0.45833333333333331</v>
      </c>
      <c r="E36" s="59">
        <v>0.47916666666666669</v>
      </c>
      <c r="F36" s="59">
        <f t="shared" si="0"/>
        <v>2.083333333333337E-2</v>
      </c>
      <c r="H36" s="60" t="s">
        <v>379</v>
      </c>
      <c r="I36" s="59">
        <f t="shared" ref="I36" si="11">SUMIFS(F32:F46, C32:C46,H36)</f>
        <v>3.6111111111111149E-2</v>
      </c>
    </row>
    <row r="37" spans="1:9">
      <c r="A37" s="64"/>
      <c r="B37" s="43" t="s">
        <v>389</v>
      </c>
      <c r="C37" s="43" t="s">
        <v>379</v>
      </c>
      <c r="D37" s="59">
        <v>0.47916666666666669</v>
      </c>
      <c r="E37" s="59">
        <v>0.48958333333333331</v>
      </c>
      <c r="F37" s="59">
        <f t="shared" si="0"/>
        <v>1.041666666666663E-2</v>
      </c>
      <c r="H37" s="60" t="s">
        <v>390</v>
      </c>
      <c r="I37" s="59">
        <f t="shared" ref="I37" si="12">SUMIFS(F32:F46, C32:C46,H37)</f>
        <v>2.430555555555558E-2</v>
      </c>
    </row>
    <row r="38" spans="1:9">
      <c r="A38" s="64"/>
      <c r="B38" s="43" t="s">
        <v>414</v>
      </c>
      <c r="C38" s="43" t="s">
        <v>382</v>
      </c>
      <c r="D38" s="59">
        <v>0.48958333333333331</v>
      </c>
      <c r="E38" s="59">
        <v>0.52083333333333337</v>
      </c>
      <c r="F38" s="59">
        <f t="shared" si="0"/>
        <v>3.1250000000000056E-2</v>
      </c>
      <c r="H38" s="60" t="s">
        <v>386</v>
      </c>
      <c r="I38" s="59">
        <f t="shared" ref="I38" si="13">SUMIFS(F32:F46, C32:C46,H38)</f>
        <v>2.4305555555555469E-2</v>
      </c>
    </row>
    <row r="39" spans="1:9">
      <c r="A39" s="64"/>
      <c r="B39" s="43" t="s">
        <v>415</v>
      </c>
      <c r="C39" s="43" t="s">
        <v>382</v>
      </c>
      <c r="D39" s="59">
        <v>0.52083333333333337</v>
      </c>
      <c r="E39" s="59">
        <v>0.55208333333333337</v>
      </c>
      <c r="F39" s="59">
        <f t="shared" si="0"/>
        <v>3.125E-2</v>
      </c>
      <c r="H39" s="56" t="s">
        <v>394</v>
      </c>
      <c r="I39" s="57">
        <f t="shared" ref="I39" si="14">SUM(I33:I38)</f>
        <v>0.33819444444444458</v>
      </c>
    </row>
    <row r="40" spans="1:9">
      <c r="A40" s="64"/>
      <c r="B40" s="43" t="s">
        <v>406</v>
      </c>
      <c r="C40" s="43" t="s">
        <v>386</v>
      </c>
      <c r="D40" s="59">
        <v>0.55208333333333337</v>
      </c>
      <c r="E40" s="59">
        <v>0.56597222222222221</v>
      </c>
      <c r="F40" s="59">
        <f t="shared" si="0"/>
        <v>1.388888888888884E-2</v>
      </c>
      <c r="I40" s="61"/>
    </row>
    <row r="41" spans="1:9">
      <c r="A41" s="64"/>
      <c r="B41" s="43" t="s">
        <v>416</v>
      </c>
      <c r="C41" s="43" t="s">
        <v>390</v>
      </c>
      <c r="D41" s="59">
        <v>0.57291666666666663</v>
      </c>
      <c r="E41" s="59">
        <v>0.59722222222222221</v>
      </c>
      <c r="F41" s="59">
        <f t="shared" si="0"/>
        <v>2.430555555555558E-2</v>
      </c>
      <c r="I41" s="61"/>
    </row>
    <row r="42" spans="1:9">
      <c r="A42" s="64"/>
      <c r="B42" s="43" t="s">
        <v>396</v>
      </c>
      <c r="C42" s="43" t="s">
        <v>379</v>
      </c>
      <c r="D42" s="59">
        <v>0.60277777777777775</v>
      </c>
      <c r="E42" s="59">
        <v>0.61805555555555558</v>
      </c>
      <c r="F42" s="59">
        <f t="shared" si="0"/>
        <v>1.5277777777777835E-2</v>
      </c>
    </row>
    <row r="43" spans="1:9">
      <c r="A43" s="64"/>
      <c r="B43" s="43" t="s">
        <v>417</v>
      </c>
      <c r="C43" s="43" t="s">
        <v>387</v>
      </c>
      <c r="D43" s="59">
        <v>0.61805555555555558</v>
      </c>
      <c r="E43" s="59">
        <v>0.64583333333333337</v>
      </c>
      <c r="F43" s="59">
        <f t="shared" si="0"/>
        <v>2.777777777777779E-2</v>
      </c>
    </row>
    <row r="44" spans="1:9">
      <c r="A44" s="64"/>
      <c r="B44" s="43" t="s">
        <v>398</v>
      </c>
      <c r="C44" s="43" t="s">
        <v>387</v>
      </c>
      <c r="D44" s="59">
        <v>0.64583333333333337</v>
      </c>
      <c r="E44" s="59">
        <v>0.70833333333333337</v>
      </c>
      <c r="F44" s="59">
        <f t="shared" si="0"/>
        <v>6.25E-2</v>
      </c>
    </row>
    <row r="45" spans="1:9">
      <c r="A45" s="64"/>
      <c r="B45" s="43" t="s">
        <v>418</v>
      </c>
      <c r="C45" s="43" t="s">
        <v>387</v>
      </c>
      <c r="D45" s="59">
        <v>0.70833333333333337</v>
      </c>
      <c r="E45" s="59">
        <v>0.72569444444444453</v>
      </c>
      <c r="F45" s="59">
        <f t="shared" si="0"/>
        <v>1.736111111111116E-2</v>
      </c>
    </row>
    <row r="46" spans="1:9">
      <c r="A46" s="64"/>
      <c r="B46" s="43" t="s">
        <v>419</v>
      </c>
      <c r="C46" s="43"/>
      <c r="D46" s="59"/>
      <c r="E46" s="59"/>
      <c r="F46" s="59">
        <f t="shared" si="0"/>
        <v>0</v>
      </c>
    </row>
    <row r="47" spans="1:9">
      <c r="A47" s="64" t="s">
        <v>12</v>
      </c>
      <c r="B47" s="43" t="s">
        <v>401</v>
      </c>
      <c r="C47" s="43" t="s">
        <v>379</v>
      </c>
      <c r="D47" s="59">
        <v>0.375</v>
      </c>
      <c r="E47" s="59">
        <v>0.38541666666666669</v>
      </c>
      <c r="F47" s="59">
        <f t="shared" si="0"/>
        <v>1.0416666666666685E-2</v>
      </c>
      <c r="H47" s="57" t="s">
        <v>380</v>
      </c>
      <c r="I47" s="57" t="s">
        <v>381</v>
      </c>
    </row>
    <row r="48" spans="1:9">
      <c r="A48" s="64"/>
      <c r="B48" s="43" t="s">
        <v>420</v>
      </c>
      <c r="C48" s="43" t="s">
        <v>382</v>
      </c>
      <c r="D48" s="59">
        <v>0.38541666666666669</v>
      </c>
      <c r="E48" s="59">
        <v>0.44791666666666669</v>
      </c>
      <c r="F48" s="59">
        <f t="shared" si="0"/>
        <v>6.25E-2</v>
      </c>
      <c r="H48" s="60" t="s">
        <v>382</v>
      </c>
      <c r="I48" s="59">
        <f t="shared" ref="I48" si="15">SUMIFS(F47:F61, C47:C61,H48)</f>
        <v>0.16666666666666669</v>
      </c>
    </row>
    <row r="49" spans="1:9">
      <c r="A49" s="64"/>
      <c r="B49" s="43" t="s">
        <v>385</v>
      </c>
      <c r="C49" s="43" t="s">
        <v>386</v>
      </c>
      <c r="D49" s="59">
        <v>0.44791666666666669</v>
      </c>
      <c r="E49" s="59">
        <v>0.45833333333333331</v>
      </c>
      <c r="F49" s="59">
        <f t="shared" si="0"/>
        <v>1.041666666666663E-2</v>
      </c>
      <c r="H49" s="60" t="s">
        <v>384</v>
      </c>
      <c r="I49" s="59">
        <f t="shared" ref="I49" si="16">SUMIFS(F47:F61, C47:C61,H49)</f>
        <v>0</v>
      </c>
    </row>
    <row r="50" spans="1:9">
      <c r="A50" s="64"/>
      <c r="B50" s="43" t="s">
        <v>421</v>
      </c>
      <c r="C50" s="43" t="s">
        <v>382</v>
      </c>
      <c r="D50" s="59">
        <v>0.45833333333333331</v>
      </c>
      <c r="E50" s="59">
        <v>0.47916666666666669</v>
      </c>
      <c r="F50" s="59">
        <f t="shared" si="0"/>
        <v>2.083333333333337E-2</v>
      </c>
      <c r="H50" s="60" t="s">
        <v>387</v>
      </c>
      <c r="I50" s="59">
        <f t="shared" ref="I50" si="17">SUMIFS(F47:F61, C47:C61,H50)</f>
        <v>9.027777777777779E-2</v>
      </c>
    </row>
    <row r="51" spans="1:9">
      <c r="A51" s="64"/>
      <c r="B51" s="43" t="s">
        <v>389</v>
      </c>
      <c r="C51" s="43" t="s">
        <v>379</v>
      </c>
      <c r="D51" s="59">
        <v>0.47916666666666669</v>
      </c>
      <c r="E51" s="59">
        <v>0.48958333333333331</v>
      </c>
      <c r="F51" s="59">
        <f t="shared" si="0"/>
        <v>1.041666666666663E-2</v>
      </c>
      <c r="H51" s="60" t="s">
        <v>379</v>
      </c>
      <c r="I51" s="59">
        <f t="shared" ref="I51" si="18">SUMIFS(F47:F61, C47:C61,H51)</f>
        <v>3.6111111111111149E-2</v>
      </c>
    </row>
    <row r="52" spans="1:9">
      <c r="A52" s="64"/>
      <c r="B52" s="43" t="s">
        <v>422</v>
      </c>
      <c r="C52" s="43" t="s">
        <v>382</v>
      </c>
      <c r="D52" s="59">
        <v>0.48958333333333331</v>
      </c>
      <c r="E52" s="59">
        <v>0.52777777777777779</v>
      </c>
      <c r="F52" s="59">
        <f t="shared" si="0"/>
        <v>3.8194444444444475E-2</v>
      </c>
      <c r="H52" s="60" t="s">
        <v>390</v>
      </c>
      <c r="I52" s="59">
        <f t="shared" ref="I52" si="19">SUMIFS(F47:F61, C47:C61,H52)</f>
        <v>2.430555555555558E-2</v>
      </c>
    </row>
    <row r="53" spans="1:9">
      <c r="A53" s="64"/>
      <c r="B53" s="43" t="s">
        <v>423</v>
      </c>
      <c r="C53" s="43" t="s">
        <v>382</v>
      </c>
      <c r="D53" s="59">
        <v>0.52777777777777779</v>
      </c>
      <c r="E53" s="59">
        <v>0.55208333333333337</v>
      </c>
      <c r="F53" s="59">
        <f t="shared" si="0"/>
        <v>2.430555555555558E-2</v>
      </c>
      <c r="H53" s="60" t="s">
        <v>386</v>
      </c>
      <c r="I53" s="59">
        <f t="shared" ref="I53" si="20">SUMIFS(F47:F61, C47:C61,H53)</f>
        <v>4.5138888888888729E-2</v>
      </c>
    </row>
    <row r="54" spans="1:9">
      <c r="A54" s="64"/>
      <c r="B54" s="43" t="s">
        <v>424</v>
      </c>
      <c r="C54" s="43" t="s">
        <v>386</v>
      </c>
      <c r="D54" s="59">
        <v>0.55208333333333337</v>
      </c>
      <c r="E54" s="59">
        <v>0.57291666666666663</v>
      </c>
      <c r="F54" s="59">
        <f t="shared" si="0"/>
        <v>2.0833333333333259E-2</v>
      </c>
      <c r="H54" s="56" t="s">
        <v>394</v>
      </c>
      <c r="I54" s="57">
        <f t="shared" ref="I54" si="21">SUM(I48:I53)</f>
        <v>0.36249999999999993</v>
      </c>
    </row>
    <row r="55" spans="1:9">
      <c r="A55" s="64"/>
      <c r="B55" s="43" t="s">
        <v>425</v>
      </c>
      <c r="C55" s="43" t="s">
        <v>390</v>
      </c>
      <c r="D55" s="59">
        <v>0.57291666666666663</v>
      </c>
      <c r="E55" s="59">
        <v>0.59722222222222221</v>
      </c>
      <c r="F55" s="59">
        <f t="shared" si="0"/>
        <v>2.430555555555558E-2</v>
      </c>
      <c r="I55" s="61"/>
    </row>
    <row r="56" spans="1:9">
      <c r="A56" s="64"/>
      <c r="B56" s="43" t="s">
        <v>396</v>
      </c>
      <c r="C56" s="43" t="s">
        <v>379</v>
      </c>
      <c r="D56" s="59">
        <v>0.60277777777777775</v>
      </c>
      <c r="E56" s="59">
        <v>0.61805555555555558</v>
      </c>
      <c r="F56" s="59">
        <f t="shared" si="0"/>
        <v>1.5277777777777835E-2</v>
      </c>
      <c r="I56" s="61"/>
    </row>
    <row r="57" spans="1:9">
      <c r="A57" s="64"/>
      <c r="B57" s="43" t="s">
        <v>426</v>
      </c>
      <c r="C57" s="43" t="s">
        <v>387</v>
      </c>
      <c r="D57" s="59">
        <v>0.61805555555555558</v>
      </c>
      <c r="E57" s="59">
        <v>0.64583333333333337</v>
      </c>
      <c r="F57" s="59">
        <f t="shared" si="0"/>
        <v>2.777777777777779E-2</v>
      </c>
    </row>
    <row r="58" spans="1:9">
      <c r="A58" s="64"/>
      <c r="B58" s="43" t="s">
        <v>427</v>
      </c>
      <c r="C58" s="43" t="s">
        <v>387</v>
      </c>
      <c r="D58" s="59">
        <v>0.64583333333333337</v>
      </c>
      <c r="E58" s="59">
        <v>0.70833333333333337</v>
      </c>
      <c r="F58" s="59">
        <f t="shared" si="0"/>
        <v>6.25E-2</v>
      </c>
    </row>
    <row r="59" spans="1:9">
      <c r="A59" s="64"/>
      <c r="B59" s="43" t="s">
        <v>385</v>
      </c>
      <c r="C59" s="43" t="s">
        <v>386</v>
      </c>
      <c r="D59" s="59">
        <v>0.70833333333333337</v>
      </c>
      <c r="E59" s="59">
        <v>0.72222222222222221</v>
      </c>
      <c r="F59" s="59">
        <f t="shared" si="0"/>
        <v>1.388888888888884E-2</v>
      </c>
    </row>
    <row r="60" spans="1:9">
      <c r="A60" s="64"/>
      <c r="B60" s="43" t="s">
        <v>428</v>
      </c>
      <c r="C60" s="43" t="s">
        <v>382</v>
      </c>
      <c r="D60" s="59">
        <v>0.72222222222222221</v>
      </c>
      <c r="E60" s="59">
        <v>0.74305555555555547</v>
      </c>
      <c r="F60" s="59">
        <f t="shared" si="0"/>
        <v>2.0833333333333259E-2</v>
      </c>
    </row>
    <row r="61" spans="1:9">
      <c r="A61" s="64"/>
      <c r="B61" s="43" t="s">
        <v>429</v>
      </c>
      <c r="C61" s="43"/>
      <c r="D61" s="59"/>
      <c r="E61" s="59"/>
      <c r="F61" s="59">
        <f t="shared" si="0"/>
        <v>0</v>
      </c>
    </row>
    <row r="62" spans="1:9">
      <c r="A62" s="64" t="s">
        <v>13</v>
      </c>
      <c r="B62" s="43" t="s">
        <v>401</v>
      </c>
      <c r="C62" s="43" t="s">
        <v>379</v>
      </c>
      <c r="D62" s="59">
        <v>0.375</v>
      </c>
      <c r="E62" s="59">
        <v>0.38541666666666669</v>
      </c>
      <c r="F62" s="59">
        <f t="shared" si="0"/>
        <v>1.0416666666666685E-2</v>
      </c>
      <c r="H62" s="57" t="s">
        <v>380</v>
      </c>
      <c r="I62" s="57" t="s">
        <v>381</v>
      </c>
    </row>
    <row r="63" spans="1:9">
      <c r="A63" s="64"/>
      <c r="B63" s="43" t="s">
        <v>430</v>
      </c>
      <c r="C63" s="43" t="s">
        <v>387</v>
      </c>
      <c r="D63" s="59">
        <v>0.39583333333333331</v>
      </c>
      <c r="E63" s="59">
        <v>0.43055555555555558</v>
      </c>
      <c r="F63" s="59">
        <f t="shared" si="0"/>
        <v>3.4722222222222265E-2</v>
      </c>
      <c r="H63" s="60" t="s">
        <v>382</v>
      </c>
      <c r="I63" s="59">
        <f t="shared" ref="I63" si="22">SUMIFS(F62:F76, C62:C76,H63)</f>
        <v>7.5000000000000011E-2</v>
      </c>
    </row>
    <row r="64" spans="1:9">
      <c r="A64" s="64"/>
      <c r="B64" s="43" t="s">
        <v>431</v>
      </c>
      <c r="C64" s="43" t="s">
        <v>382</v>
      </c>
      <c r="D64" s="59">
        <v>0.4375</v>
      </c>
      <c r="E64" s="59">
        <v>0.45833333333333331</v>
      </c>
      <c r="F64" s="59">
        <f t="shared" si="0"/>
        <v>2.0833333333333315E-2</v>
      </c>
      <c r="H64" s="60" t="s">
        <v>384</v>
      </c>
      <c r="I64" s="59">
        <f t="shared" ref="I64" si="23">SUMIFS(F62:F76, C62:C76,H64)</f>
        <v>2.777777777777779E-2</v>
      </c>
    </row>
    <row r="65" spans="1:9">
      <c r="A65" s="64"/>
      <c r="B65" s="43" t="s">
        <v>432</v>
      </c>
      <c r="C65" s="43" t="s">
        <v>382</v>
      </c>
      <c r="D65" s="59">
        <v>0.46666666666666662</v>
      </c>
      <c r="E65" s="59">
        <v>0.47222222222222227</v>
      </c>
      <c r="F65" s="59">
        <f t="shared" si="0"/>
        <v>5.5555555555556468E-3</v>
      </c>
      <c r="H65" s="60" t="s">
        <v>387</v>
      </c>
      <c r="I65" s="59">
        <f t="shared" ref="I65" si="24">SUMIFS(F62:F76, C62:C76,H65)</f>
        <v>0.11458333333333331</v>
      </c>
    </row>
    <row r="66" spans="1:9">
      <c r="A66" s="64"/>
      <c r="B66" s="43" t="s">
        <v>433</v>
      </c>
      <c r="C66" s="43" t="s">
        <v>379</v>
      </c>
      <c r="D66" s="59">
        <v>0.47916666666666669</v>
      </c>
      <c r="E66" s="59">
        <v>0.48958333333333331</v>
      </c>
      <c r="F66" s="59">
        <f t="shared" si="0"/>
        <v>1.041666666666663E-2</v>
      </c>
      <c r="H66" s="60" t="s">
        <v>379</v>
      </c>
      <c r="I66" s="59">
        <f t="shared" ref="I66" si="25">SUMIFS(F62:F76, C62:C76,H66)</f>
        <v>3.6111111111111149E-2</v>
      </c>
    </row>
    <row r="67" spans="1:9">
      <c r="A67" s="64"/>
      <c r="B67" s="43" t="s">
        <v>434</v>
      </c>
      <c r="C67" s="43" t="s">
        <v>382</v>
      </c>
      <c r="D67" s="59">
        <v>0.5</v>
      </c>
      <c r="E67" s="59">
        <v>0.54861111111111105</v>
      </c>
      <c r="F67" s="59">
        <f t="shared" ref="F67:F130" si="26">E67-D67</f>
        <v>4.8611111111111049E-2</v>
      </c>
      <c r="H67" s="60" t="s">
        <v>390</v>
      </c>
      <c r="I67" s="59">
        <f t="shared" ref="I67" si="27">SUMIFS(F62:F76, C62:C76,H67)</f>
        <v>2.430555555555558E-2</v>
      </c>
    </row>
    <row r="68" spans="1:9">
      <c r="A68" s="64"/>
      <c r="B68" s="43" t="s">
        <v>435</v>
      </c>
      <c r="C68" s="43" t="s">
        <v>386</v>
      </c>
      <c r="D68" s="59">
        <v>0.55069444444444449</v>
      </c>
      <c r="E68" s="59">
        <v>0.5625</v>
      </c>
      <c r="F68" s="59">
        <f t="shared" si="26"/>
        <v>1.1805555555555514E-2</v>
      </c>
      <c r="H68" s="60" t="s">
        <v>386</v>
      </c>
      <c r="I68" s="59">
        <f t="shared" ref="I68" si="28">SUMIFS(F62:F76, C62:C76,H68)</f>
        <v>1.1805555555555514E-2</v>
      </c>
    </row>
    <row r="69" spans="1:9">
      <c r="A69" s="64"/>
      <c r="B69" s="43" t="s">
        <v>436</v>
      </c>
      <c r="C69" s="43" t="s">
        <v>390</v>
      </c>
      <c r="D69" s="59">
        <v>0.57291666666666663</v>
      </c>
      <c r="E69" s="59">
        <v>0.59722222222222221</v>
      </c>
      <c r="F69" s="59">
        <f t="shared" si="26"/>
        <v>2.430555555555558E-2</v>
      </c>
      <c r="H69" s="56" t="s">
        <v>394</v>
      </c>
      <c r="I69" s="57">
        <f t="shared" ref="I69" si="29">SUM(I63:I68)</f>
        <v>0.28958333333333336</v>
      </c>
    </row>
    <row r="70" spans="1:9">
      <c r="A70" s="64"/>
      <c r="B70" s="43" t="s">
        <v>437</v>
      </c>
      <c r="C70" s="43" t="s">
        <v>379</v>
      </c>
      <c r="D70" s="59">
        <v>0.60277777777777775</v>
      </c>
      <c r="E70" s="59">
        <v>0.61805555555555558</v>
      </c>
      <c r="F70" s="59">
        <f t="shared" si="26"/>
        <v>1.5277777777777835E-2</v>
      </c>
      <c r="I70" s="61"/>
    </row>
    <row r="71" spans="1:9">
      <c r="A71" s="64"/>
      <c r="B71" s="43" t="s">
        <v>438</v>
      </c>
      <c r="C71" s="43" t="s">
        <v>387</v>
      </c>
      <c r="D71" s="59">
        <v>0.625</v>
      </c>
      <c r="E71" s="59">
        <v>0.64236111111111105</v>
      </c>
      <c r="F71" s="59">
        <f t="shared" si="26"/>
        <v>1.7361111111111049E-2</v>
      </c>
      <c r="I71" s="61"/>
    </row>
    <row r="72" spans="1:9">
      <c r="A72" s="64"/>
      <c r="B72" s="43" t="s">
        <v>439</v>
      </c>
      <c r="C72" s="43" t="s">
        <v>387</v>
      </c>
      <c r="D72" s="59">
        <v>0.64583333333333337</v>
      </c>
      <c r="E72" s="59">
        <v>0.70833333333333337</v>
      </c>
      <c r="F72" s="59">
        <f t="shared" si="26"/>
        <v>6.25E-2</v>
      </c>
    </row>
    <row r="73" spans="1:9">
      <c r="A73" s="64"/>
      <c r="B73" s="43" t="s">
        <v>440</v>
      </c>
      <c r="C73" s="43" t="s">
        <v>384</v>
      </c>
      <c r="D73" s="59">
        <v>0.72222222222222221</v>
      </c>
      <c r="E73" s="59">
        <v>0.75</v>
      </c>
      <c r="F73" s="59">
        <f t="shared" si="26"/>
        <v>2.777777777777779E-2</v>
      </c>
    </row>
    <row r="74" spans="1:9">
      <c r="A74" s="64"/>
      <c r="B74" s="43"/>
      <c r="C74" s="43"/>
      <c r="D74" s="59"/>
      <c r="E74" s="59"/>
      <c r="F74" s="59">
        <f t="shared" si="26"/>
        <v>0</v>
      </c>
    </row>
    <row r="75" spans="1:9">
      <c r="A75" s="64"/>
      <c r="B75" s="43" t="s">
        <v>441</v>
      </c>
      <c r="C75" s="43"/>
      <c r="D75" s="59"/>
      <c r="E75" s="59"/>
      <c r="F75" s="59">
        <f t="shared" si="26"/>
        <v>0</v>
      </c>
    </row>
    <row r="76" spans="1:9">
      <c r="A76" s="64"/>
      <c r="B76" s="43"/>
      <c r="C76" s="43"/>
      <c r="D76" s="59"/>
      <c r="E76" s="59"/>
      <c r="F76" s="59">
        <f t="shared" si="26"/>
        <v>0</v>
      </c>
    </row>
    <row r="77" spans="1:9">
      <c r="A77" s="64" t="s">
        <v>14</v>
      </c>
      <c r="B77" s="43" t="s">
        <v>442</v>
      </c>
      <c r="C77" s="43" t="s">
        <v>379</v>
      </c>
      <c r="D77" s="59">
        <v>0.375</v>
      </c>
      <c r="E77" s="59">
        <v>0.38541666666666669</v>
      </c>
      <c r="F77" s="59">
        <f t="shared" si="26"/>
        <v>1.0416666666666685E-2</v>
      </c>
      <c r="H77" s="57" t="s">
        <v>380</v>
      </c>
      <c r="I77" s="57" t="s">
        <v>381</v>
      </c>
    </row>
    <row r="78" spans="1:9">
      <c r="A78" s="64"/>
      <c r="B78" s="43" t="s">
        <v>443</v>
      </c>
      <c r="C78" s="43" t="s">
        <v>382</v>
      </c>
      <c r="D78" s="59">
        <v>0.38541666666666669</v>
      </c>
      <c r="E78" s="59">
        <v>0.44791666666666669</v>
      </c>
      <c r="F78" s="59">
        <f t="shared" si="26"/>
        <v>6.25E-2</v>
      </c>
      <c r="H78" s="60" t="s">
        <v>382</v>
      </c>
      <c r="I78" s="59">
        <f t="shared" ref="I78" si="30">SUMIFS(F77:F91, C77:C91,H78)</f>
        <v>0.17222222222222228</v>
      </c>
    </row>
    <row r="79" spans="1:9">
      <c r="A79" s="64"/>
      <c r="B79" s="43" t="s">
        <v>385</v>
      </c>
      <c r="C79" s="43" t="s">
        <v>386</v>
      </c>
      <c r="D79" s="59">
        <v>0.44791666666666669</v>
      </c>
      <c r="E79" s="59">
        <v>0.45833333333333331</v>
      </c>
      <c r="F79" s="59">
        <f t="shared" si="26"/>
        <v>1.041666666666663E-2</v>
      </c>
      <c r="H79" s="60" t="s">
        <v>384</v>
      </c>
      <c r="I79" s="59">
        <f t="shared" ref="I79" si="31">SUMIFS(F77:F91, C77:C91,H79)</f>
        <v>0</v>
      </c>
    </row>
    <row r="80" spans="1:9">
      <c r="A80" s="64"/>
      <c r="B80" s="43" t="s">
        <v>444</v>
      </c>
      <c r="C80" s="43" t="s">
        <v>379</v>
      </c>
      <c r="D80" s="59">
        <v>0.47916666666666669</v>
      </c>
      <c r="E80" s="59">
        <v>0.48958333333333331</v>
      </c>
      <c r="F80" s="59">
        <f t="shared" si="26"/>
        <v>1.041666666666663E-2</v>
      </c>
      <c r="H80" s="60" t="s">
        <v>387</v>
      </c>
      <c r="I80" s="59">
        <f t="shared" ref="I80" si="32">SUMIFS(F77:F91, C77:C91,H80)</f>
        <v>6.25E-2</v>
      </c>
    </row>
    <row r="81" spans="1:9">
      <c r="A81" s="64"/>
      <c r="B81" s="43" t="s">
        <v>445</v>
      </c>
      <c r="C81" s="43" t="s">
        <v>382</v>
      </c>
      <c r="D81" s="59">
        <v>0.49305555555555558</v>
      </c>
      <c r="E81" s="59">
        <v>0.52083333333333337</v>
      </c>
      <c r="F81" s="59">
        <f t="shared" si="26"/>
        <v>2.777777777777779E-2</v>
      </c>
      <c r="H81" s="60" t="s">
        <v>379</v>
      </c>
      <c r="I81" s="59">
        <f t="shared" ref="I81" si="33">SUMIFS(F77:F91, C77:C91,H81)</f>
        <v>3.6111111111111149E-2</v>
      </c>
    </row>
    <row r="82" spans="1:9">
      <c r="A82" s="64"/>
      <c r="B82" s="43" t="s">
        <v>406</v>
      </c>
      <c r="C82" s="43" t="s">
        <v>386</v>
      </c>
      <c r="D82" s="59">
        <v>0.54166666666666663</v>
      </c>
      <c r="E82" s="59">
        <v>0.5625</v>
      </c>
      <c r="F82" s="59">
        <f t="shared" si="26"/>
        <v>2.083333333333337E-2</v>
      </c>
      <c r="H82" s="60" t="s">
        <v>390</v>
      </c>
      <c r="I82" s="59">
        <f t="shared" ref="I82" si="34">SUMIFS(F77:F91, C77:C91,H82)</f>
        <v>3.125E-2</v>
      </c>
    </row>
    <row r="83" spans="1:9">
      <c r="A83" s="64"/>
      <c r="B83" s="43" t="s">
        <v>446</v>
      </c>
      <c r="C83" s="43" t="s">
        <v>390</v>
      </c>
      <c r="D83" s="59">
        <v>0.57291666666666663</v>
      </c>
      <c r="E83" s="59">
        <v>0.60416666666666663</v>
      </c>
      <c r="F83" s="59">
        <f t="shared" si="26"/>
        <v>3.125E-2</v>
      </c>
      <c r="H83" s="60" t="s">
        <v>386</v>
      </c>
      <c r="I83" s="59">
        <f t="shared" ref="I83" si="35">SUMIFS(F77:F91, C77:C91,H83)</f>
        <v>4.1666666666666741E-2</v>
      </c>
    </row>
    <row r="84" spans="1:9">
      <c r="A84" s="64"/>
      <c r="B84" s="43" t="s">
        <v>447</v>
      </c>
      <c r="C84" s="43" t="s">
        <v>379</v>
      </c>
      <c r="D84" s="59">
        <v>0.60277777777777775</v>
      </c>
      <c r="E84" s="59">
        <v>0.61805555555555558</v>
      </c>
      <c r="F84" s="59">
        <f t="shared" si="26"/>
        <v>1.5277777777777835E-2</v>
      </c>
      <c r="H84" s="56" t="s">
        <v>394</v>
      </c>
      <c r="I84" s="57">
        <f t="shared" ref="I84" si="36">SUM(I78:I83)</f>
        <v>0.34375000000000017</v>
      </c>
    </row>
    <row r="85" spans="1:9">
      <c r="A85" s="64"/>
      <c r="B85" s="43" t="s">
        <v>448</v>
      </c>
      <c r="C85" s="43" t="s">
        <v>382</v>
      </c>
      <c r="D85" s="59">
        <v>0.61805555555555558</v>
      </c>
      <c r="E85" s="59">
        <v>0.63194444444444442</v>
      </c>
      <c r="F85" s="59">
        <f t="shared" si="26"/>
        <v>1.388888888888884E-2</v>
      </c>
      <c r="I85" s="61"/>
    </row>
    <row r="86" spans="1:9">
      <c r="A86" s="64"/>
      <c r="B86" s="43" t="s">
        <v>385</v>
      </c>
      <c r="C86" s="43" t="s">
        <v>386</v>
      </c>
      <c r="D86" s="59">
        <v>0.63541666666666663</v>
      </c>
      <c r="E86" s="59">
        <v>0.64583333333333337</v>
      </c>
      <c r="F86" s="59">
        <f t="shared" si="26"/>
        <v>1.0416666666666741E-2</v>
      </c>
      <c r="I86" s="61"/>
    </row>
    <row r="87" spans="1:9">
      <c r="A87" s="64"/>
      <c r="B87" s="43" t="s">
        <v>449</v>
      </c>
      <c r="C87" s="43" t="s">
        <v>387</v>
      </c>
      <c r="D87" s="59">
        <v>0.64583333333333337</v>
      </c>
      <c r="E87" s="59">
        <v>0.70833333333333337</v>
      </c>
      <c r="F87" s="59">
        <f t="shared" si="26"/>
        <v>6.25E-2</v>
      </c>
    </row>
    <row r="88" spans="1:9">
      <c r="A88" s="64"/>
      <c r="B88" s="43" t="s">
        <v>450</v>
      </c>
      <c r="C88" s="43" t="s">
        <v>382</v>
      </c>
      <c r="D88" s="59">
        <v>0.46666666666666662</v>
      </c>
      <c r="E88" s="59">
        <v>0.47222222222222227</v>
      </c>
      <c r="F88" s="59">
        <f t="shared" si="26"/>
        <v>5.5555555555556468E-3</v>
      </c>
    </row>
    <row r="89" spans="1:9">
      <c r="A89" s="64"/>
      <c r="B89" s="43" t="s">
        <v>451</v>
      </c>
      <c r="C89" s="43" t="s">
        <v>382</v>
      </c>
      <c r="D89" s="59">
        <v>0.83333333333333337</v>
      </c>
      <c r="E89" s="59">
        <v>0.89583333333333337</v>
      </c>
      <c r="F89" s="59">
        <f t="shared" si="26"/>
        <v>6.25E-2</v>
      </c>
    </row>
    <row r="90" spans="1:9">
      <c r="A90" s="64"/>
      <c r="B90" s="43"/>
      <c r="C90" s="43"/>
      <c r="D90" s="59"/>
      <c r="E90" s="59"/>
      <c r="F90" s="59">
        <f t="shared" si="26"/>
        <v>0</v>
      </c>
    </row>
    <row r="91" spans="1:9">
      <c r="A91" s="64"/>
      <c r="B91" s="43" t="s">
        <v>452</v>
      </c>
      <c r="C91" s="43"/>
      <c r="D91" s="59"/>
      <c r="E91" s="59"/>
      <c r="F91" s="59">
        <f t="shared" si="26"/>
        <v>0</v>
      </c>
    </row>
    <row r="92" spans="1:9">
      <c r="A92" s="64" t="s">
        <v>15</v>
      </c>
      <c r="B92" s="43" t="s">
        <v>401</v>
      </c>
      <c r="C92" s="43" t="s">
        <v>382</v>
      </c>
      <c r="D92" s="59">
        <v>0.41666666666666669</v>
      </c>
      <c r="E92" s="59">
        <v>0.4236111111111111</v>
      </c>
      <c r="F92" s="59">
        <f t="shared" si="26"/>
        <v>6.9444444444444198E-3</v>
      </c>
      <c r="H92" s="57" t="s">
        <v>380</v>
      </c>
      <c r="I92" s="57" t="s">
        <v>381</v>
      </c>
    </row>
    <row r="93" spans="1:9">
      <c r="A93" s="64"/>
      <c r="B93" s="43" t="s">
        <v>453</v>
      </c>
      <c r="C93" s="43" t="s">
        <v>384</v>
      </c>
      <c r="D93" s="59">
        <v>0.42708333333333331</v>
      </c>
      <c r="E93" s="59">
        <v>0.45833333333333331</v>
      </c>
      <c r="F93" s="59">
        <f t="shared" si="26"/>
        <v>3.125E-2</v>
      </c>
      <c r="H93" s="60" t="s">
        <v>382</v>
      </c>
      <c r="I93" s="59">
        <f t="shared" ref="I93" si="37">SUMIFS(F92:F106, C92:C106,H93)</f>
        <v>0.22916666666666674</v>
      </c>
    </row>
    <row r="94" spans="1:9">
      <c r="A94" s="64"/>
      <c r="B94" s="43" t="s">
        <v>454</v>
      </c>
      <c r="C94" s="43" t="s">
        <v>382</v>
      </c>
      <c r="D94" s="59">
        <v>0.45833333333333331</v>
      </c>
      <c r="E94" s="59">
        <v>0.47222222222222227</v>
      </c>
      <c r="F94" s="59">
        <f t="shared" si="26"/>
        <v>1.3888888888888951E-2</v>
      </c>
      <c r="H94" s="60" t="s">
        <v>384</v>
      </c>
      <c r="I94" s="59">
        <f t="shared" ref="I94" si="38">SUMIFS(F92:F106, C92:C106,H94)</f>
        <v>7.2916666666666685E-2</v>
      </c>
    </row>
    <row r="95" spans="1:9">
      <c r="A95" s="64"/>
      <c r="B95" s="43" t="s">
        <v>453</v>
      </c>
      <c r="C95" s="43" t="s">
        <v>384</v>
      </c>
      <c r="D95" s="59">
        <v>0.47916666666666669</v>
      </c>
      <c r="E95" s="59">
        <v>0.52083333333333337</v>
      </c>
      <c r="F95" s="59">
        <f t="shared" si="26"/>
        <v>4.1666666666666685E-2</v>
      </c>
      <c r="H95" s="60" t="s">
        <v>387</v>
      </c>
      <c r="I95" s="59">
        <f t="shared" ref="I95" si="39">SUMIFS(F92:F106, C92:C106,H95)</f>
        <v>0</v>
      </c>
    </row>
    <row r="96" spans="1:9">
      <c r="A96" s="64"/>
      <c r="B96" s="43" t="s">
        <v>406</v>
      </c>
      <c r="C96" s="43" t="s">
        <v>386</v>
      </c>
      <c r="D96" s="59">
        <v>0.52083333333333337</v>
      </c>
      <c r="E96" s="59">
        <v>0.54166666666666663</v>
      </c>
      <c r="F96" s="59">
        <f t="shared" si="26"/>
        <v>2.0833333333333259E-2</v>
      </c>
      <c r="H96" s="60" t="s">
        <v>379</v>
      </c>
      <c r="I96" s="59">
        <f t="shared" ref="I96" si="40">SUMIFS(F92:F106, C92:C106,H96)</f>
        <v>0</v>
      </c>
    </row>
    <row r="97" spans="1:9">
      <c r="A97" s="64"/>
      <c r="B97" s="43" t="s">
        <v>412</v>
      </c>
      <c r="C97" s="43" t="s">
        <v>386</v>
      </c>
      <c r="D97" s="59">
        <v>0.47222222222222227</v>
      </c>
      <c r="E97" s="59">
        <v>0.47916666666666669</v>
      </c>
      <c r="F97" s="59">
        <f t="shared" si="26"/>
        <v>6.9444444444444198E-3</v>
      </c>
      <c r="H97" s="60" t="s">
        <v>390</v>
      </c>
      <c r="I97" s="59">
        <f t="shared" ref="I97" si="41">SUMIFS(F92:F106, C92:C106,H97)</f>
        <v>0</v>
      </c>
    </row>
    <row r="98" spans="1:9">
      <c r="A98" s="64"/>
      <c r="B98" s="43" t="s">
        <v>435</v>
      </c>
      <c r="C98" s="43" t="s">
        <v>386</v>
      </c>
      <c r="D98" s="59">
        <v>0.65625</v>
      </c>
      <c r="E98" s="59">
        <v>0.66666666666666663</v>
      </c>
      <c r="F98" s="59">
        <f t="shared" si="26"/>
        <v>1.041666666666663E-2</v>
      </c>
      <c r="H98" s="60" t="s">
        <v>386</v>
      </c>
      <c r="I98" s="59">
        <f t="shared" ref="I98" si="42">SUMIFS(F92:F106, C92:C106,H98)</f>
        <v>3.8194444444444309E-2</v>
      </c>
    </row>
    <row r="99" spans="1:9">
      <c r="A99" s="64"/>
      <c r="B99" s="43" t="s">
        <v>436</v>
      </c>
      <c r="C99" s="43" t="s">
        <v>382</v>
      </c>
      <c r="D99" s="59">
        <v>0.66666666666666663</v>
      </c>
      <c r="E99" s="59">
        <v>0.75</v>
      </c>
      <c r="F99" s="59">
        <f t="shared" si="26"/>
        <v>8.333333333333337E-2</v>
      </c>
      <c r="H99" s="56" t="s">
        <v>394</v>
      </c>
      <c r="I99" s="57">
        <f t="shared" ref="I99" si="43">SUM(I93:I98)</f>
        <v>0.34027777777777773</v>
      </c>
    </row>
    <row r="100" spans="1:9">
      <c r="A100" s="64"/>
      <c r="B100" s="43" t="s">
        <v>455</v>
      </c>
      <c r="C100" s="43" t="s">
        <v>382</v>
      </c>
      <c r="D100" s="59">
        <v>0.75</v>
      </c>
      <c r="E100" s="59">
        <v>0.875</v>
      </c>
      <c r="F100" s="59">
        <f t="shared" si="26"/>
        <v>0.125</v>
      </c>
      <c r="I100" s="61"/>
    </row>
    <row r="101" spans="1:9">
      <c r="A101" s="64"/>
      <c r="B101" s="43"/>
      <c r="C101" s="43"/>
      <c r="D101" s="59"/>
      <c r="E101" s="59"/>
      <c r="F101" s="59">
        <f t="shared" si="26"/>
        <v>0</v>
      </c>
      <c r="I101" s="61"/>
    </row>
    <row r="102" spans="1:9">
      <c r="A102" s="64"/>
      <c r="B102" s="43"/>
      <c r="C102" s="43"/>
      <c r="D102" s="59"/>
      <c r="E102" s="59"/>
      <c r="F102" s="59">
        <f t="shared" si="26"/>
        <v>0</v>
      </c>
    </row>
    <row r="103" spans="1:9">
      <c r="A103" s="64"/>
      <c r="B103" s="43"/>
      <c r="C103" s="43"/>
      <c r="D103" s="59"/>
      <c r="E103" s="59"/>
      <c r="F103" s="59">
        <f t="shared" si="26"/>
        <v>0</v>
      </c>
    </row>
    <row r="104" spans="1:9">
      <c r="A104" s="64"/>
      <c r="B104" s="43"/>
      <c r="C104" s="43"/>
      <c r="D104" s="59"/>
      <c r="E104" s="59"/>
      <c r="F104" s="59">
        <f t="shared" si="26"/>
        <v>0</v>
      </c>
    </row>
    <row r="105" spans="1:9">
      <c r="A105" s="64"/>
      <c r="B105" s="43"/>
      <c r="C105" s="43"/>
      <c r="D105" s="59"/>
      <c r="E105" s="59"/>
      <c r="F105" s="59">
        <f t="shared" si="26"/>
        <v>0</v>
      </c>
    </row>
    <row r="106" spans="1:9">
      <c r="A106" s="64"/>
      <c r="B106" s="43"/>
      <c r="C106" s="43"/>
      <c r="D106" s="59"/>
      <c r="E106" s="59"/>
      <c r="F106" s="59">
        <f t="shared" si="26"/>
        <v>0</v>
      </c>
    </row>
    <row r="107" spans="1:9">
      <c r="A107" s="64" t="s">
        <v>16</v>
      </c>
      <c r="B107" s="43" t="s">
        <v>456</v>
      </c>
      <c r="C107" s="43" t="s">
        <v>379</v>
      </c>
      <c r="D107" s="59">
        <v>0.375</v>
      </c>
      <c r="E107" s="59">
        <v>0.38541666666666669</v>
      </c>
      <c r="F107" s="59">
        <f t="shared" si="26"/>
        <v>1.0416666666666685E-2</v>
      </c>
      <c r="H107" s="57" t="s">
        <v>380</v>
      </c>
      <c r="I107" s="57" t="s">
        <v>381</v>
      </c>
    </row>
    <row r="108" spans="1:9">
      <c r="A108" s="64"/>
      <c r="B108" s="43" t="s">
        <v>457</v>
      </c>
      <c r="C108" s="43" t="s">
        <v>382</v>
      </c>
      <c r="D108" s="59">
        <v>0.38541666666666669</v>
      </c>
      <c r="E108" s="59">
        <v>0.4375</v>
      </c>
      <c r="F108" s="59">
        <f t="shared" si="26"/>
        <v>5.2083333333333315E-2</v>
      </c>
      <c r="H108" s="60" t="s">
        <v>382</v>
      </c>
      <c r="I108" s="59">
        <f t="shared" ref="I108" si="44">SUMIFS(F107:F121, C107:C121,H108)</f>
        <v>0.13194444444444453</v>
      </c>
    </row>
    <row r="109" spans="1:9">
      <c r="A109" s="64"/>
      <c r="B109" s="43" t="s">
        <v>385</v>
      </c>
      <c r="C109" s="43" t="s">
        <v>386</v>
      </c>
      <c r="D109" s="59">
        <v>0.4375</v>
      </c>
      <c r="E109" s="59">
        <v>0.44444444444444442</v>
      </c>
      <c r="F109" s="59">
        <f t="shared" si="26"/>
        <v>6.9444444444444198E-3</v>
      </c>
      <c r="H109" s="60" t="s">
        <v>384</v>
      </c>
      <c r="I109" s="59">
        <f t="shared" ref="I109" si="45">SUMIFS(F107:F121, C107:C121,H109)</f>
        <v>0</v>
      </c>
    </row>
    <row r="110" spans="1:9">
      <c r="A110" s="64"/>
      <c r="B110" s="43" t="s">
        <v>458</v>
      </c>
      <c r="C110" s="43" t="s">
        <v>382</v>
      </c>
      <c r="D110" s="59">
        <v>0.44444444444444442</v>
      </c>
      <c r="E110" s="59">
        <v>0.46666666666666662</v>
      </c>
      <c r="F110" s="59">
        <f t="shared" si="26"/>
        <v>2.2222222222222199E-2</v>
      </c>
      <c r="H110" s="60" t="s">
        <v>387</v>
      </c>
      <c r="I110" s="59">
        <f t="shared" ref="I110" si="46">SUMIFS(F107:F121, C107:C121,H110)</f>
        <v>0.15624999999999994</v>
      </c>
    </row>
    <row r="111" spans="1:9">
      <c r="A111" s="64"/>
      <c r="B111" s="43" t="s">
        <v>450</v>
      </c>
      <c r="C111" s="43" t="s">
        <v>382</v>
      </c>
      <c r="D111" s="59">
        <v>0.46666666666666662</v>
      </c>
      <c r="E111" s="59">
        <v>0.47222222222222227</v>
      </c>
      <c r="F111" s="59">
        <f t="shared" si="26"/>
        <v>5.5555555555556468E-3</v>
      </c>
      <c r="H111" s="60" t="s">
        <v>379</v>
      </c>
      <c r="I111" s="59">
        <f t="shared" ref="I111" si="47">SUMIFS(F107:F121, C107:C121,H111)</f>
        <v>2.569444444444452E-2</v>
      </c>
    </row>
    <row r="112" spans="1:9">
      <c r="A112" s="64"/>
      <c r="B112" s="43" t="s">
        <v>459</v>
      </c>
      <c r="C112" s="43" t="s">
        <v>382</v>
      </c>
      <c r="D112" s="59">
        <v>0.47222222222222227</v>
      </c>
      <c r="E112" s="59">
        <v>0.48958333333333331</v>
      </c>
      <c r="F112" s="59">
        <f t="shared" si="26"/>
        <v>1.7361111111111049E-2</v>
      </c>
      <c r="H112" s="60" t="s">
        <v>390</v>
      </c>
      <c r="I112" s="59">
        <f t="shared" ref="I112" si="48">SUMIFS(F107:F121, C107:C121,H112)</f>
        <v>2.430555555555558E-2</v>
      </c>
    </row>
    <row r="113" spans="1:9">
      <c r="A113" s="64"/>
      <c r="B113" s="43" t="s">
        <v>460</v>
      </c>
      <c r="C113" s="43" t="s">
        <v>387</v>
      </c>
      <c r="D113" s="59">
        <v>0.48958333333333331</v>
      </c>
      <c r="E113" s="59">
        <v>0.54166666666666663</v>
      </c>
      <c r="F113" s="59">
        <f t="shared" si="26"/>
        <v>5.2083333333333315E-2</v>
      </c>
      <c r="H113" s="60" t="s">
        <v>386</v>
      </c>
      <c r="I113" s="59">
        <f t="shared" ref="I113" si="49">SUMIFS(F107:F121, C107:C121,H113)</f>
        <v>3.472222222222221E-2</v>
      </c>
    </row>
    <row r="114" spans="1:9">
      <c r="A114" s="64"/>
      <c r="B114" s="43" t="s">
        <v>406</v>
      </c>
      <c r="C114" s="43" t="s">
        <v>386</v>
      </c>
      <c r="D114" s="59">
        <v>0.54166666666666663</v>
      </c>
      <c r="E114" s="59">
        <v>0.56944444444444442</v>
      </c>
      <c r="F114" s="59">
        <f t="shared" si="26"/>
        <v>2.777777777777779E-2</v>
      </c>
      <c r="H114" s="56" t="s">
        <v>394</v>
      </c>
      <c r="I114" s="57">
        <f t="shared" ref="I114" si="50">SUM(I108:I113)</f>
        <v>0.37291666666666679</v>
      </c>
    </row>
    <row r="115" spans="1:9">
      <c r="A115" s="64"/>
      <c r="B115" s="43" t="s">
        <v>461</v>
      </c>
      <c r="C115" s="43" t="s">
        <v>390</v>
      </c>
      <c r="D115" s="59">
        <v>0.57291666666666663</v>
      </c>
      <c r="E115" s="59">
        <v>0.59722222222222221</v>
      </c>
      <c r="F115" s="59">
        <f t="shared" si="26"/>
        <v>2.430555555555558E-2</v>
      </c>
      <c r="I115" s="61"/>
    </row>
    <row r="116" spans="1:9">
      <c r="A116" s="64"/>
      <c r="B116" s="43" t="s">
        <v>447</v>
      </c>
      <c r="C116" s="43" t="s">
        <v>379</v>
      </c>
      <c r="D116" s="59">
        <v>0.60277777777777775</v>
      </c>
      <c r="E116" s="59">
        <v>0.61805555555555558</v>
      </c>
      <c r="F116" s="59">
        <f t="shared" si="26"/>
        <v>1.5277777777777835E-2</v>
      </c>
      <c r="I116" s="61"/>
    </row>
    <row r="117" spans="1:9">
      <c r="A117" s="64"/>
      <c r="B117" s="43" t="s">
        <v>462</v>
      </c>
      <c r="C117" s="43" t="s">
        <v>382</v>
      </c>
      <c r="D117" s="59">
        <v>0.61111111111111105</v>
      </c>
      <c r="E117" s="59">
        <v>0.64583333333333337</v>
      </c>
      <c r="F117" s="59">
        <f t="shared" si="26"/>
        <v>3.4722222222222321E-2</v>
      </c>
    </row>
    <row r="118" spans="1:9">
      <c r="A118" s="64"/>
      <c r="B118" s="43" t="s">
        <v>463</v>
      </c>
      <c r="C118" s="43" t="s">
        <v>387</v>
      </c>
      <c r="D118" s="59">
        <v>0.64583333333333337</v>
      </c>
      <c r="E118" s="59">
        <v>0.70833333333333337</v>
      </c>
      <c r="F118" s="59">
        <f t="shared" si="26"/>
        <v>6.25E-2</v>
      </c>
    </row>
    <row r="119" spans="1:9">
      <c r="A119" s="64"/>
      <c r="B119" s="43" t="s">
        <v>464</v>
      </c>
      <c r="C119" s="43" t="s">
        <v>387</v>
      </c>
      <c r="D119" s="59">
        <v>0.70833333333333337</v>
      </c>
      <c r="E119" s="59">
        <v>0.75</v>
      </c>
      <c r="F119" s="59">
        <f t="shared" si="26"/>
        <v>4.166666666666663E-2</v>
      </c>
    </row>
    <row r="120" spans="1:9">
      <c r="A120" s="64"/>
      <c r="B120" s="43"/>
      <c r="C120" s="43"/>
      <c r="D120" s="59"/>
      <c r="E120" s="59"/>
      <c r="F120" s="59">
        <f t="shared" si="26"/>
        <v>0</v>
      </c>
    </row>
    <row r="121" spans="1:9">
      <c r="A121" s="64"/>
      <c r="B121" s="43" t="s">
        <v>465</v>
      </c>
      <c r="C121" s="43"/>
      <c r="D121" s="59"/>
      <c r="E121" s="59"/>
      <c r="F121" s="59">
        <f t="shared" si="26"/>
        <v>0</v>
      </c>
    </row>
    <row r="122" spans="1:9">
      <c r="A122" s="64" t="s">
        <v>17</v>
      </c>
      <c r="B122" s="43" t="s">
        <v>456</v>
      </c>
      <c r="C122" s="43" t="s">
        <v>379</v>
      </c>
      <c r="D122" s="59">
        <v>0.375</v>
      </c>
      <c r="E122" s="59">
        <v>0.38541666666666669</v>
      </c>
      <c r="F122" s="59">
        <f t="shared" si="26"/>
        <v>1.0416666666666685E-2</v>
      </c>
      <c r="H122" s="57" t="s">
        <v>380</v>
      </c>
      <c r="I122" s="57" t="s">
        <v>381</v>
      </c>
    </row>
    <row r="123" spans="1:9">
      <c r="A123" s="64"/>
      <c r="B123" s="43" t="s">
        <v>466</v>
      </c>
      <c r="C123" s="43" t="s">
        <v>382</v>
      </c>
      <c r="D123" s="59">
        <v>0.38541666666666669</v>
      </c>
      <c r="E123" s="59">
        <v>0.44791666666666669</v>
      </c>
      <c r="F123" s="59">
        <f t="shared" si="26"/>
        <v>6.25E-2</v>
      </c>
      <c r="H123" s="60" t="s">
        <v>382</v>
      </c>
      <c r="I123" s="59">
        <f t="shared" ref="I123" si="51">SUMIFS(F122:F136, C122:C136,H123)</f>
        <v>0.22222222222222227</v>
      </c>
    </row>
    <row r="124" spans="1:9">
      <c r="A124" s="64"/>
      <c r="B124" s="43" t="s">
        <v>385</v>
      </c>
      <c r="C124" s="43" t="s">
        <v>386</v>
      </c>
      <c r="D124" s="59">
        <v>0.44791666666666669</v>
      </c>
      <c r="E124" s="59">
        <v>0.45833333333333331</v>
      </c>
      <c r="F124" s="59">
        <f t="shared" si="26"/>
        <v>1.041666666666663E-2</v>
      </c>
      <c r="H124" s="60" t="s">
        <v>384</v>
      </c>
      <c r="I124" s="59">
        <f t="shared" ref="I124" si="52">SUMIFS(F122:F136, C122:C136,H124)</f>
        <v>4.166666666666663E-2</v>
      </c>
    </row>
    <row r="125" spans="1:9">
      <c r="A125" s="64"/>
      <c r="B125" s="43" t="s">
        <v>467</v>
      </c>
      <c r="C125" s="43" t="s">
        <v>382</v>
      </c>
      <c r="D125" s="59">
        <v>0.45833333333333331</v>
      </c>
      <c r="E125" s="59">
        <v>0.46666666666666662</v>
      </c>
      <c r="F125" s="59">
        <f t="shared" si="26"/>
        <v>8.3333333333333037E-3</v>
      </c>
      <c r="H125" s="60" t="s">
        <v>387</v>
      </c>
      <c r="I125" s="59">
        <f t="shared" ref="I125" si="53">SUMIFS(F122:F136, C122:C136,H125)</f>
        <v>6.25E-2</v>
      </c>
    </row>
    <row r="126" spans="1:9">
      <c r="A126" s="64"/>
      <c r="B126" s="43" t="s">
        <v>450</v>
      </c>
      <c r="C126" s="43" t="s">
        <v>382</v>
      </c>
      <c r="D126" s="59">
        <v>0.46666666666666662</v>
      </c>
      <c r="E126" s="59">
        <v>0.47222222222222227</v>
      </c>
      <c r="F126" s="59">
        <f t="shared" si="26"/>
        <v>5.5555555555556468E-3</v>
      </c>
      <c r="H126" s="60" t="s">
        <v>379</v>
      </c>
      <c r="I126" s="59">
        <f t="shared" ref="I126" si="54">SUMIFS(F122:F136, C122:C136,H126)</f>
        <v>2.569444444444452E-2</v>
      </c>
    </row>
    <row r="127" spans="1:9">
      <c r="A127" s="64"/>
      <c r="B127" s="43" t="s">
        <v>468</v>
      </c>
      <c r="C127" s="43" t="s">
        <v>382</v>
      </c>
      <c r="D127" s="59">
        <v>0.47222222222222227</v>
      </c>
      <c r="E127" s="59">
        <v>0.49305555555555558</v>
      </c>
      <c r="F127" s="59">
        <f t="shared" si="26"/>
        <v>2.0833333333333315E-2</v>
      </c>
      <c r="H127" s="60" t="s">
        <v>390</v>
      </c>
      <c r="I127" s="59">
        <f t="shared" ref="I127" si="55">SUMIFS(F122:F136, C122:C136,H127)</f>
        <v>2.430555555555558E-2</v>
      </c>
    </row>
    <row r="128" spans="1:9">
      <c r="A128" s="64"/>
      <c r="B128" s="43" t="s">
        <v>469</v>
      </c>
      <c r="C128" s="43" t="s">
        <v>382</v>
      </c>
      <c r="D128" s="59">
        <v>0.49305555555555558</v>
      </c>
      <c r="E128" s="59">
        <v>0.52083333333333337</v>
      </c>
      <c r="F128" s="59">
        <f t="shared" si="26"/>
        <v>2.777777777777779E-2</v>
      </c>
      <c r="H128" s="60" t="s">
        <v>386</v>
      </c>
      <c r="I128" s="59">
        <f t="shared" ref="I128" si="56">SUMIFS(F122:F136, C122:C136,H128)</f>
        <v>3.472222222222221E-2</v>
      </c>
    </row>
    <row r="129" spans="1:9">
      <c r="A129" s="64"/>
      <c r="B129" s="43" t="s">
        <v>470</v>
      </c>
      <c r="C129" s="43" t="s">
        <v>382</v>
      </c>
      <c r="D129" s="59">
        <v>0.52083333333333337</v>
      </c>
      <c r="E129" s="59">
        <v>0.54166666666666663</v>
      </c>
      <c r="F129" s="59">
        <f t="shared" si="26"/>
        <v>2.0833333333333259E-2</v>
      </c>
      <c r="H129" s="56" t="s">
        <v>394</v>
      </c>
      <c r="I129" s="57">
        <f t="shared" ref="I129" si="57">SUM(I123:I128)</f>
        <v>0.4111111111111112</v>
      </c>
    </row>
    <row r="130" spans="1:9">
      <c r="A130" s="64"/>
      <c r="B130" s="43" t="s">
        <v>406</v>
      </c>
      <c r="C130" s="43" t="s">
        <v>386</v>
      </c>
      <c r="D130" s="59">
        <v>0.54166666666666663</v>
      </c>
      <c r="E130" s="59">
        <v>0.56597222222222221</v>
      </c>
      <c r="F130" s="59">
        <f t="shared" si="26"/>
        <v>2.430555555555558E-2</v>
      </c>
      <c r="I130" s="61"/>
    </row>
    <row r="131" spans="1:9">
      <c r="A131" s="64"/>
      <c r="B131" s="43" t="s">
        <v>461</v>
      </c>
      <c r="C131" s="43" t="s">
        <v>390</v>
      </c>
      <c r="D131" s="59">
        <v>0.57291666666666663</v>
      </c>
      <c r="E131" s="59">
        <v>0.59722222222222221</v>
      </c>
      <c r="F131" s="59">
        <f t="shared" ref="F131:F194" si="58">E131-D131</f>
        <v>2.430555555555558E-2</v>
      </c>
      <c r="I131" s="61"/>
    </row>
    <row r="132" spans="1:9">
      <c r="A132" s="64"/>
      <c r="B132" s="43" t="s">
        <v>447</v>
      </c>
      <c r="C132" s="43" t="s">
        <v>379</v>
      </c>
      <c r="D132" s="59">
        <v>0.60277777777777775</v>
      </c>
      <c r="E132" s="59">
        <v>0.61805555555555558</v>
      </c>
      <c r="F132" s="59">
        <f t="shared" si="58"/>
        <v>1.5277777777777835E-2</v>
      </c>
    </row>
    <row r="133" spans="1:9">
      <c r="A133" s="64"/>
      <c r="B133" s="43" t="s">
        <v>471</v>
      </c>
      <c r="C133" s="43" t="s">
        <v>382</v>
      </c>
      <c r="D133" s="59">
        <v>0.61111111111111105</v>
      </c>
      <c r="E133" s="59">
        <v>0.64583333333333337</v>
      </c>
      <c r="F133" s="59">
        <f t="shared" si="58"/>
        <v>3.4722222222222321E-2</v>
      </c>
    </row>
    <row r="134" spans="1:9">
      <c r="A134" s="64"/>
      <c r="B134" s="43" t="s">
        <v>463</v>
      </c>
      <c r="C134" s="43" t="s">
        <v>387</v>
      </c>
      <c r="D134" s="59">
        <v>0.64583333333333337</v>
      </c>
      <c r="E134" s="59">
        <v>0.70833333333333337</v>
      </c>
      <c r="F134" s="59">
        <f t="shared" si="58"/>
        <v>6.25E-2</v>
      </c>
    </row>
    <row r="135" spans="1:9">
      <c r="A135" s="64"/>
      <c r="B135" s="43" t="s">
        <v>472</v>
      </c>
      <c r="C135" s="43" t="s">
        <v>384</v>
      </c>
      <c r="D135" s="59">
        <v>0.70833333333333337</v>
      </c>
      <c r="E135" s="59">
        <v>0.75</v>
      </c>
      <c r="F135" s="59">
        <f t="shared" si="58"/>
        <v>4.166666666666663E-2</v>
      </c>
    </row>
    <row r="136" spans="1:9">
      <c r="A136" s="64"/>
      <c r="B136" s="62" t="s">
        <v>473</v>
      </c>
      <c r="C136" s="43" t="s">
        <v>382</v>
      </c>
      <c r="D136" s="59">
        <v>0.875</v>
      </c>
      <c r="E136" s="59">
        <v>0.91666666666666663</v>
      </c>
      <c r="F136" s="59">
        <f t="shared" si="58"/>
        <v>4.166666666666663E-2</v>
      </c>
    </row>
    <row r="137" spans="1:9">
      <c r="A137" s="64" t="s">
        <v>18</v>
      </c>
      <c r="B137" s="43" t="s">
        <v>456</v>
      </c>
      <c r="C137" s="43" t="s">
        <v>379</v>
      </c>
      <c r="D137" s="59">
        <v>0.375</v>
      </c>
      <c r="E137" s="59">
        <v>0.38541666666666669</v>
      </c>
      <c r="F137" s="59">
        <f t="shared" si="58"/>
        <v>1.0416666666666685E-2</v>
      </c>
      <c r="H137" s="57" t="s">
        <v>380</v>
      </c>
      <c r="I137" s="57" t="s">
        <v>381</v>
      </c>
    </row>
    <row r="138" spans="1:9">
      <c r="A138" s="64"/>
      <c r="B138" s="43" t="s">
        <v>474</v>
      </c>
      <c r="C138" s="43" t="s">
        <v>382</v>
      </c>
      <c r="D138" s="59">
        <v>0.38541666666666669</v>
      </c>
      <c r="E138" s="59">
        <v>0.44444444444444442</v>
      </c>
      <c r="F138" s="59">
        <f t="shared" si="58"/>
        <v>5.9027777777777735E-2</v>
      </c>
      <c r="H138" s="60" t="s">
        <v>382</v>
      </c>
      <c r="I138" s="59">
        <f t="shared" ref="I138" si="59">SUMIFS(F137:F151, C137:C151,H138)</f>
        <v>8.5416666666666752E-2</v>
      </c>
    </row>
    <row r="139" spans="1:9">
      <c r="A139" s="64"/>
      <c r="B139" s="43" t="s">
        <v>385</v>
      </c>
      <c r="C139" s="43" t="s">
        <v>386</v>
      </c>
      <c r="D139" s="59">
        <v>0.4513888888888889</v>
      </c>
      <c r="E139" s="59">
        <v>0.46527777777777773</v>
      </c>
      <c r="F139" s="59">
        <f t="shared" si="58"/>
        <v>1.388888888888884E-2</v>
      </c>
      <c r="H139" s="60" t="s">
        <v>384</v>
      </c>
      <c r="I139" s="59">
        <f t="shared" ref="I139" si="60">SUMIFS(F137:F151, C137:C151,H139)</f>
        <v>0</v>
      </c>
    </row>
    <row r="140" spans="1:9">
      <c r="A140" s="64"/>
      <c r="B140" s="43" t="s">
        <v>450</v>
      </c>
      <c r="C140" s="43" t="s">
        <v>382</v>
      </c>
      <c r="D140" s="59">
        <v>0.46666666666666662</v>
      </c>
      <c r="E140" s="59">
        <v>0.47222222222222227</v>
      </c>
      <c r="F140" s="59">
        <f t="shared" si="58"/>
        <v>5.5555555555556468E-3</v>
      </c>
      <c r="H140" s="60" t="s">
        <v>387</v>
      </c>
      <c r="I140" s="59">
        <f t="shared" ref="I140" si="61">SUMIFS(F137:F151, C137:C151,H140)</f>
        <v>0.11111111111111105</v>
      </c>
    </row>
    <row r="141" spans="1:9">
      <c r="A141" s="64"/>
      <c r="B141" s="43" t="s">
        <v>475</v>
      </c>
      <c r="C141" s="43" t="s">
        <v>379</v>
      </c>
      <c r="D141" s="59">
        <v>0.47916666666666669</v>
      </c>
      <c r="E141" s="59">
        <v>0.48958333333333331</v>
      </c>
      <c r="F141" s="59">
        <f t="shared" si="58"/>
        <v>1.041666666666663E-2</v>
      </c>
      <c r="H141" s="60" t="s">
        <v>379</v>
      </c>
      <c r="I141" s="59">
        <f t="shared" ref="I141" si="62">SUMIFS(F137:F151, C137:C151,H141)</f>
        <v>2.9166666666666619E-2</v>
      </c>
    </row>
    <row r="142" spans="1:9">
      <c r="A142" s="64"/>
      <c r="B142" s="43" t="s">
        <v>476</v>
      </c>
      <c r="C142" s="43" t="s">
        <v>387</v>
      </c>
      <c r="D142" s="59">
        <v>0.5</v>
      </c>
      <c r="E142" s="59">
        <v>0.54861111111111105</v>
      </c>
      <c r="F142" s="59">
        <f t="shared" si="58"/>
        <v>4.8611111111111049E-2</v>
      </c>
      <c r="H142" s="60" t="s">
        <v>390</v>
      </c>
      <c r="I142" s="59">
        <f t="shared" ref="I142" si="63">SUMIFS(F137:F151, C137:C151,H142)</f>
        <v>2.430555555555558E-2</v>
      </c>
    </row>
    <row r="143" spans="1:9">
      <c r="A143" s="64"/>
      <c r="B143" s="43" t="s">
        <v>461</v>
      </c>
      <c r="C143" s="43" t="s">
        <v>390</v>
      </c>
      <c r="D143" s="59">
        <v>0.57291666666666663</v>
      </c>
      <c r="E143" s="59">
        <v>0.59722222222222221</v>
      </c>
      <c r="F143" s="59">
        <f t="shared" si="58"/>
        <v>2.430555555555558E-2</v>
      </c>
      <c r="H143" s="60" t="s">
        <v>386</v>
      </c>
      <c r="I143" s="59">
        <f t="shared" ref="I143" si="64">SUMIFS(F137:F151, C137:C151,H143)</f>
        <v>3.4722222222222099E-2</v>
      </c>
    </row>
    <row r="144" spans="1:9">
      <c r="A144" s="64"/>
      <c r="B144" s="43" t="s">
        <v>447</v>
      </c>
      <c r="C144" s="43" t="s">
        <v>379</v>
      </c>
      <c r="D144" s="59">
        <v>0.60277777777777775</v>
      </c>
      <c r="E144" s="59">
        <v>0.61111111111111105</v>
      </c>
      <c r="F144" s="59">
        <f t="shared" si="58"/>
        <v>8.3333333333333037E-3</v>
      </c>
      <c r="H144" s="56" t="s">
        <v>394</v>
      </c>
      <c r="I144" s="57">
        <f t="shared" ref="I144" si="65">SUM(I138:I143)</f>
        <v>0.2847222222222221</v>
      </c>
    </row>
    <row r="145" spans="1:9">
      <c r="A145" s="64"/>
      <c r="B145" s="43" t="s">
        <v>477</v>
      </c>
      <c r="C145" s="43" t="s">
        <v>387</v>
      </c>
      <c r="D145" s="59">
        <v>0.64583333333333337</v>
      </c>
      <c r="E145" s="59">
        <v>0.70833333333333337</v>
      </c>
      <c r="F145" s="59">
        <f t="shared" si="58"/>
        <v>6.25E-2</v>
      </c>
      <c r="I145" s="61"/>
    </row>
    <row r="146" spans="1:9">
      <c r="A146" s="64"/>
      <c r="B146" s="43" t="s">
        <v>435</v>
      </c>
      <c r="C146" s="43" t="s">
        <v>386</v>
      </c>
      <c r="D146" s="59">
        <v>0.70833333333333337</v>
      </c>
      <c r="E146" s="59">
        <v>0.72916666666666663</v>
      </c>
      <c r="F146" s="59">
        <f t="shared" si="58"/>
        <v>2.0833333333333259E-2</v>
      </c>
      <c r="I146" s="61"/>
    </row>
    <row r="147" spans="1:9">
      <c r="A147" s="64"/>
      <c r="B147" s="43" t="s">
        <v>478</v>
      </c>
      <c r="C147" s="43" t="s">
        <v>382</v>
      </c>
      <c r="D147" s="59">
        <v>0.72916666666666663</v>
      </c>
      <c r="E147" s="59">
        <v>0.75</v>
      </c>
      <c r="F147" s="59">
        <f t="shared" si="58"/>
        <v>2.083333333333337E-2</v>
      </c>
    </row>
    <row r="148" spans="1:9">
      <c r="A148" s="64"/>
      <c r="B148" s="43"/>
      <c r="C148" s="43"/>
      <c r="D148" s="59"/>
      <c r="E148" s="59"/>
      <c r="F148" s="59">
        <f t="shared" si="58"/>
        <v>0</v>
      </c>
    </row>
    <row r="149" spans="1:9">
      <c r="A149" s="64"/>
      <c r="B149" s="43"/>
      <c r="C149" s="43"/>
      <c r="D149" s="59"/>
      <c r="E149" s="59"/>
      <c r="F149" s="59">
        <f t="shared" si="58"/>
        <v>0</v>
      </c>
    </row>
    <row r="150" spans="1:9">
      <c r="A150" s="64"/>
      <c r="B150" s="43" t="s">
        <v>479</v>
      </c>
      <c r="C150" s="43"/>
      <c r="D150" s="59"/>
      <c r="E150" s="59"/>
      <c r="F150" s="59">
        <f t="shared" si="58"/>
        <v>0</v>
      </c>
    </row>
    <row r="151" spans="1:9">
      <c r="A151" s="64"/>
      <c r="B151" s="43"/>
      <c r="C151" s="43"/>
      <c r="D151" s="59"/>
      <c r="E151" s="59"/>
      <c r="F151" s="59">
        <f t="shared" si="58"/>
        <v>0</v>
      </c>
    </row>
    <row r="152" spans="1:9">
      <c r="A152" s="64" t="s">
        <v>480</v>
      </c>
      <c r="B152" s="43" t="s">
        <v>401</v>
      </c>
      <c r="C152" s="43" t="s">
        <v>382</v>
      </c>
      <c r="D152" s="59">
        <v>0.41666666666666669</v>
      </c>
      <c r="E152" s="59">
        <v>0.4236111111111111</v>
      </c>
      <c r="F152" s="59">
        <f t="shared" si="58"/>
        <v>6.9444444444444198E-3</v>
      </c>
      <c r="H152" s="57" t="s">
        <v>380</v>
      </c>
      <c r="I152" s="57" t="s">
        <v>381</v>
      </c>
    </row>
    <row r="153" spans="1:9">
      <c r="A153" s="64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8"/>
        <v>3.125E-2</v>
      </c>
      <c r="H153" s="60" t="s">
        <v>382</v>
      </c>
      <c r="I153" s="59">
        <f t="shared" ref="I153" si="66">SUMIFS(F152:F166, C152:C166,H153)</f>
        <v>0.22916666666666674</v>
      </c>
    </row>
    <row r="154" spans="1:9">
      <c r="A154" s="64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8"/>
        <v>1.3888888888888951E-2</v>
      </c>
      <c r="H154" s="60" t="s">
        <v>384</v>
      </c>
      <c r="I154" s="59">
        <f t="shared" ref="I154" si="67">SUMIFS(F152:F166, C152:C166,H154)</f>
        <v>7.2916666666666685E-2</v>
      </c>
    </row>
    <row r="155" spans="1:9">
      <c r="A155" s="64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8"/>
        <v>4.1666666666666685E-2</v>
      </c>
      <c r="H155" s="60" t="s">
        <v>387</v>
      </c>
      <c r="I155" s="59">
        <f t="shared" ref="I155" si="68">SUMIFS(F152:F166, C152:C166,H155)</f>
        <v>0</v>
      </c>
    </row>
    <row r="156" spans="1:9">
      <c r="A156" s="64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8"/>
        <v>2.0833333333333259E-2</v>
      </c>
      <c r="H156" s="60" t="s">
        <v>379</v>
      </c>
      <c r="I156" s="59">
        <f t="shared" ref="I156" si="69">SUMIFS(F152:F166, C152:C166,H156)</f>
        <v>0</v>
      </c>
    </row>
    <row r="157" spans="1:9">
      <c r="A157" s="64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8"/>
        <v>6.9444444444444198E-3</v>
      </c>
      <c r="H157" s="60" t="s">
        <v>390</v>
      </c>
      <c r="I157" s="59">
        <f t="shared" ref="I157" si="70">SUMIFS(F152:F166, C152:C166,H157)</f>
        <v>0</v>
      </c>
    </row>
    <row r="158" spans="1:9">
      <c r="A158" s="64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8"/>
        <v>1.041666666666663E-2</v>
      </c>
      <c r="H158" s="60" t="s">
        <v>386</v>
      </c>
      <c r="I158" s="59">
        <f t="shared" ref="I158" si="71">SUMIFS(F152:F166, C152:C166,H158)</f>
        <v>3.8194444444444309E-2</v>
      </c>
    </row>
    <row r="159" spans="1:9">
      <c r="A159" s="64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8"/>
        <v>8.333333333333337E-2</v>
      </c>
      <c r="H159" s="56" t="s">
        <v>394</v>
      </c>
      <c r="I159" s="57">
        <f t="shared" ref="I159" si="72">SUM(I153:I158)</f>
        <v>0.34027777777777773</v>
      </c>
    </row>
    <row r="160" spans="1:9">
      <c r="A160" s="64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8"/>
        <v>0.125</v>
      </c>
      <c r="I160" s="61"/>
    </row>
    <row r="161" spans="1:9">
      <c r="A161" s="64"/>
      <c r="B161" s="43"/>
      <c r="C161" s="43"/>
      <c r="D161" s="59"/>
      <c r="E161" s="59"/>
      <c r="F161" s="59">
        <f t="shared" si="58"/>
        <v>0</v>
      </c>
      <c r="I161" s="61"/>
    </row>
    <row r="162" spans="1:9">
      <c r="A162" s="64"/>
      <c r="B162" s="43"/>
      <c r="C162" s="43"/>
      <c r="D162" s="59"/>
      <c r="E162" s="59"/>
      <c r="F162" s="59">
        <f t="shared" si="58"/>
        <v>0</v>
      </c>
    </row>
    <row r="163" spans="1:9">
      <c r="A163" s="64"/>
      <c r="B163" s="43"/>
      <c r="C163" s="43"/>
      <c r="D163" s="59"/>
      <c r="E163" s="59"/>
      <c r="F163" s="59">
        <f t="shared" si="58"/>
        <v>0</v>
      </c>
    </row>
    <row r="164" spans="1:9">
      <c r="A164" s="64"/>
      <c r="B164" s="43"/>
      <c r="C164" s="43"/>
      <c r="D164" s="59"/>
      <c r="E164" s="59"/>
      <c r="F164" s="59">
        <f t="shared" si="58"/>
        <v>0</v>
      </c>
    </row>
    <row r="165" spans="1:9">
      <c r="A165" s="64"/>
      <c r="B165" s="43"/>
      <c r="C165" s="43"/>
      <c r="D165" s="59"/>
      <c r="E165" s="59"/>
      <c r="F165" s="59">
        <f t="shared" si="58"/>
        <v>0</v>
      </c>
    </row>
    <row r="166" spans="1:9">
      <c r="A166" s="64"/>
      <c r="B166" s="43"/>
      <c r="C166" s="43"/>
      <c r="D166" s="59"/>
      <c r="E166" s="59"/>
      <c r="F166" s="59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F75F330B-0F44-4F4F-9D1E-4C6367F0391C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682D-F14F-4D28-8A78-318A919FB5C5}">
  <dimension ref="A1:Q166"/>
  <sheetViews>
    <sheetView tabSelected="1" topLeftCell="A131" workbookViewId="0">
      <selection activeCell="G149" sqref="G14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64" t="s">
        <v>9</v>
      </c>
      <c r="B2" s="43" t="s">
        <v>481</v>
      </c>
      <c r="C2" s="43" t="s">
        <v>382</v>
      </c>
      <c r="D2" s="59">
        <v>0.35416666666666669</v>
      </c>
      <c r="E2" s="59">
        <v>0.3972222222222222</v>
      </c>
      <c r="F2" s="59">
        <f>E2-D2</f>
        <v>4.3055555555555514E-2</v>
      </c>
      <c r="H2" s="57" t="s">
        <v>380</v>
      </c>
      <c r="I2" s="57" t="s">
        <v>381</v>
      </c>
      <c r="Q2" t="s">
        <v>382</v>
      </c>
    </row>
    <row r="3" spans="1:17">
      <c r="A3" s="64"/>
      <c r="B3" s="43" t="s">
        <v>482</v>
      </c>
      <c r="C3" s="43" t="s">
        <v>384</v>
      </c>
      <c r="D3" s="59">
        <v>0.3972222222222222</v>
      </c>
      <c r="E3" s="59">
        <v>0.43472222222222223</v>
      </c>
      <c r="F3" s="59">
        <f t="shared" ref="F3:F66" si="0">E3-D3</f>
        <v>3.7500000000000033E-2</v>
      </c>
      <c r="H3" s="60" t="s">
        <v>382</v>
      </c>
      <c r="I3" s="59">
        <f>SUMIFS(F2:F16, C2:C16,H3)</f>
        <v>0.26111111111111107</v>
      </c>
      <c r="Q3" t="s">
        <v>384</v>
      </c>
    </row>
    <row r="4" spans="1:17">
      <c r="A4" s="64"/>
      <c r="B4" s="43" t="s">
        <v>483</v>
      </c>
      <c r="C4" s="43" t="s">
        <v>382</v>
      </c>
      <c r="D4" s="59">
        <v>0.43472222222222223</v>
      </c>
      <c r="E4" s="59">
        <v>0.47916666666666669</v>
      </c>
      <c r="F4" s="59">
        <f t="shared" si="0"/>
        <v>4.4444444444444453E-2</v>
      </c>
      <c r="H4" s="60" t="s">
        <v>384</v>
      </c>
      <c r="I4" s="59">
        <f>SUMIFS(F2:F16, C2:C16,H4)</f>
        <v>3.7500000000000033E-2</v>
      </c>
      <c r="Q4" t="s">
        <v>387</v>
      </c>
    </row>
    <row r="5" spans="1:17">
      <c r="A5" s="64"/>
      <c r="B5" s="43" t="s">
        <v>484</v>
      </c>
      <c r="C5" s="43" t="s">
        <v>382</v>
      </c>
      <c r="D5" s="59">
        <v>0.47916666666666669</v>
      </c>
      <c r="E5" s="59">
        <v>0.5</v>
      </c>
      <c r="F5" s="59">
        <f t="shared" si="0"/>
        <v>2.0833333333333315E-2</v>
      </c>
      <c r="H5" s="60" t="s">
        <v>387</v>
      </c>
      <c r="I5" s="59">
        <f>SUMIFS(F2:F16, C2:C16,H5)</f>
        <v>8.3333333333333481E-2</v>
      </c>
      <c r="Q5" t="s">
        <v>379</v>
      </c>
    </row>
    <row r="6" spans="1:17">
      <c r="A6" s="64"/>
      <c r="B6" s="43" t="s">
        <v>485</v>
      </c>
      <c r="C6" s="43" t="s">
        <v>382</v>
      </c>
      <c r="D6" s="59">
        <v>0.5</v>
      </c>
      <c r="E6" s="59">
        <v>0.55208333333333337</v>
      </c>
      <c r="F6" s="59">
        <f t="shared" si="0"/>
        <v>5.208333333333337E-2</v>
      </c>
      <c r="H6" s="60" t="s">
        <v>379</v>
      </c>
      <c r="I6" s="59">
        <f>SUMIFS(F2:F16, C2:C16,H6)</f>
        <v>2.0833333333333259E-2</v>
      </c>
      <c r="Q6" t="s">
        <v>390</v>
      </c>
    </row>
    <row r="7" spans="1:17">
      <c r="A7" s="64"/>
      <c r="B7" s="43" t="s">
        <v>393</v>
      </c>
      <c r="C7" s="43" t="s">
        <v>386</v>
      </c>
      <c r="D7" s="59">
        <v>0.55208333333333337</v>
      </c>
      <c r="E7" s="59">
        <v>0.57430555555555551</v>
      </c>
      <c r="F7" s="59">
        <f>E7-D7</f>
        <v>2.2222222222222143E-2</v>
      </c>
      <c r="H7" s="60" t="s">
        <v>390</v>
      </c>
      <c r="I7" s="59">
        <f>SUMIFS(F2:F16, C2:C16,H7)</f>
        <v>3.7500000000000089E-2</v>
      </c>
      <c r="Q7" t="s">
        <v>386</v>
      </c>
    </row>
    <row r="8" spans="1:17">
      <c r="A8" s="64"/>
      <c r="B8" s="43" t="s">
        <v>416</v>
      </c>
      <c r="C8" s="43" t="s">
        <v>390</v>
      </c>
      <c r="D8" s="59">
        <v>0.57430555555555551</v>
      </c>
      <c r="E8" s="59">
        <v>0.6118055555555556</v>
      </c>
      <c r="F8" s="59">
        <f t="shared" si="0"/>
        <v>3.7500000000000089E-2</v>
      </c>
      <c r="H8" s="60" t="s">
        <v>386</v>
      </c>
      <c r="I8" s="59">
        <f>SUMIFS(F2:F16, C2:C16,H8)</f>
        <v>2.2222222222222143E-2</v>
      </c>
    </row>
    <row r="9" spans="1:17">
      <c r="A9" s="64"/>
      <c r="B9" s="43" t="s">
        <v>486</v>
      </c>
      <c r="C9" s="43" t="s">
        <v>379</v>
      </c>
      <c r="D9" s="59">
        <v>0.61458333333333337</v>
      </c>
      <c r="E9" s="59">
        <v>0.63541666666666663</v>
      </c>
      <c r="F9" s="59">
        <f t="shared" si="0"/>
        <v>2.0833333333333259E-2</v>
      </c>
      <c r="H9" s="56" t="s">
        <v>394</v>
      </c>
      <c r="I9" s="57">
        <f>SUM(I3:I8)</f>
        <v>0.46250000000000008</v>
      </c>
    </row>
    <row r="10" spans="1:17">
      <c r="A10" s="64"/>
      <c r="B10" s="43" t="s">
        <v>487</v>
      </c>
      <c r="C10" s="43" t="s">
        <v>387</v>
      </c>
      <c r="D10" s="59">
        <v>0.63541666666666663</v>
      </c>
      <c r="E10" s="59">
        <v>0.67708333333333337</v>
      </c>
      <c r="F10" s="59">
        <f t="shared" si="0"/>
        <v>4.1666666666666741E-2</v>
      </c>
      <c r="I10" s="61"/>
    </row>
    <row r="11" spans="1:17">
      <c r="A11" s="64"/>
      <c r="B11" s="43" t="s">
        <v>488</v>
      </c>
      <c r="C11" s="43" t="s">
        <v>382</v>
      </c>
      <c r="D11" s="59">
        <v>0.67708333333333337</v>
      </c>
      <c r="E11" s="59">
        <v>0.70833333333333337</v>
      </c>
      <c r="F11" s="59">
        <f t="shared" si="0"/>
        <v>3.125E-2</v>
      </c>
      <c r="I11" s="61"/>
    </row>
    <row r="12" spans="1:17">
      <c r="A12" s="64"/>
      <c r="B12" s="43" t="s">
        <v>489</v>
      </c>
      <c r="C12" s="43" t="s">
        <v>382</v>
      </c>
      <c r="D12" s="59">
        <v>0.70833333333333337</v>
      </c>
      <c r="E12" s="59">
        <v>0.75694444444444453</v>
      </c>
      <c r="F12" s="59">
        <f t="shared" si="0"/>
        <v>4.861111111111116E-2</v>
      </c>
    </row>
    <row r="13" spans="1:17">
      <c r="A13" s="64"/>
      <c r="B13" s="43" t="s">
        <v>490</v>
      </c>
      <c r="C13" s="43" t="s">
        <v>387</v>
      </c>
      <c r="D13" s="59">
        <v>0.82291666666666663</v>
      </c>
      <c r="E13" s="59">
        <v>0.86458333333333337</v>
      </c>
      <c r="F13" s="59">
        <f t="shared" si="0"/>
        <v>4.1666666666666741E-2</v>
      </c>
    </row>
    <row r="14" spans="1:17">
      <c r="A14" s="64"/>
      <c r="B14" s="43" t="s">
        <v>491</v>
      </c>
      <c r="C14" s="43" t="s">
        <v>382</v>
      </c>
      <c r="D14" s="59">
        <v>0.86458333333333337</v>
      </c>
      <c r="E14" s="59">
        <v>0.88541666666666663</v>
      </c>
      <c r="F14" s="59">
        <f t="shared" si="0"/>
        <v>2.0833333333333259E-2</v>
      </c>
    </row>
    <row r="15" spans="1:17">
      <c r="A15" s="64"/>
      <c r="B15" s="43"/>
      <c r="C15" s="43"/>
      <c r="D15" s="59"/>
      <c r="E15" s="59"/>
      <c r="F15" s="59">
        <f t="shared" si="0"/>
        <v>0</v>
      </c>
    </row>
    <row r="16" spans="1:17">
      <c r="A16" s="64"/>
      <c r="B16" s="43" t="s">
        <v>492</v>
      </c>
      <c r="C16" s="43"/>
      <c r="D16" s="59"/>
      <c r="E16" s="59"/>
      <c r="F16" s="59">
        <f t="shared" si="0"/>
        <v>0</v>
      </c>
    </row>
    <row r="17" spans="1:9">
      <c r="A17" s="64" t="s">
        <v>10</v>
      </c>
      <c r="B17" s="43" t="s">
        <v>493</v>
      </c>
      <c r="C17" s="43" t="s">
        <v>382</v>
      </c>
      <c r="D17" s="59">
        <v>0.36805555555555558</v>
      </c>
      <c r="E17" s="59">
        <v>0.3923611111111111</v>
      </c>
      <c r="F17" s="59">
        <f t="shared" si="0"/>
        <v>2.4305555555555525E-2</v>
      </c>
      <c r="H17" s="57" t="s">
        <v>380</v>
      </c>
      <c r="I17" s="57" t="s">
        <v>381</v>
      </c>
    </row>
    <row r="18" spans="1:9">
      <c r="A18" s="64"/>
      <c r="B18" s="43" t="s">
        <v>482</v>
      </c>
      <c r="C18" s="43" t="s">
        <v>384</v>
      </c>
      <c r="D18" s="59">
        <v>0.39583333333333331</v>
      </c>
      <c r="E18" s="59">
        <v>0.4375</v>
      </c>
      <c r="F18" s="59">
        <f t="shared" si="0"/>
        <v>4.1666666666666685E-2</v>
      </c>
      <c r="H18" s="60" t="s">
        <v>382</v>
      </c>
      <c r="I18" s="59">
        <f t="shared" ref="I18" si="1">SUMIFS(F17:F31, C17:C31,H18)</f>
        <v>0.1423611111111111</v>
      </c>
    </row>
    <row r="19" spans="1:9">
      <c r="A19" s="64"/>
      <c r="B19" s="43" t="s">
        <v>385</v>
      </c>
      <c r="C19" s="43" t="s">
        <v>386</v>
      </c>
      <c r="D19" s="59">
        <v>0.43888888888888888</v>
      </c>
      <c r="E19" s="59">
        <v>0.44791666666666669</v>
      </c>
      <c r="F19" s="59">
        <f t="shared" si="0"/>
        <v>9.0277777777778012E-3</v>
      </c>
      <c r="H19" s="60" t="s">
        <v>384</v>
      </c>
      <c r="I19" s="59">
        <f t="shared" ref="I19" si="2">SUMIFS(F17:F31, C17:C31,H19)</f>
        <v>4.1666666666666685E-2</v>
      </c>
    </row>
    <row r="20" spans="1:9">
      <c r="A20" s="64"/>
      <c r="B20" s="43" t="s">
        <v>494</v>
      </c>
      <c r="C20" s="43" t="s">
        <v>387</v>
      </c>
      <c r="D20" s="59">
        <v>0.44791666666666669</v>
      </c>
      <c r="E20" s="59">
        <v>0.49305555555555558</v>
      </c>
      <c r="F20" s="59">
        <f t="shared" si="0"/>
        <v>4.5138888888888895E-2</v>
      </c>
      <c r="H20" s="60" t="s">
        <v>387</v>
      </c>
      <c r="I20" s="59">
        <f t="shared" ref="I20" si="3">SUMIFS(F17:F31, C17:C31,H20)</f>
        <v>0.1041666666666668</v>
      </c>
    </row>
    <row r="21" spans="1:9">
      <c r="A21" s="64"/>
      <c r="B21" s="43" t="s">
        <v>495</v>
      </c>
      <c r="C21" s="43" t="s">
        <v>382</v>
      </c>
      <c r="D21" s="59">
        <v>0.49305555555555558</v>
      </c>
      <c r="E21" s="59">
        <v>0.50694444444444442</v>
      </c>
      <c r="F21" s="59">
        <f t="shared" si="0"/>
        <v>1.388888888888884E-2</v>
      </c>
      <c r="H21" s="60" t="s">
        <v>379</v>
      </c>
      <c r="I21" s="59">
        <f t="shared" ref="I21" si="4">SUMIFS(F17:F31, C17:C31,H21)</f>
        <v>2.0833333333333259E-2</v>
      </c>
    </row>
    <row r="22" spans="1:9">
      <c r="A22" s="64"/>
      <c r="B22" s="43" t="s">
        <v>496</v>
      </c>
      <c r="C22" s="43" t="s">
        <v>382</v>
      </c>
      <c r="D22" s="59">
        <v>0.51041666666666663</v>
      </c>
      <c r="E22" s="59">
        <v>0.53472222222222221</v>
      </c>
      <c r="F22" s="59">
        <f t="shared" si="0"/>
        <v>2.430555555555558E-2</v>
      </c>
      <c r="H22" s="60" t="s">
        <v>390</v>
      </c>
      <c r="I22" s="59">
        <f t="shared" ref="I22" si="5">SUMIFS(F17:F31, C17:C31,H22)</f>
        <v>3.7500000000000089E-2</v>
      </c>
    </row>
    <row r="23" spans="1:9">
      <c r="A23" s="64"/>
      <c r="B23" s="43" t="s">
        <v>497</v>
      </c>
      <c r="C23" s="43" t="s">
        <v>386</v>
      </c>
      <c r="D23" s="59">
        <v>0.54166666666666663</v>
      </c>
      <c r="E23" s="59">
        <v>0.56944444444444442</v>
      </c>
      <c r="F23" s="59">
        <f>E23-D23</f>
        <v>2.777777777777779E-2</v>
      </c>
      <c r="H23" s="60" t="s">
        <v>386</v>
      </c>
      <c r="I23" s="59">
        <f t="shared" ref="I23" si="6">SUMIFS(F17:F31, C17:C31,H23)</f>
        <v>5.0694444444444431E-2</v>
      </c>
    </row>
    <row r="24" spans="1:9">
      <c r="A24" s="64"/>
      <c r="B24" s="43" t="s">
        <v>498</v>
      </c>
      <c r="C24" s="43" t="s">
        <v>390</v>
      </c>
      <c r="D24" s="59">
        <v>0.57430555555555551</v>
      </c>
      <c r="E24" s="59">
        <v>0.6118055555555556</v>
      </c>
      <c r="F24" s="59">
        <f t="shared" si="0"/>
        <v>3.7500000000000089E-2</v>
      </c>
      <c r="H24" s="56" t="s">
        <v>394</v>
      </c>
      <c r="I24" s="57">
        <f t="shared" ref="I24" si="7">SUM(I18:I23)</f>
        <v>0.39722222222222237</v>
      </c>
    </row>
    <row r="25" spans="1:9">
      <c r="A25" s="64"/>
      <c r="B25" s="43" t="s">
        <v>499</v>
      </c>
      <c r="C25" s="43" t="s">
        <v>379</v>
      </c>
      <c r="D25" s="59">
        <v>0.61458333333333337</v>
      </c>
      <c r="E25" s="59">
        <v>0.63541666666666663</v>
      </c>
      <c r="F25" s="59">
        <f t="shared" si="0"/>
        <v>2.0833333333333259E-2</v>
      </c>
      <c r="I25" s="61"/>
    </row>
    <row r="26" spans="1:9">
      <c r="A26" s="64"/>
      <c r="B26" s="43" t="s">
        <v>500</v>
      </c>
      <c r="C26" s="43" t="s">
        <v>382</v>
      </c>
      <c r="D26" s="59">
        <v>0.63541666666666663</v>
      </c>
      <c r="E26" s="59">
        <v>0.65972222222222221</v>
      </c>
      <c r="F26" s="59">
        <f t="shared" si="0"/>
        <v>2.430555555555558E-2</v>
      </c>
      <c r="I26" s="61"/>
    </row>
    <row r="27" spans="1:9">
      <c r="A27" s="64"/>
      <c r="B27" s="43" t="s">
        <v>501</v>
      </c>
      <c r="C27" s="43" t="s">
        <v>387</v>
      </c>
      <c r="D27" s="59">
        <v>0.66666666666666663</v>
      </c>
      <c r="E27" s="59">
        <v>0.69444444444444453</v>
      </c>
      <c r="F27" s="59">
        <f t="shared" si="0"/>
        <v>2.7777777777777901E-2</v>
      </c>
    </row>
    <row r="28" spans="1:9">
      <c r="A28" s="64"/>
      <c r="B28" s="43" t="s">
        <v>502</v>
      </c>
      <c r="C28" s="43" t="s">
        <v>386</v>
      </c>
      <c r="D28" s="63">
        <v>0.69444444444444453</v>
      </c>
      <c r="E28" s="63">
        <v>0.70833333333333337</v>
      </c>
      <c r="F28" s="59">
        <f t="shared" si="0"/>
        <v>1.388888888888884E-2</v>
      </c>
    </row>
    <row r="29" spans="1:9">
      <c r="A29" s="64"/>
      <c r="B29" s="43" t="s">
        <v>503</v>
      </c>
      <c r="C29" s="43" t="s">
        <v>382</v>
      </c>
      <c r="D29" s="59">
        <v>0.71527777777777779</v>
      </c>
      <c r="E29" s="59">
        <v>0.77083333333333337</v>
      </c>
      <c r="F29" s="59">
        <f t="shared" si="0"/>
        <v>5.555555555555558E-2</v>
      </c>
    </row>
    <row r="30" spans="1:9">
      <c r="A30" s="64"/>
      <c r="B30" s="43" t="s">
        <v>504</v>
      </c>
      <c r="C30" s="43" t="s">
        <v>387</v>
      </c>
      <c r="D30" s="59">
        <v>0.8125</v>
      </c>
      <c r="E30" s="59">
        <v>0.84375</v>
      </c>
      <c r="F30" s="59">
        <f t="shared" si="0"/>
        <v>3.125E-2</v>
      </c>
    </row>
    <row r="31" spans="1:9">
      <c r="A31" s="64"/>
      <c r="B31" s="43"/>
      <c r="C31" s="43"/>
      <c r="D31" s="59"/>
      <c r="E31" s="59"/>
      <c r="F31" s="59">
        <f t="shared" si="0"/>
        <v>0</v>
      </c>
    </row>
    <row r="32" spans="1:9">
      <c r="A32" s="64" t="s">
        <v>11</v>
      </c>
      <c r="B32" s="43" t="s">
        <v>505</v>
      </c>
      <c r="C32" s="43" t="s">
        <v>387</v>
      </c>
      <c r="D32" s="59">
        <v>0.29166666666666669</v>
      </c>
      <c r="E32" s="59">
        <v>0.3263888888888889</v>
      </c>
      <c r="F32" s="59">
        <f t="shared" si="0"/>
        <v>3.472222222222221E-2</v>
      </c>
      <c r="H32" s="57" t="s">
        <v>380</v>
      </c>
      <c r="I32" s="57" t="s">
        <v>381</v>
      </c>
    </row>
    <row r="33" spans="1:9">
      <c r="A33" s="64"/>
      <c r="B33" s="43" t="s">
        <v>506</v>
      </c>
      <c r="C33" s="43" t="s">
        <v>382</v>
      </c>
      <c r="D33" s="59">
        <v>0.36805555555555558</v>
      </c>
      <c r="E33" s="59">
        <v>0.39583333333333331</v>
      </c>
      <c r="F33" s="59">
        <f t="shared" si="0"/>
        <v>2.7777777777777735E-2</v>
      </c>
      <c r="H33" s="60" t="s">
        <v>382</v>
      </c>
      <c r="I33" s="59">
        <f t="shared" ref="I33" si="8">SUMIFS(F32:F46, C32:C46,H33)</f>
        <v>0.2027777777777775</v>
      </c>
    </row>
    <row r="34" spans="1:9">
      <c r="A34" s="64"/>
      <c r="B34" s="43" t="s">
        <v>482</v>
      </c>
      <c r="C34" s="43" t="s">
        <v>384</v>
      </c>
      <c r="D34" s="59">
        <v>0.39652777777777781</v>
      </c>
      <c r="E34" s="59">
        <v>0.43611111111111112</v>
      </c>
      <c r="F34" s="59">
        <f t="shared" si="0"/>
        <v>3.9583333333333304E-2</v>
      </c>
      <c r="H34" s="60" t="s">
        <v>384</v>
      </c>
      <c r="I34" s="59">
        <f t="shared" ref="I34" si="9">SUMIFS(F32:F46, C32:C46,H34)</f>
        <v>3.9583333333333304E-2</v>
      </c>
    </row>
    <row r="35" spans="1:9">
      <c r="A35" s="64"/>
      <c r="B35" s="43" t="s">
        <v>385</v>
      </c>
      <c r="C35" s="43" t="s">
        <v>386</v>
      </c>
      <c r="D35" s="59">
        <v>0.43888888888888888</v>
      </c>
      <c r="E35" s="59">
        <v>0.4513888888888889</v>
      </c>
      <c r="F35" s="59">
        <f t="shared" si="0"/>
        <v>1.2500000000000011E-2</v>
      </c>
      <c r="H35" s="60" t="s">
        <v>387</v>
      </c>
      <c r="I35" s="59">
        <f t="shared" ref="I35" si="10">SUMIFS(F32:F46, C32:C46,H35)</f>
        <v>8.1944444444444597E-2</v>
      </c>
    </row>
    <row r="36" spans="1:9">
      <c r="A36" s="64"/>
      <c r="B36" s="43" t="s">
        <v>507</v>
      </c>
      <c r="C36" s="43" t="s">
        <v>382</v>
      </c>
      <c r="D36" s="59">
        <v>0.45833333333333331</v>
      </c>
      <c r="E36" s="59">
        <v>0.5229166666666667</v>
      </c>
      <c r="F36" s="59">
        <f t="shared" si="0"/>
        <v>6.4583333333333381E-2</v>
      </c>
      <c r="H36" s="60" t="s">
        <v>379</v>
      </c>
      <c r="I36" s="59">
        <f t="shared" ref="I36" si="11">SUMIFS(F32:F46, C32:C46,H36)</f>
        <v>2.0833333333333259E-2</v>
      </c>
    </row>
    <row r="37" spans="1:9">
      <c r="A37" s="64"/>
      <c r="B37" s="43" t="s">
        <v>508</v>
      </c>
      <c r="C37" s="43" t="s">
        <v>382</v>
      </c>
      <c r="D37" s="59">
        <v>0.5229166666666667</v>
      </c>
      <c r="E37" s="59">
        <v>0.54305555555555551</v>
      </c>
      <c r="F37" s="59">
        <f t="shared" si="0"/>
        <v>2.0138888888888817E-2</v>
      </c>
      <c r="H37" s="60" t="s">
        <v>390</v>
      </c>
      <c r="I37" s="59">
        <f t="shared" ref="I37" si="12">SUMIFS(F32:F46, C32:C46,H37)</f>
        <v>3.7500000000000089E-2</v>
      </c>
    </row>
    <row r="38" spans="1:9">
      <c r="A38" s="64"/>
      <c r="B38" s="43" t="s">
        <v>393</v>
      </c>
      <c r="C38" s="43" t="s">
        <v>386</v>
      </c>
      <c r="D38" s="59">
        <v>0.54305555555555551</v>
      </c>
      <c r="E38" s="59">
        <v>0.56944444444444442</v>
      </c>
      <c r="F38" s="59">
        <f t="shared" si="0"/>
        <v>2.6388888888888906E-2</v>
      </c>
      <c r="H38" s="60" t="s">
        <v>386</v>
      </c>
      <c r="I38" s="59">
        <f t="shared" ref="I38" si="13">SUMIFS(F32:F46, C32:C46,H38)</f>
        <v>3.8888888888888917E-2</v>
      </c>
    </row>
    <row r="39" spans="1:9">
      <c r="A39" s="64"/>
      <c r="B39" s="43" t="s">
        <v>416</v>
      </c>
      <c r="C39" s="43" t="s">
        <v>390</v>
      </c>
      <c r="D39" s="59">
        <v>0.57430555555555551</v>
      </c>
      <c r="E39" s="59">
        <v>0.6118055555555556</v>
      </c>
      <c r="F39" s="59">
        <f t="shared" si="0"/>
        <v>3.7500000000000089E-2</v>
      </c>
      <c r="H39" s="56" t="s">
        <v>394</v>
      </c>
      <c r="I39" s="57">
        <f t="shared" ref="I39" si="14">SUM(I33:I38)</f>
        <v>0.42152777777777767</v>
      </c>
    </row>
    <row r="40" spans="1:9">
      <c r="A40" s="64"/>
      <c r="B40" s="43" t="s">
        <v>486</v>
      </c>
      <c r="C40" s="43" t="s">
        <v>379</v>
      </c>
      <c r="D40" s="59">
        <v>0.61458333333333337</v>
      </c>
      <c r="E40" s="59">
        <v>0.63541666666666663</v>
      </c>
      <c r="F40" s="59">
        <f t="shared" si="0"/>
        <v>2.0833333333333259E-2</v>
      </c>
      <c r="I40" s="61"/>
    </row>
    <row r="41" spans="1:9">
      <c r="A41" s="64"/>
      <c r="B41" s="43" t="s">
        <v>509</v>
      </c>
      <c r="C41" s="43" t="s">
        <v>382</v>
      </c>
      <c r="D41" s="59">
        <v>0.63750000000000007</v>
      </c>
      <c r="E41" s="59">
        <v>0.68402777777777779</v>
      </c>
      <c r="F41" s="59">
        <f t="shared" si="0"/>
        <v>4.6527777777777724E-2</v>
      </c>
      <c r="I41" s="61"/>
    </row>
    <row r="42" spans="1:9">
      <c r="A42" s="64"/>
      <c r="B42" s="43" t="s">
        <v>510</v>
      </c>
      <c r="C42" s="43" t="s">
        <v>387</v>
      </c>
      <c r="D42" s="59">
        <v>0.68402777777777779</v>
      </c>
      <c r="E42" s="59">
        <v>0.70486111111111116</v>
      </c>
      <c r="F42" s="59">
        <f t="shared" si="0"/>
        <v>2.083333333333337E-2</v>
      </c>
    </row>
    <row r="43" spans="1:9">
      <c r="A43" s="64"/>
      <c r="B43" s="43" t="s">
        <v>511</v>
      </c>
      <c r="C43" s="43" t="s">
        <v>382</v>
      </c>
      <c r="D43" s="59">
        <v>0.70486111111111116</v>
      </c>
      <c r="E43" s="59">
        <v>0.74861111111111101</v>
      </c>
      <c r="F43" s="59">
        <f>E43-D43</f>
        <v>4.3749999999999845E-2</v>
      </c>
    </row>
    <row r="44" spans="1:9">
      <c r="A44" s="64"/>
      <c r="B44" s="43" t="s">
        <v>512</v>
      </c>
      <c r="C44" s="43" t="s">
        <v>387</v>
      </c>
      <c r="D44" s="59">
        <v>0.79027777777777775</v>
      </c>
      <c r="E44" s="59">
        <v>0.81666666666666676</v>
      </c>
      <c r="F44" s="59">
        <f>E44-D44</f>
        <v>2.6388888888889017E-2</v>
      </c>
    </row>
    <row r="45" spans="1:9">
      <c r="A45" s="64"/>
      <c r="B45" s="43"/>
      <c r="C45" s="43"/>
      <c r="D45" s="59"/>
      <c r="E45" s="59"/>
      <c r="F45" s="59"/>
    </row>
    <row r="46" spans="1:9">
      <c r="A46" s="64"/>
      <c r="B46" s="43" t="s">
        <v>513</v>
      </c>
      <c r="C46" s="43"/>
      <c r="D46" s="59"/>
      <c r="E46" s="59"/>
      <c r="F46" s="59">
        <f t="shared" si="0"/>
        <v>0</v>
      </c>
    </row>
    <row r="47" spans="1:9">
      <c r="A47" s="64" t="s">
        <v>12</v>
      </c>
      <c r="B47" s="43" t="s">
        <v>514</v>
      </c>
      <c r="C47" s="43" t="s">
        <v>387</v>
      </c>
      <c r="D47" s="59">
        <v>0.3576388888888889</v>
      </c>
      <c r="E47" s="59">
        <v>0.39583333333333331</v>
      </c>
      <c r="F47" s="59">
        <f t="shared" si="0"/>
        <v>3.819444444444442E-2</v>
      </c>
      <c r="H47" s="57" t="s">
        <v>380</v>
      </c>
      <c r="I47" s="57" t="s">
        <v>381</v>
      </c>
    </row>
    <row r="48" spans="1:9">
      <c r="A48" s="64"/>
      <c r="B48" s="43" t="s">
        <v>482</v>
      </c>
      <c r="C48" s="43" t="s">
        <v>384</v>
      </c>
      <c r="D48" s="59">
        <v>0.39583333333333331</v>
      </c>
      <c r="E48" s="59">
        <v>0.43402777777777773</v>
      </c>
      <c r="F48" s="59">
        <f t="shared" si="0"/>
        <v>3.819444444444442E-2</v>
      </c>
      <c r="H48" s="60" t="s">
        <v>382</v>
      </c>
      <c r="I48" s="59">
        <f t="shared" ref="I48" si="15">SUMIFS(F47:F61, C47:C61,H48)</f>
        <v>0.18750000000000011</v>
      </c>
    </row>
    <row r="49" spans="1:9">
      <c r="A49" s="64"/>
      <c r="B49" s="43" t="s">
        <v>385</v>
      </c>
      <c r="C49" s="43" t="s">
        <v>386</v>
      </c>
      <c r="D49" s="59">
        <v>0.43402777777777773</v>
      </c>
      <c r="E49" s="59">
        <v>0.44444444444444442</v>
      </c>
      <c r="F49" s="59">
        <f t="shared" si="0"/>
        <v>1.0416666666666685E-2</v>
      </c>
      <c r="H49" s="60" t="s">
        <v>384</v>
      </c>
      <c r="I49" s="59">
        <f t="shared" ref="I49" si="16">SUMIFS(F47:F61, C47:C61,H49)</f>
        <v>3.819444444444442E-2</v>
      </c>
    </row>
    <row r="50" spans="1:9">
      <c r="A50" s="64"/>
      <c r="B50" s="43" t="s">
        <v>515</v>
      </c>
      <c r="C50" s="43" t="s">
        <v>382</v>
      </c>
      <c r="D50" s="59">
        <v>0.44444444444444442</v>
      </c>
      <c r="E50" s="59">
        <v>0.49305555555555558</v>
      </c>
      <c r="F50" s="59">
        <f t="shared" si="0"/>
        <v>4.861111111111116E-2</v>
      </c>
      <c r="H50" s="60" t="s">
        <v>387</v>
      </c>
      <c r="I50" s="59">
        <f t="shared" ref="I50" si="17">SUMIFS(F47:F61, C47:C61,H50)</f>
        <v>5.902777777777779E-2</v>
      </c>
    </row>
    <row r="51" spans="1:9">
      <c r="A51" s="64"/>
      <c r="B51" s="43" t="s">
        <v>516</v>
      </c>
      <c r="C51" s="43" t="s">
        <v>382</v>
      </c>
      <c r="D51" s="59">
        <v>0.49305555555555558</v>
      </c>
      <c r="E51" s="59">
        <v>0.54166666666666663</v>
      </c>
      <c r="F51" s="59">
        <f t="shared" si="0"/>
        <v>4.8611111111111049E-2</v>
      </c>
      <c r="H51" s="60" t="s">
        <v>379</v>
      </c>
      <c r="I51" s="59">
        <f t="shared" ref="I51" si="18">SUMIFS(F47:F61, C47:C61,H51)</f>
        <v>2.0833333333333259E-2</v>
      </c>
    </row>
    <row r="52" spans="1:9">
      <c r="A52" s="64"/>
      <c r="B52" s="43" t="s">
        <v>385</v>
      </c>
      <c r="C52" s="43" t="s">
        <v>382</v>
      </c>
      <c r="D52" s="59">
        <v>0.54166666666666663</v>
      </c>
      <c r="E52" s="59">
        <v>0.56597222222222221</v>
      </c>
      <c r="F52" s="59">
        <f t="shared" si="0"/>
        <v>2.430555555555558E-2</v>
      </c>
      <c r="H52" s="60" t="s">
        <v>390</v>
      </c>
      <c r="I52" s="59">
        <f t="shared" ref="I52" si="19">SUMIFS(F47:F61, C47:C61,H52)</f>
        <v>4.5833333333333393E-2</v>
      </c>
    </row>
    <row r="53" spans="1:9">
      <c r="A53" s="64"/>
      <c r="B53" s="43" t="s">
        <v>498</v>
      </c>
      <c r="C53" s="43" t="s">
        <v>390</v>
      </c>
      <c r="D53" s="59">
        <v>0.56597222222222221</v>
      </c>
      <c r="E53" s="59">
        <v>0.6118055555555556</v>
      </c>
      <c r="F53" s="59">
        <f t="shared" si="0"/>
        <v>4.5833333333333393E-2</v>
      </c>
      <c r="H53" s="60" t="s">
        <v>386</v>
      </c>
      <c r="I53" s="59">
        <f t="shared" ref="I53" si="20">SUMIFS(F47:F61, C47:C61,H53)</f>
        <v>2.4305555555555525E-2</v>
      </c>
    </row>
    <row r="54" spans="1:9">
      <c r="A54" s="64"/>
      <c r="B54" s="43" t="s">
        <v>499</v>
      </c>
      <c r="C54" s="43" t="s">
        <v>379</v>
      </c>
      <c r="D54" s="59">
        <v>0.61458333333333337</v>
      </c>
      <c r="E54" s="59">
        <v>0.63541666666666663</v>
      </c>
      <c r="F54" s="59">
        <f t="shared" si="0"/>
        <v>2.0833333333333259E-2</v>
      </c>
      <c r="H54" s="56" t="s">
        <v>394</v>
      </c>
      <c r="I54" s="57">
        <f t="shared" ref="I54" si="21">SUM(I48:I53)</f>
        <v>0.3756944444444445</v>
      </c>
    </row>
    <row r="55" spans="1:9">
      <c r="A55" s="64"/>
      <c r="B55" s="43" t="s">
        <v>517</v>
      </c>
      <c r="C55" s="43" t="s">
        <v>382</v>
      </c>
      <c r="D55" s="59">
        <v>0.63541666666666663</v>
      </c>
      <c r="E55" s="59">
        <v>0.66666666666666663</v>
      </c>
      <c r="F55" s="59">
        <f t="shared" si="0"/>
        <v>3.125E-2</v>
      </c>
      <c r="I55" s="61"/>
    </row>
    <row r="56" spans="1:9">
      <c r="A56" s="64"/>
      <c r="B56" s="43" t="s">
        <v>385</v>
      </c>
      <c r="C56" s="43" t="s">
        <v>386</v>
      </c>
      <c r="D56" s="59">
        <v>0.66666666666666663</v>
      </c>
      <c r="E56" s="59">
        <v>0.68055555555555547</v>
      </c>
      <c r="F56" s="59">
        <f t="shared" si="0"/>
        <v>1.388888888888884E-2</v>
      </c>
      <c r="I56" s="61"/>
    </row>
    <row r="57" spans="1:9">
      <c r="A57" s="64"/>
      <c r="B57" s="43" t="s">
        <v>518</v>
      </c>
      <c r="C57" s="43" t="s">
        <v>382</v>
      </c>
      <c r="D57" s="59">
        <v>0.68055555555555547</v>
      </c>
      <c r="E57" s="59">
        <v>0.71527777777777779</v>
      </c>
      <c r="F57" s="59">
        <f t="shared" si="0"/>
        <v>3.4722222222222321E-2</v>
      </c>
    </row>
    <row r="58" spans="1:9">
      <c r="A58" s="64"/>
      <c r="B58" s="43" t="s">
        <v>519</v>
      </c>
      <c r="C58" s="43" t="s">
        <v>387</v>
      </c>
      <c r="D58" s="59">
        <v>0.71527777777777779</v>
      </c>
      <c r="E58" s="59">
        <v>0.73611111111111116</v>
      </c>
      <c r="F58" s="59">
        <f t="shared" si="0"/>
        <v>2.083333333333337E-2</v>
      </c>
    </row>
    <row r="59" spans="1:9">
      <c r="A59" s="64"/>
      <c r="B59" s="43"/>
      <c r="C59" s="43" t="s">
        <v>384</v>
      </c>
      <c r="D59" s="59">
        <v>0</v>
      </c>
      <c r="E59" s="59">
        <v>0</v>
      </c>
      <c r="F59" s="59">
        <f t="shared" si="0"/>
        <v>0</v>
      </c>
    </row>
    <row r="60" spans="1:9">
      <c r="A60" s="64"/>
      <c r="B60" s="43" t="s">
        <v>520</v>
      </c>
      <c r="C60" s="43" t="s">
        <v>382</v>
      </c>
      <c r="D60" s="59">
        <v>0</v>
      </c>
      <c r="E60" s="59">
        <v>0</v>
      </c>
      <c r="F60" s="59">
        <f t="shared" si="0"/>
        <v>0</v>
      </c>
    </row>
    <row r="61" spans="1:9">
      <c r="A61" s="64"/>
      <c r="B61" s="43"/>
      <c r="C61" s="43"/>
      <c r="D61" s="59"/>
      <c r="E61" s="59"/>
      <c r="F61" s="59">
        <f t="shared" si="0"/>
        <v>0</v>
      </c>
    </row>
    <row r="62" spans="1:9">
      <c r="A62" s="64" t="s">
        <v>13</v>
      </c>
      <c r="B62" s="43" t="s">
        <v>521</v>
      </c>
      <c r="C62" s="43" t="s">
        <v>382</v>
      </c>
      <c r="D62" s="59">
        <v>0.36249999999999999</v>
      </c>
      <c r="E62" s="59">
        <v>0.39583333333333331</v>
      </c>
      <c r="F62" s="59">
        <f t="shared" si="0"/>
        <v>3.3333333333333326E-2</v>
      </c>
      <c r="H62" s="57" t="s">
        <v>380</v>
      </c>
      <c r="I62" s="57" t="s">
        <v>381</v>
      </c>
    </row>
    <row r="63" spans="1:9">
      <c r="A63" s="64"/>
      <c r="B63" s="43" t="s">
        <v>522</v>
      </c>
      <c r="C63" s="43" t="s">
        <v>384</v>
      </c>
      <c r="D63" s="59">
        <v>0.39583333333333331</v>
      </c>
      <c r="E63" s="59">
        <v>0.43472222222222223</v>
      </c>
      <c r="F63" s="59">
        <f t="shared" si="0"/>
        <v>3.8888888888888917E-2</v>
      </c>
      <c r="H63" s="60" t="s">
        <v>382</v>
      </c>
      <c r="I63" s="59">
        <f t="shared" ref="I63" si="22">SUMIFS(F62:F76, C62:C76,H63)</f>
        <v>0.16875000000000012</v>
      </c>
    </row>
    <row r="64" spans="1:9">
      <c r="A64" s="64"/>
      <c r="B64" s="43" t="s">
        <v>385</v>
      </c>
      <c r="C64" s="43" t="s">
        <v>384</v>
      </c>
      <c r="D64" s="59">
        <v>0.43958333333333338</v>
      </c>
      <c r="E64" s="59">
        <v>0.45833333333333331</v>
      </c>
      <c r="F64" s="59">
        <f t="shared" si="0"/>
        <v>1.8749999999999933E-2</v>
      </c>
      <c r="H64" s="60" t="s">
        <v>384</v>
      </c>
      <c r="I64" s="59">
        <f>SUMIFS(F62:F76, C62:C76,H64)</f>
        <v>0.12013888888888891</v>
      </c>
    </row>
    <row r="65" spans="1:9">
      <c r="A65" s="64"/>
      <c r="B65" s="43" t="s">
        <v>523</v>
      </c>
      <c r="C65" s="43" t="s">
        <v>384</v>
      </c>
      <c r="D65" s="59">
        <v>0.45833333333333331</v>
      </c>
      <c r="E65" s="59">
        <v>0.52083333333333337</v>
      </c>
      <c r="F65" s="59">
        <f t="shared" si="0"/>
        <v>6.2500000000000056E-2</v>
      </c>
      <c r="H65" s="60" t="s">
        <v>387</v>
      </c>
      <c r="I65" s="59">
        <f t="shared" ref="I65" si="23">SUMIFS(F62:F76, C62:C76,H65)</f>
        <v>6.2499999999999889E-2</v>
      </c>
    </row>
    <row r="66" spans="1:9">
      <c r="A66" s="64"/>
      <c r="B66" s="43" t="s">
        <v>441</v>
      </c>
      <c r="C66" s="43" t="s">
        <v>382</v>
      </c>
      <c r="D66" s="59">
        <v>0.48055555555555557</v>
      </c>
      <c r="E66" s="59">
        <v>0.55208333333333337</v>
      </c>
      <c r="F66" s="59">
        <f t="shared" si="0"/>
        <v>7.1527777777777801E-2</v>
      </c>
      <c r="H66" s="60" t="s">
        <v>379</v>
      </c>
      <c r="I66" s="59">
        <f t="shared" ref="I66" si="24">SUMIFS(F62:F76, C62:C76,H66)</f>
        <v>2.0833333333333259E-2</v>
      </c>
    </row>
    <row r="67" spans="1:9">
      <c r="A67" s="64"/>
      <c r="B67" s="43" t="s">
        <v>497</v>
      </c>
      <c r="C67" s="43" t="s">
        <v>386</v>
      </c>
      <c r="D67" s="59">
        <v>0.55208333333333337</v>
      </c>
      <c r="E67" s="59">
        <v>0.56944444444444442</v>
      </c>
      <c r="F67" s="59">
        <f t="shared" ref="F67:F130" si="25">E67-D67</f>
        <v>1.7361111111111049E-2</v>
      </c>
      <c r="H67" s="60" t="s">
        <v>390</v>
      </c>
      <c r="I67" s="59">
        <f t="shared" ref="I67" si="26">SUMIFS(F62:F76, C62:C76,H67)</f>
        <v>3.7500000000000089E-2</v>
      </c>
    </row>
    <row r="68" spans="1:9">
      <c r="A68" s="64"/>
      <c r="B68" s="43" t="s">
        <v>524</v>
      </c>
      <c r="C68" s="43" t="s">
        <v>390</v>
      </c>
      <c r="D68" s="59">
        <v>0.57430555555555551</v>
      </c>
      <c r="E68" s="59">
        <v>0.6118055555555556</v>
      </c>
      <c r="F68" s="59">
        <f t="shared" si="25"/>
        <v>3.7500000000000089E-2</v>
      </c>
      <c r="H68" s="60" t="s">
        <v>386</v>
      </c>
      <c r="I68" s="59">
        <f t="shared" ref="I68" si="27">SUMIFS(F62:F76, C62:C76,H68)</f>
        <v>3.472222222222221E-2</v>
      </c>
    </row>
    <row r="69" spans="1:9">
      <c r="A69" s="64"/>
      <c r="B69" s="43" t="s">
        <v>486</v>
      </c>
      <c r="C69" s="43" t="s">
        <v>379</v>
      </c>
      <c r="D69" s="59">
        <v>0.61458333333333337</v>
      </c>
      <c r="E69" s="59">
        <v>0.63541666666666663</v>
      </c>
      <c r="F69" s="59">
        <f t="shared" si="25"/>
        <v>2.0833333333333259E-2</v>
      </c>
      <c r="H69" s="56" t="s">
        <v>394</v>
      </c>
      <c r="I69" s="57">
        <f t="shared" ref="I69" si="28">SUM(I63:I68)</f>
        <v>0.44444444444444448</v>
      </c>
    </row>
    <row r="70" spans="1:9">
      <c r="A70" s="64"/>
      <c r="B70" s="43" t="s">
        <v>525</v>
      </c>
      <c r="C70" s="43" t="s">
        <v>387</v>
      </c>
      <c r="D70" s="59">
        <v>0.63888888888888895</v>
      </c>
      <c r="E70" s="59">
        <v>0.66666666666666663</v>
      </c>
      <c r="F70" s="59">
        <f t="shared" si="25"/>
        <v>2.7777777777777679E-2</v>
      </c>
      <c r="I70" s="61"/>
    </row>
    <row r="71" spans="1:9">
      <c r="A71" s="64"/>
      <c r="B71" s="43" t="s">
        <v>385</v>
      </c>
      <c r="C71" s="43" t="s">
        <v>386</v>
      </c>
      <c r="D71" s="59">
        <v>0.66666666666666663</v>
      </c>
      <c r="E71" s="59">
        <v>0.68402777777777779</v>
      </c>
      <c r="F71" s="59">
        <f t="shared" si="25"/>
        <v>1.736111111111116E-2</v>
      </c>
      <c r="I71" s="61"/>
    </row>
    <row r="72" spans="1:9">
      <c r="A72" s="64"/>
      <c r="B72" s="43" t="s">
        <v>526</v>
      </c>
      <c r="C72" s="43" t="s">
        <v>382</v>
      </c>
      <c r="D72" s="59">
        <v>0.68611111111111101</v>
      </c>
      <c r="E72" s="59">
        <v>0.75</v>
      </c>
      <c r="F72" s="59">
        <f t="shared" si="25"/>
        <v>6.3888888888888995E-2</v>
      </c>
    </row>
    <row r="73" spans="1:9">
      <c r="A73" s="64"/>
      <c r="B73" s="43" t="s">
        <v>527</v>
      </c>
      <c r="C73" s="43" t="s">
        <v>387</v>
      </c>
      <c r="D73" s="59">
        <v>0.79861111111111116</v>
      </c>
      <c r="E73" s="59">
        <v>0.83333333333333337</v>
      </c>
      <c r="F73" s="59">
        <f t="shared" si="25"/>
        <v>3.472222222222221E-2</v>
      </c>
    </row>
    <row r="74" spans="1:9">
      <c r="A74" s="64"/>
      <c r="B74" s="43"/>
      <c r="C74" s="43"/>
      <c r="D74" s="59"/>
      <c r="E74" s="59"/>
      <c r="F74" s="59">
        <f t="shared" si="25"/>
        <v>0</v>
      </c>
    </row>
    <row r="75" spans="1:9">
      <c r="A75" s="64"/>
      <c r="B75" s="43" t="s">
        <v>528</v>
      </c>
      <c r="C75" s="43"/>
      <c r="D75" s="59"/>
      <c r="E75" s="59"/>
      <c r="F75" s="59">
        <f t="shared" si="25"/>
        <v>0</v>
      </c>
    </row>
    <row r="76" spans="1:9">
      <c r="A76" s="64"/>
      <c r="B76" s="43"/>
      <c r="C76" s="43"/>
      <c r="D76" s="59"/>
      <c r="E76" s="59"/>
      <c r="F76" s="59">
        <f t="shared" si="25"/>
        <v>0</v>
      </c>
    </row>
    <row r="77" spans="1:9">
      <c r="A77" s="64" t="s">
        <v>14</v>
      </c>
      <c r="B77" s="43" t="s">
        <v>529</v>
      </c>
      <c r="C77" s="43" t="s">
        <v>382</v>
      </c>
      <c r="D77" s="59">
        <v>0.36458333333333331</v>
      </c>
      <c r="E77" s="59">
        <v>0.38541666666666669</v>
      </c>
      <c r="F77" s="59">
        <f t="shared" si="25"/>
        <v>2.083333333333337E-2</v>
      </c>
      <c r="H77" s="57" t="s">
        <v>380</v>
      </c>
      <c r="I77" s="57" t="s">
        <v>381</v>
      </c>
    </row>
    <row r="78" spans="1:9">
      <c r="A78" s="64"/>
      <c r="B78" s="43" t="s">
        <v>453</v>
      </c>
      <c r="C78" s="43" t="s">
        <v>384</v>
      </c>
      <c r="D78" s="59">
        <v>0.39583333333333331</v>
      </c>
      <c r="E78" s="59">
        <v>0.43472222222222223</v>
      </c>
      <c r="F78" s="59">
        <f t="shared" si="25"/>
        <v>3.8888888888888917E-2</v>
      </c>
      <c r="H78" s="60" t="s">
        <v>382</v>
      </c>
      <c r="I78" s="59">
        <f t="shared" ref="I78" si="29">SUMIFS(F77:F91, C77:C91,H78)</f>
        <v>0.29861111111111099</v>
      </c>
    </row>
    <row r="79" spans="1:9">
      <c r="A79" s="64"/>
      <c r="B79" s="43" t="s">
        <v>530</v>
      </c>
      <c r="C79" s="43" t="s">
        <v>382</v>
      </c>
      <c r="D79" s="59">
        <v>0.4375</v>
      </c>
      <c r="E79" s="59">
        <v>0.46875</v>
      </c>
      <c r="F79" s="59">
        <f t="shared" si="25"/>
        <v>3.125E-2</v>
      </c>
      <c r="H79" s="60" t="s">
        <v>384</v>
      </c>
      <c r="I79" s="59">
        <f t="shared" ref="I79" si="30">SUMIFS(F77:F91, C77:C91,H79)</f>
        <v>3.8888888888888917E-2</v>
      </c>
    </row>
    <row r="80" spans="1:9">
      <c r="A80" s="64"/>
      <c r="B80" s="43" t="s">
        <v>385</v>
      </c>
      <c r="C80" s="43" t="s">
        <v>386</v>
      </c>
      <c r="D80" s="59">
        <v>0.46875</v>
      </c>
      <c r="E80" s="59">
        <v>0.4826388888888889</v>
      </c>
      <c r="F80" s="59">
        <f>E80-D80</f>
        <v>1.3888888888888895E-2</v>
      </c>
      <c r="H80" s="60" t="s">
        <v>387</v>
      </c>
      <c r="I80" s="59">
        <f t="shared" ref="I80" si="31">SUMIFS(F77:F91, C77:C91,H80)</f>
        <v>7.638888888888884E-2</v>
      </c>
    </row>
    <row r="81" spans="1:9">
      <c r="A81" s="64"/>
      <c r="B81" s="43" t="s">
        <v>531</v>
      </c>
      <c r="C81" s="43" t="s">
        <v>382</v>
      </c>
      <c r="D81" s="59">
        <v>0.4826388888888889</v>
      </c>
      <c r="E81" s="59">
        <v>0.49305555555555558</v>
      </c>
      <c r="F81" s="59">
        <f>E81-D81</f>
        <v>1.0416666666666685E-2</v>
      </c>
      <c r="H81" s="60" t="s">
        <v>379</v>
      </c>
      <c r="I81" s="59">
        <f t="shared" ref="I81" si="32">SUMIFS(F77:F91, C77:C91,H81)</f>
        <v>2.0833333333333259E-2</v>
      </c>
    </row>
    <row r="82" spans="1:9">
      <c r="A82" s="64"/>
      <c r="B82" s="43" t="s">
        <v>532</v>
      </c>
      <c r="C82" s="43" t="s">
        <v>387</v>
      </c>
      <c r="D82" s="59">
        <v>0.49305555555555558</v>
      </c>
      <c r="E82" s="59">
        <v>0.50694444444444442</v>
      </c>
      <c r="F82" s="59">
        <f t="shared" si="25"/>
        <v>1.388888888888884E-2</v>
      </c>
      <c r="H82" s="60" t="s">
        <v>390</v>
      </c>
      <c r="I82" s="59">
        <f t="shared" ref="I82" si="33">SUMIFS(F77:F91, C77:C91,H82)</f>
        <v>3.7500000000000089E-2</v>
      </c>
    </row>
    <row r="83" spans="1:9">
      <c r="A83" s="64"/>
      <c r="B83" s="43" t="s">
        <v>533</v>
      </c>
      <c r="C83" s="43" t="s">
        <v>382</v>
      </c>
      <c r="D83" s="59">
        <v>0.50694444444444442</v>
      </c>
      <c r="E83" s="59">
        <v>0.52777777777777779</v>
      </c>
      <c r="F83" s="59">
        <f t="shared" si="25"/>
        <v>2.083333333333337E-2</v>
      </c>
      <c r="H83" s="60" t="s">
        <v>386</v>
      </c>
      <c r="I83" s="59">
        <f t="shared" ref="I83" si="34">SUMIFS(F77:F91, C77:C91,H83)</f>
        <v>3.4722222222222265E-2</v>
      </c>
    </row>
    <row r="84" spans="1:9">
      <c r="A84" s="64"/>
      <c r="B84" s="43" t="s">
        <v>534</v>
      </c>
      <c r="C84" s="43" t="s">
        <v>382</v>
      </c>
      <c r="D84" s="59">
        <v>0.52777777777777779</v>
      </c>
      <c r="E84" s="59">
        <v>0.54166666666666663</v>
      </c>
      <c r="F84" s="59">
        <f t="shared" si="25"/>
        <v>1.388888888888884E-2</v>
      </c>
      <c r="H84" s="56" t="s">
        <v>394</v>
      </c>
      <c r="I84" s="57">
        <f t="shared" ref="I84" si="35">SUM(I78:I83)</f>
        <v>0.50694444444444442</v>
      </c>
    </row>
    <row r="85" spans="1:9">
      <c r="A85" s="64"/>
      <c r="B85" s="43" t="s">
        <v>406</v>
      </c>
      <c r="C85" s="43" t="s">
        <v>386</v>
      </c>
      <c r="D85" s="59">
        <v>0.54166666666666663</v>
      </c>
      <c r="E85" s="59">
        <v>0.5625</v>
      </c>
      <c r="F85" s="59">
        <f t="shared" si="25"/>
        <v>2.083333333333337E-2</v>
      </c>
      <c r="I85" s="61"/>
    </row>
    <row r="86" spans="1:9">
      <c r="A86" s="64"/>
      <c r="B86" s="43" t="s">
        <v>416</v>
      </c>
      <c r="C86" s="43" t="s">
        <v>390</v>
      </c>
      <c r="D86" s="59">
        <v>0.57430555555555551</v>
      </c>
      <c r="E86" s="59">
        <v>0.6118055555555556</v>
      </c>
      <c r="F86" s="59">
        <f t="shared" si="25"/>
        <v>3.7500000000000089E-2</v>
      </c>
      <c r="I86" s="61"/>
    </row>
    <row r="87" spans="1:9">
      <c r="A87" s="64"/>
      <c r="B87" s="43" t="s">
        <v>486</v>
      </c>
      <c r="C87" s="43" t="s">
        <v>379</v>
      </c>
      <c r="D87" s="59">
        <v>0.61458333333333337</v>
      </c>
      <c r="E87" s="59">
        <v>0.63541666666666663</v>
      </c>
      <c r="F87" s="59">
        <f t="shared" si="25"/>
        <v>2.0833333333333259E-2</v>
      </c>
    </row>
    <row r="88" spans="1:9">
      <c r="A88" s="64"/>
      <c r="B88" s="43" t="s">
        <v>535</v>
      </c>
      <c r="C88" s="43" t="s">
        <v>387</v>
      </c>
      <c r="D88" s="59">
        <v>0.64583333333333337</v>
      </c>
      <c r="E88" s="59">
        <v>0.70833333333333337</v>
      </c>
      <c r="F88" s="59">
        <f t="shared" si="25"/>
        <v>6.25E-2</v>
      </c>
    </row>
    <row r="89" spans="1:9">
      <c r="A89" s="64"/>
      <c r="B89" s="43" t="s">
        <v>536</v>
      </c>
      <c r="C89" s="43" t="s">
        <v>382</v>
      </c>
      <c r="D89" s="59">
        <v>0.70833333333333337</v>
      </c>
      <c r="E89" s="59">
        <v>0.75</v>
      </c>
      <c r="F89" s="59">
        <f t="shared" si="25"/>
        <v>4.166666666666663E-2</v>
      </c>
    </row>
    <row r="90" spans="1:9">
      <c r="A90" s="64"/>
      <c r="B90" s="43" t="s">
        <v>537</v>
      </c>
      <c r="C90" s="43" t="s">
        <v>382</v>
      </c>
      <c r="D90" s="59">
        <v>0.83333333333333337</v>
      </c>
      <c r="E90" s="59">
        <v>0.99305555555555547</v>
      </c>
      <c r="F90" s="59">
        <f t="shared" si="25"/>
        <v>0.1597222222222221</v>
      </c>
    </row>
    <row r="91" spans="1:9">
      <c r="A91" s="64"/>
      <c r="B91" s="43" t="s">
        <v>538</v>
      </c>
      <c r="C91" s="43"/>
      <c r="D91" s="59"/>
      <c r="E91" s="59"/>
      <c r="F91" s="59">
        <f t="shared" si="25"/>
        <v>0</v>
      </c>
    </row>
    <row r="92" spans="1:9">
      <c r="A92" s="64" t="s">
        <v>15</v>
      </c>
      <c r="B92" s="43"/>
      <c r="C92" s="43" t="s">
        <v>382</v>
      </c>
      <c r="D92" s="59">
        <v>0.41666666666666669</v>
      </c>
      <c r="E92" s="59">
        <v>0.4236111111111111</v>
      </c>
      <c r="F92" s="59">
        <f t="shared" si="25"/>
        <v>6.9444444444444198E-3</v>
      </c>
      <c r="H92" s="57" t="s">
        <v>380</v>
      </c>
      <c r="I92" s="57" t="s">
        <v>381</v>
      </c>
    </row>
    <row r="93" spans="1:9">
      <c r="A93" s="64"/>
      <c r="B93" s="43"/>
      <c r="C93" s="43" t="s">
        <v>384</v>
      </c>
      <c r="D93" s="59">
        <v>0.42708333333333331</v>
      </c>
      <c r="E93" s="59">
        <v>0.45833333333333331</v>
      </c>
      <c r="F93" s="59">
        <f t="shared" si="25"/>
        <v>3.125E-2</v>
      </c>
      <c r="H93" s="60" t="s">
        <v>382</v>
      </c>
      <c r="I93" s="59">
        <f t="shared" ref="I93" si="36">SUMIFS(F92:F106, C92:C106,H93)</f>
        <v>0.22916666666666674</v>
      </c>
    </row>
    <row r="94" spans="1:9">
      <c r="A94" s="64"/>
      <c r="B94" s="43"/>
      <c r="C94" s="43" t="s">
        <v>382</v>
      </c>
      <c r="D94" s="59">
        <v>0.45833333333333331</v>
      </c>
      <c r="E94" s="59">
        <v>0.47222222222222227</v>
      </c>
      <c r="F94" s="59">
        <f t="shared" si="25"/>
        <v>1.3888888888888951E-2</v>
      </c>
      <c r="H94" s="60" t="s">
        <v>384</v>
      </c>
      <c r="I94" s="59">
        <f t="shared" ref="I94" si="37">SUMIFS(F92:F106, C92:C106,H94)</f>
        <v>7.2916666666666685E-2</v>
      </c>
    </row>
    <row r="95" spans="1:9">
      <c r="A95" s="64"/>
      <c r="B95" s="43"/>
      <c r="C95" s="43" t="s">
        <v>384</v>
      </c>
      <c r="D95" s="59">
        <v>0.47916666666666669</v>
      </c>
      <c r="E95" s="59">
        <v>0.52083333333333337</v>
      </c>
      <c r="F95" s="59">
        <f t="shared" si="25"/>
        <v>4.1666666666666685E-2</v>
      </c>
      <c r="H95" s="60" t="s">
        <v>387</v>
      </c>
      <c r="I95" s="59">
        <f t="shared" ref="I95" si="38">SUMIFS(F92:F106, C92:C106,H95)</f>
        <v>0</v>
      </c>
    </row>
    <row r="96" spans="1:9">
      <c r="A96" s="64"/>
      <c r="B96" s="43"/>
      <c r="C96" s="43" t="s">
        <v>386</v>
      </c>
      <c r="D96" s="59">
        <v>0.52083333333333337</v>
      </c>
      <c r="E96" s="59">
        <v>0.54166666666666663</v>
      </c>
      <c r="F96" s="59">
        <f t="shared" si="25"/>
        <v>2.0833333333333259E-2</v>
      </c>
      <c r="H96" s="60" t="s">
        <v>379</v>
      </c>
      <c r="I96" s="59">
        <f t="shared" ref="I96" si="39">SUMIFS(F92:F106, C92:C106,H96)</f>
        <v>0</v>
      </c>
    </row>
    <row r="97" spans="1:9">
      <c r="A97" s="64"/>
      <c r="B97" s="43"/>
      <c r="C97" s="43" t="s">
        <v>386</v>
      </c>
      <c r="D97" s="59">
        <v>0.47222222222222227</v>
      </c>
      <c r="E97" s="59">
        <v>0.47916666666666669</v>
      </c>
      <c r="F97" s="59">
        <f t="shared" si="25"/>
        <v>6.9444444444444198E-3</v>
      </c>
      <c r="H97" s="60" t="s">
        <v>390</v>
      </c>
      <c r="I97" s="59">
        <f t="shared" ref="I97" si="40">SUMIFS(F92:F106, C92:C106,H97)</f>
        <v>0</v>
      </c>
    </row>
    <row r="98" spans="1:9">
      <c r="A98" s="64"/>
      <c r="B98" s="43"/>
      <c r="C98" s="43" t="s">
        <v>386</v>
      </c>
      <c r="D98" s="59">
        <v>0.65625</v>
      </c>
      <c r="E98" s="59">
        <v>0.66666666666666663</v>
      </c>
      <c r="F98" s="59">
        <f t="shared" si="25"/>
        <v>1.041666666666663E-2</v>
      </c>
      <c r="H98" s="60" t="s">
        <v>386</v>
      </c>
      <c r="I98" s="59">
        <f t="shared" ref="I98" si="41">SUMIFS(F92:F106, C92:C106,H98)</f>
        <v>3.8194444444444309E-2</v>
      </c>
    </row>
    <row r="99" spans="1:9">
      <c r="A99" s="64"/>
      <c r="B99" s="43"/>
      <c r="C99" s="43" t="s">
        <v>382</v>
      </c>
      <c r="D99" s="59">
        <v>0.66666666666666663</v>
      </c>
      <c r="E99" s="59">
        <v>0.75</v>
      </c>
      <c r="F99" s="59">
        <f t="shared" si="25"/>
        <v>8.333333333333337E-2</v>
      </c>
      <c r="H99" s="56" t="s">
        <v>394</v>
      </c>
      <c r="I99" s="57">
        <f t="shared" ref="I99" si="42">SUM(I93:I98)</f>
        <v>0.34027777777777773</v>
      </c>
    </row>
    <row r="100" spans="1:9">
      <c r="A100" s="64"/>
      <c r="B100" s="43"/>
      <c r="C100" s="43" t="s">
        <v>382</v>
      </c>
      <c r="D100" s="59">
        <v>0.75</v>
      </c>
      <c r="E100" s="59">
        <v>0.875</v>
      </c>
      <c r="F100" s="59">
        <f t="shared" si="25"/>
        <v>0.125</v>
      </c>
      <c r="I100" s="61"/>
    </row>
    <row r="101" spans="1:9">
      <c r="A101" s="64"/>
      <c r="B101" s="43"/>
      <c r="C101" s="43"/>
      <c r="D101" s="59"/>
      <c r="E101" s="59"/>
      <c r="F101" s="59">
        <f t="shared" si="25"/>
        <v>0</v>
      </c>
      <c r="I101" s="61"/>
    </row>
    <row r="102" spans="1:9">
      <c r="A102" s="64"/>
      <c r="B102" s="43"/>
      <c r="C102" s="43"/>
      <c r="D102" s="59"/>
      <c r="E102" s="59"/>
      <c r="F102" s="59">
        <f t="shared" si="25"/>
        <v>0</v>
      </c>
    </row>
    <row r="103" spans="1:9">
      <c r="A103" s="64"/>
      <c r="B103" s="43"/>
      <c r="C103" s="43"/>
      <c r="D103" s="59"/>
      <c r="E103" s="59"/>
      <c r="F103" s="59">
        <f t="shared" si="25"/>
        <v>0</v>
      </c>
    </row>
    <row r="104" spans="1:9">
      <c r="A104" s="64"/>
      <c r="B104" s="43"/>
      <c r="C104" s="43"/>
      <c r="D104" s="59"/>
      <c r="E104" s="59"/>
      <c r="F104" s="59">
        <f t="shared" si="25"/>
        <v>0</v>
      </c>
    </row>
    <row r="105" spans="1:9">
      <c r="A105" s="64"/>
      <c r="B105" s="43" t="s">
        <v>539</v>
      </c>
      <c r="C105" s="43"/>
      <c r="D105" s="59"/>
      <c r="E105" s="59"/>
      <c r="F105" s="59">
        <f t="shared" si="25"/>
        <v>0</v>
      </c>
    </row>
    <row r="106" spans="1:9">
      <c r="A106" s="64"/>
      <c r="B106" s="43"/>
      <c r="C106" s="43"/>
      <c r="D106" s="59"/>
      <c r="E106" s="59"/>
      <c r="F106" s="59">
        <f t="shared" si="25"/>
        <v>0</v>
      </c>
    </row>
    <row r="107" spans="1:9">
      <c r="A107" s="64" t="s">
        <v>16</v>
      </c>
      <c r="B107" s="43" t="s">
        <v>540</v>
      </c>
      <c r="C107" s="43" t="s">
        <v>382</v>
      </c>
      <c r="D107" s="59">
        <v>0.35416666666666669</v>
      </c>
      <c r="E107" s="59">
        <v>0.3972222222222222</v>
      </c>
      <c r="F107" s="59">
        <f t="shared" si="25"/>
        <v>4.3055555555555514E-2</v>
      </c>
      <c r="H107" s="57" t="s">
        <v>380</v>
      </c>
      <c r="I107" s="57" t="s">
        <v>381</v>
      </c>
    </row>
    <row r="108" spans="1:9">
      <c r="A108" s="64"/>
      <c r="B108" s="43" t="s">
        <v>541</v>
      </c>
      <c r="C108" s="43" t="s">
        <v>384</v>
      </c>
      <c r="D108" s="59">
        <v>0.3972222222222222</v>
      </c>
      <c r="E108" s="59">
        <v>0.43472222222222223</v>
      </c>
      <c r="F108" s="59">
        <f t="shared" si="25"/>
        <v>3.7500000000000033E-2</v>
      </c>
      <c r="H108" s="60" t="s">
        <v>382</v>
      </c>
      <c r="I108" s="59">
        <f t="shared" ref="I108" si="43">SUMIFS(F107:F121, C107:C121,H108)</f>
        <v>0.26458333333333328</v>
      </c>
    </row>
    <row r="109" spans="1:9">
      <c r="A109" s="64"/>
      <c r="B109" s="43" t="s">
        <v>542</v>
      </c>
      <c r="C109" s="43" t="s">
        <v>382</v>
      </c>
      <c r="D109" s="59">
        <v>0.43472222222222223</v>
      </c>
      <c r="E109" s="59">
        <v>0.5</v>
      </c>
      <c r="F109" s="59">
        <f t="shared" si="25"/>
        <v>6.5277777777777768E-2</v>
      </c>
      <c r="H109" s="60" t="s">
        <v>384</v>
      </c>
      <c r="I109" s="59">
        <f t="shared" ref="I109" si="44">SUMIFS(F107:F121, C107:C121,H109)</f>
        <v>3.7500000000000033E-2</v>
      </c>
    </row>
    <row r="110" spans="1:9">
      <c r="A110" s="64"/>
      <c r="B110" s="43" t="s">
        <v>385</v>
      </c>
      <c r="C110" s="43" t="s">
        <v>386</v>
      </c>
      <c r="D110" s="59">
        <v>0.5</v>
      </c>
      <c r="E110" s="59">
        <v>0.50694444444444442</v>
      </c>
      <c r="F110" s="59">
        <f t="shared" si="25"/>
        <v>6.9444444444444198E-3</v>
      </c>
      <c r="H110" s="60" t="s">
        <v>387</v>
      </c>
      <c r="I110" s="59">
        <f t="shared" ref="I110" si="45">SUMIFS(F107:F121, C107:C121,H110)</f>
        <v>7.291666666666663E-2</v>
      </c>
    </row>
    <row r="111" spans="1:9">
      <c r="A111" s="64"/>
      <c r="B111" s="43" t="s">
        <v>543</v>
      </c>
      <c r="C111" s="43" t="s">
        <v>382</v>
      </c>
      <c r="D111" s="59">
        <v>0.50694444444444442</v>
      </c>
      <c r="E111" s="59">
        <v>0.51388888888888895</v>
      </c>
      <c r="F111" s="59">
        <f t="shared" si="25"/>
        <v>6.9444444444445308E-3</v>
      </c>
      <c r="H111" s="60" t="s">
        <v>379</v>
      </c>
      <c r="I111" s="59">
        <f t="shared" ref="I111" si="46">SUMIFS(F107:F121, C107:C121,H111)</f>
        <v>2.0833333333333259E-2</v>
      </c>
    </row>
    <row r="112" spans="1:9">
      <c r="A112" s="64"/>
      <c r="B112" s="43" t="s">
        <v>544</v>
      </c>
      <c r="C112" s="43" t="s">
        <v>382</v>
      </c>
      <c r="D112" s="59">
        <v>0.51388888888888895</v>
      </c>
      <c r="E112" s="59">
        <v>0.54513888888888895</v>
      </c>
      <c r="F112" s="59">
        <f t="shared" si="25"/>
        <v>3.125E-2</v>
      </c>
      <c r="H112" s="60" t="s">
        <v>390</v>
      </c>
      <c r="I112" s="59">
        <f t="shared" ref="I112" si="47">SUMIFS(F107:F121, C107:C121,H112)</f>
        <v>3.7500000000000089E-2</v>
      </c>
    </row>
    <row r="113" spans="1:9">
      <c r="A113" s="64"/>
      <c r="B113" s="43" t="s">
        <v>545</v>
      </c>
      <c r="C113" s="43" t="s">
        <v>386</v>
      </c>
      <c r="D113" s="59">
        <v>0.54513888888888895</v>
      </c>
      <c r="E113" s="59">
        <v>0.57430555555555551</v>
      </c>
      <c r="F113" s="59">
        <f t="shared" si="25"/>
        <v>2.9166666666666563E-2</v>
      </c>
      <c r="H113" s="60" t="s">
        <v>386</v>
      </c>
      <c r="I113" s="59">
        <f t="shared" ref="I113" si="48">SUMIFS(F107:F121, C107:C121,H113)</f>
        <v>4.3055555555555514E-2</v>
      </c>
    </row>
    <row r="114" spans="1:9">
      <c r="A114" s="64"/>
      <c r="B114" s="43" t="s">
        <v>546</v>
      </c>
      <c r="C114" s="43" t="s">
        <v>390</v>
      </c>
      <c r="D114" s="59">
        <v>0.57430555555555551</v>
      </c>
      <c r="E114" s="59">
        <v>0.6118055555555556</v>
      </c>
      <c r="F114" s="59">
        <f t="shared" si="25"/>
        <v>3.7500000000000089E-2</v>
      </c>
      <c r="H114" s="56" t="s">
        <v>394</v>
      </c>
      <c r="I114" s="57">
        <f t="shared" ref="I114" si="49">SUM(I108:I113)</f>
        <v>0.47638888888888881</v>
      </c>
    </row>
    <row r="115" spans="1:9">
      <c r="A115" s="64"/>
      <c r="B115" s="43" t="s">
        <v>547</v>
      </c>
      <c r="C115" s="43" t="s">
        <v>379</v>
      </c>
      <c r="D115" s="59">
        <v>0.61458333333333337</v>
      </c>
      <c r="E115" s="59">
        <v>0.63541666666666663</v>
      </c>
      <c r="F115" s="59">
        <f t="shared" si="25"/>
        <v>2.0833333333333259E-2</v>
      </c>
      <c r="I115" s="61"/>
    </row>
    <row r="116" spans="1:9">
      <c r="A116" s="64"/>
      <c r="B116" s="43" t="s">
        <v>548</v>
      </c>
      <c r="C116" s="43" t="s">
        <v>387</v>
      </c>
      <c r="D116" s="59">
        <v>0.63541666666666663</v>
      </c>
      <c r="E116" s="59">
        <v>0.66666666666666663</v>
      </c>
      <c r="F116" s="59">
        <f t="shared" si="25"/>
        <v>3.125E-2</v>
      </c>
      <c r="I116" s="61"/>
    </row>
    <row r="117" spans="1:9">
      <c r="A117" s="64"/>
      <c r="B117" s="43" t="s">
        <v>385</v>
      </c>
      <c r="C117" s="43" t="s">
        <v>386</v>
      </c>
      <c r="D117" s="59">
        <v>0.66666666666666663</v>
      </c>
      <c r="E117" s="59">
        <v>0.67361111111111116</v>
      </c>
      <c r="F117" s="59">
        <f t="shared" si="25"/>
        <v>6.9444444444445308E-3</v>
      </c>
    </row>
    <row r="118" spans="1:9">
      <c r="A118" s="64"/>
      <c r="B118" s="43" t="s">
        <v>549</v>
      </c>
      <c r="C118" s="43" t="s">
        <v>382</v>
      </c>
      <c r="D118" s="59">
        <v>0.67361111111111116</v>
      </c>
      <c r="E118" s="59">
        <v>0.70833333333333337</v>
      </c>
      <c r="F118" s="59">
        <f t="shared" si="25"/>
        <v>3.472222222222221E-2</v>
      </c>
    </row>
    <row r="119" spans="1:9">
      <c r="A119" s="64"/>
      <c r="B119" s="43" t="s">
        <v>550</v>
      </c>
      <c r="C119" s="43" t="s">
        <v>382</v>
      </c>
      <c r="D119" s="59">
        <v>0.70833333333333337</v>
      </c>
      <c r="E119" s="59">
        <v>0.75</v>
      </c>
      <c r="F119" s="59">
        <f t="shared" si="25"/>
        <v>4.166666666666663E-2</v>
      </c>
    </row>
    <row r="120" spans="1:9">
      <c r="A120" s="64"/>
      <c r="B120" s="43" t="s">
        <v>551</v>
      </c>
      <c r="C120" s="43" t="s">
        <v>382</v>
      </c>
      <c r="D120" s="59">
        <v>0.75</v>
      </c>
      <c r="E120" s="59">
        <v>0.79166666666666663</v>
      </c>
      <c r="F120" s="59">
        <f t="shared" si="25"/>
        <v>4.166666666666663E-2</v>
      </c>
    </row>
    <row r="121" spans="1:9">
      <c r="A121" s="64"/>
      <c r="B121" s="43" t="s">
        <v>552</v>
      </c>
      <c r="C121" s="43" t="s">
        <v>387</v>
      </c>
      <c r="D121" s="59">
        <v>0.875</v>
      </c>
      <c r="E121" s="59">
        <v>0.91666666666666663</v>
      </c>
      <c r="F121" s="59">
        <f t="shared" si="25"/>
        <v>4.166666666666663E-2</v>
      </c>
    </row>
    <row r="122" spans="1:9">
      <c r="A122" s="64" t="s">
        <v>17</v>
      </c>
      <c r="B122" s="43" t="s">
        <v>540</v>
      </c>
      <c r="C122" s="43" t="s">
        <v>382</v>
      </c>
      <c r="D122" s="59">
        <v>0.375</v>
      </c>
      <c r="E122" s="59">
        <v>0.3972222222222222</v>
      </c>
      <c r="F122" s="59">
        <f t="shared" si="25"/>
        <v>2.2222222222222199E-2</v>
      </c>
      <c r="H122" s="57" t="s">
        <v>380</v>
      </c>
      <c r="I122" s="57" t="s">
        <v>381</v>
      </c>
    </row>
    <row r="123" spans="1:9">
      <c r="A123" s="64"/>
      <c r="B123" s="43" t="s">
        <v>453</v>
      </c>
      <c r="C123" s="43" t="s">
        <v>384</v>
      </c>
      <c r="D123" s="59">
        <v>0.3972222222222222</v>
      </c>
      <c r="E123" s="59">
        <v>0.43472222222222223</v>
      </c>
      <c r="F123" s="59">
        <f t="shared" si="25"/>
        <v>3.7500000000000033E-2</v>
      </c>
      <c r="H123" s="60" t="s">
        <v>382</v>
      </c>
      <c r="I123" s="59">
        <f t="shared" ref="I123" si="50">SUMIFS(F122:F136, C122:C136,H123)</f>
        <v>0.29583333333333334</v>
      </c>
    </row>
    <row r="124" spans="1:9">
      <c r="A124" s="64"/>
      <c r="B124" s="43" t="s">
        <v>553</v>
      </c>
      <c r="C124" s="43" t="s">
        <v>382</v>
      </c>
      <c r="D124" s="59">
        <v>0.43472222222222223</v>
      </c>
      <c r="E124" s="59">
        <v>0.5</v>
      </c>
      <c r="F124" s="59">
        <f t="shared" si="25"/>
        <v>6.5277777777777768E-2</v>
      </c>
      <c r="H124" s="60" t="s">
        <v>384</v>
      </c>
      <c r="I124" s="59">
        <f t="shared" ref="I124" si="51">SUMIFS(F122:F136, C122:C136,H124)</f>
        <v>5.4861111111111194E-2</v>
      </c>
    </row>
    <row r="125" spans="1:9">
      <c r="A125" s="64"/>
      <c r="B125" s="43" t="s">
        <v>412</v>
      </c>
      <c r="C125" s="43" t="s">
        <v>386</v>
      </c>
      <c r="D125" s="59">
        <v>0.5</v>
      </c>
      <c r="E125" s="59">
        <v>0.50694444444444442</v>
      </c>
      <c r="F125" s="59">
        <f t="shared" si="25"/>
        <v>6.9444444444444198E-3</v>
      </c>
      <c r="H125" s="60" t="s">
        <v>387</v>
      </c>
      <c r="I125" s="59">
        <f t="shared" ref="I125" si="52">SUMIFS(F122:F136, C122:C136,H125)</f>
        <v>3.472222222222221E-2</v>
      </c>
    </row>
    <row r="126" spans="1:9">
      <c r="A126" s="64"/>
      <c r="B126" s="43" t="s">
        <v>543</v>
      </c>
      <c r="C126" s="43" t="s">
        <v>382</v>
      </c>
      <c r="D126" s="59">
        <v>0.50694444444444442</v>
      </c>
      <c r="E126" s="59">
        <v>0.51388888888888895</v>
      </c>
      <c r="F126" s="59">
        <f t="shared" si="25"/>
        <v>6.9444444444445308E-3</v>
      </c>
      <c r="H126" s="60" t="s">
        <v>379</v>
      </c>
      <c r="I126" s="59">
        <f t="shared" ref="I126" si="53">SUMIFS(F122:F136, C122:C136,H126)</f>
        <v>3.4722222222222099E-2</v>
      </c>
    </row>
    <row r="127" spans="1:9">
      <c r="A127" s="64"/>
      <c r="B127" s="43" t="s">
        <v>544</v>
      </c>
      <c r="C127" s="43" t="s">
        <v>382</v>
      </c>
      <c r="D127" s="59">
        <v>0.51388888888888895</v>
      </c>
      <c r="E127" s="59">
        <v>0.54513888888888895</v>
      </c>
      <c r="F127" s="59">
        <f t="shared" si="25"/>
        <v>3.125E-2</v>
      </c>
      <c r="H127" s="60" t="s">
        <v>390</v>
      </c>
      <c r="I127" s="59">
        <f t="shared" ref="I127" si="54">SUMIFS(F122:F136, C122:C136,H127)</f>
        <v>3.7500000000000089E-2</v>
      </c>
    </row>
    <row r="128" spans="1:9">
      <c r="A128" s="64"/>
      <c r="B128" s="43" t="s">
        <v>406</v>
      </c>
      <c r="C128" s="43" t="s">
        <v>386</v>
      </c>
      <c r="D128" s="59">
        <v>0.54513888888888895</v>
      </c>
      <c r="E128" s="59">
        <v>0.57430555555555551</v>
      </c>
      <c r="F128" s="59">
        <f t="shared" si="25"/>
        <v>2.9166666666666563E-2</v>
      </c>
      <c r="H128" s="60" t="s">
        <v>386</v>
      </c>
      <c r="I128" s="59">
        <f t="shared" ref="I128" si="55">SUMIFS(F122:F136, C122:C136,H128)</f>
        <v>1.0499999999999998</v>
      </c>
    </row>
    <row r="129" spans="1:9">
      <c r="A129" s="64"/>
      <c r="B129" s="43" t="s">
        <v>416</v>
      </c>
      <c r="C129" s="43" t="s">
        <v>390</v>
      </c>
      <c r="D129" s="59">
        <v>0.57430555555555551</v>
      </c>
      <c r="E129" s="59">
        <v>0.6118055555555556</v>
      </c>
      <c r="F129" s="59">
        <f t="shared" si="25"/>
        <v>3.7500000000000089E-2</v>
      </c>
      <c r="H129" s="56" t="s">
        <v>394</v>
      </c>
      <c r="I129" s="57">
        <f t="shared" ref="I129" si="56">SUM(I123:I128)</f>
        <v>1.5076388888888888</v>
      </c>
    </row>
    <row r="130" spans="1:9">
      <c r="A130" s="64"/>
      <c r="B130" s="43" t="s">
        <v>547</v>
      </c>
      <c r="C130" s="43" t="s">
        <v>379</v>
      </c>
      <c r="D130" s="59">
        <v>0.61458333333333337</v>
      </c>
      <c r="E130" s="59">
        <v>0.63541666666666663</v>
      </c>
      <c r="F130" s="59">
        <f t="shared" si="25"/>
        <v>2.0833333333333259E-2</v>
      </c>
      <c r="I130" s="61"/>
    </row>
    <row r="131" spans="1:9">
      <c r="A131" s="64"/>
      <c r="B131" s="43" t="s">
        <v>554</v>
      </c>
      <c r="C131" s="43" t="s">
        <v>384</v>
      </c>
      <c r="D131" s="59">
        <v>0.63541666666666663</v>
      </c>
      <c r="E131" s="59">
        <v>0.65277777777777779</v>
      </c>
      <c r="F131" s="59">
        <f t="shared" ref="F131:F194" si="57">E131-D131</f>
        <v>1.736111111111116E-2</v>
      </c>
      <c r="I131" s="61"/>
    </row>
    <row r="132" spans="1:9">
      <c r="A132" s="64"/>
      <c r="B132" s="43" t="s">
        <v>555</v>
      </c>
      <c r="C132" s="43" t="s">
        <v>379</v>
      </c>
      <c r="D132" s="59">
        <v>0.65277777777777779</v>
      </c>
      <c r="E132" s="59">
        <v>0.66666666666666663</v>
      </c>
      <c r="F132" s="59">
        <f t="shared" si="57"/>
        <v>1.388888888888884E-2</v>
      </c>
    </row>
    <row r="133" spans="1:9">
      <c r="A133" s="64"/>
      <c r="B133" s="43" t="s">
        <v>435</v>
      </c>
      <c r="C133" s="43" t="s">
        <v>386</v>
      </c>
      <c r="D133" s="59">
        <v>0.66666666666666663</v>
      </c>
      <c r="E133" s="59">
        <v>0.67361111111111116</v>
      </c>
      <c r="F133" s="59">
        <f t="shared" si="57"/>
        <v>6.9444444444445308E-3</v>
      </c>
    </row>
    <row r="134" spans="1:9">
      <c r="A134" s="64"/>
      <c r="B134" s="43" t="s">
        <v>556</v>
      </c>
      <c r="C134" s="43" t="s">
        <v>387</v>
      </c>
      <c r="D134" s="59">
        <v>0.67361111111111116</v>
      </c>
      <c r="E134" s="59">
        <v>0.70833333333333337</v>
      </c>
      <c r="F134" s="59">
        <f t="shared" si="57"/>
        <v>3.472222222222221E-2</v>
      </c>
    </row>
    <row r="135" spans="1:9">
      <c r="A135" s="64"/>
      <c r="B135" s="43" t="s">
        <v>385</v>
      </c>
      <c r="C135" s="43" t="s">
        <v>386</v>
      </c>
      <c r="D135" s="59">
        <v>0.70833333333333337</v>
      </c>
      <c r="E135" s="59">
        <v>1.7152777777777777</v>
      </c>
      <c r="F135" s="59">
        <f t="shared" si="57"/>
        <v>1.0069444444444442</v>
      </c>
    </row>
    <row r="136" spans="1:9">
      <c r="A136" s="64"/>
      <c r="B136" s="62" t="s">
        <v>557</v>
      </c>
      <c r="C136" s="43" t="s">
        <v>382</v>
      </c>
      <c r="D136" s="59">
        <v>0.71527777777777779</v>
      </c>
      <c r="E136" s="59">
        <v>0.88541666666666663</v>
      </c>
      <c r="F136" s="59">
        <f t="shared" si="57"/>
        <v>0.17013888888888884</v>
      </c>
    </row>
    <row r="137" spans="1:9">
      <c r="A137" s="64" t="s">
        <v>18</v>
      </c>
      <c r="B137" s="43" t="s">
        <v>558</v>
      </c>
      <c r="C137" s="43" t="s">
        <v>382</v>
      </c>
      <c r="D137" s="59">
        <v>0.35416666666666669</v>
      </c>
      <c r="E137" s="59">
        <v>0.39583333333333331</v>
      </c>
      <c r="F137" s="59">
        <f t="shared" si="57"/>
        <v>4.166666666666663E-2</v>
      </c>
      <c r="H137" s="57" t="s">
        <v>380</v>
      </c>
      <c r="I137" s="57" t="s">
        <v>381</v>
      </c>
    </row>
    <row r="138" spans="1:9">
      <c r="A138" s="64"/>
      <c r="B138" s="43" t="s">
        <v>559</v>
      </c>
      <c r="C138" s="43" t="s">
        <v>384</v>
      </c>
      <c r="D138" s="59">
        <v>0.3972222222222222</v>
      </c>
      <c r="E138" s="59">
        <v>0.43472222222222223</v>
      </c>
      <c r="F138" s="59">
        <f t="shared" si="57"/>
        <v>3.7500000000000033E-2</v>
      </c>
      <c r="H138" s="60" t="s">
        <v>382</v>
      </c>
      <c r="I138" s="59">
        <f t="shared" ref="I138" si="58">SUMIFS(F137:F151, C137:C151,H138)</f>
        <v>0.26780092592592603</v>
      </c>
    </row>
    <row r="139" spans="1:9">
      <c r="A139" s="64"/>
      <c r="B139" s="43" t="s">
        <v>385</v>
      </c>
      <c r="C139" s="43" t="s">
        <v>386</v>
      </c>
      <c r="D139" s="59">
        <v>0.4375</v>
      </c>
      <c r="E139" s="59">
        <v>0.44791666666666669</v>
      </c>
      <c r="F139" s="59">
        <f t="shared" si="57"/>
        <v>1.0416666666666685E-2</v>
      </c>
      <c r="H139" s="60" t="s">
        <v>384</v>
      </c>
      <c r="I139" s="59">
        <f t="shared" ref="I139" si="59">SUMIFS(F137:F151, C137:C151,H139)</f>
        <v>3.7500000000000033E-2</v>
      </c>
    </row>
    <row r="140" spans="1:9">
      <c r="A140" s="64"/>
      <c r="B140" s="43" t="s">
        <v>560</v>
      </c>
      <c r="C140" s="43" t="s">
        <v>382</v>
      </c>
      <c r="D140" s="59">
        <v>0.44791666666666669</v>
      </c>
      <c r="E140" s="59">
        <v>0.48958333333333331</v>
      </c>
      <c r="F140" s="59">
        <f t="shared" si="57"/>
        <v>4.166666666666663E-2</v>
      </c>
      <c r="H140" s="60" t="s">
        <v>387</v>
      </c>
      <c r="I140" s="59">
        <f t="shared" ref="I140" si="60">SUMIFS(F137:F151, C137:C151,H140)</f>
        <v>4.1689814814814596E-2</v>
      </c>
    </row>
    <row r="141" spans="1:9">
      <c r="A141" s="64"/>
      <c r="B141" s="43" t="s">
        <v>561</v>
      </c>
      <c r="C141" s="43" t="s">
        <v>382</v>
      </c>
      <c r="D141" s="59">
        <v>0.48958333333333331</v>
      </c>
      <c r="E141" s="59">
        <v>0.54166666666666663</v>
      </c>
      <c r="F141" s="59">
        <f t="shared" si="57"/>
        <v>5.2083333333333315E-2</v>
      </c>
      <c r="H141" s="60" t="s">
        <v>379</v>
      </c>
      <c r="I141" s="59">
        <f t="shared" ref="I141" si="61">SUMIFS(F137:F151, C137:C151,H141)</f>
        <v>2.0833333333333259E-2</v>
      </c>
    </row>
    <row r="142" spans="1:9">
      <c r="A142" s="64"/>
      <c r="B142" s="43" t="s">
        <v>393</v>
      </c>
      <c r="C142" s="43" t="s">
        <v>386</v>
      </c>
      <c r="D142" s="59">
        <v>0.54166666666666663</v>
      </c>
      <c r="E142" s="59">
        <v>0.56944444444444442</v>
      </c>
      <c r="F142" s="59">
        <f t="shared" si="57"/>
        <v>2.777777777777779E-2</v>
      </c>
      <c r="H142" s="60" t="s">
        <v>390</v>
      </c>
      <c r="I142" s="59">
        <f t="shared" ref="I142" si="62">SUMIFS(F137:F151, C137:C151,H142)</f>
        <v>3.7500000000000089E-2</v>
      </c>
    </row>
    <row r="143" spans="1:9">
      <c r="A143" s="64"/>
      <c r="B143" s="43" t="s">
        <v>390</v>
      </c>
      <c r="C143" s="43" t="s">
        <v>390</v>
      </c>
      <c r="D143" s="59">
        <v>0.57430555555555551</v>
      </c>
      <c r="E143" s="59">
        <v>0.6118055555555556</v>
      </c>
      <c r="F143" s="59">
        <f t="shared" si="57"/>
        <v>3.7500000000000089E-2</v>
      </c>
      <c r="H143" s="60" t="s">
        <v>386</v>
      </c>
      <c r="I143" s="59">
        <f t="shared" ref="I143" si="63">SUMIFS(F137:F151, C137:C151,H143)</f>
        <v>5.2083333333333315E-2</v>
      </c>
    </row>
    <row r="144" spans="1:9">
      <c r="A144" s="64"/>
      <c r="B144" s="43" t="s">
        <v>562</v>
      </c>
      <c r="C144" s="43" t="s">
        <v>379</v>
      </c>
      <c r="D144" s="59">
        <v>0.61458333333333337</v>
      </c>
      <c r="E144" s="59">
        <v>0.63541666666666663</v>
      </c>
      <c r="F144" s="59">
        <f t="shared" si="57"/>
        <v>2.0833333333333259E-2</v>
      </c>
      <c r="H144" s="56" t="s">
        <v>394</v>
      </c>
      <c r="I144" s="57">
        <f t="shared" ref="I144" si="64">SUM(I138:I143)</f>
        <v>0.45740740740740732</v>
      </c>
    </row>
    <row r="145" spans="1:9">
      <c r="A145" s="64"/>
      <c r="B145" s="43" t="s">
        <v>563</v>
      </c>
      <c r="C145" s="43" t="s">
        <v>387</v>
      </c>
      <c r="D145" s="59">
        <v>0.64583333333333337</v>
      </c>
      <c r="E145" s="59">
        <v>0.66666666666666663</v>
      </c>
      <c r="F145" s="59">
        <f t="shared" si="57"/>
        <v>2.0833333333333259E-2</v>
      </c>
      <c r="I145" s="61"/>
    </row>
    <row r="146" spans="1:9">
      <c r="A146" s="64"/>
      <c r="B146" s="43" t="s">
        <v>385</v>
      </c>
      <c r="C146" s="43" t="s">
        <v>386</v>
      </c>
      <c r="D146" s="59">
        <v>0.66666666666666663</v>
      </c>
      <c r="E146" s="59">
        <v>0.68055555555555547</v>
      </c>
      <c r="F146" s="59">
        <f t="shared" si="57"/>
        <v>1.388888888888884E-2</v>
      </c>
      <c r="I146" s="61"/>
    </row>
    <row r="147" spans="1:9">
      <c r="A147" s="64"/>
      <c r="B147" s="43" t="s">
        <v>564</v>
      </c>
      <c r="C147" s="43" t="s">
        <v>382</v>
      </c>
      <c r="D147" s="59">
        <v>0.68055555555555547</v>
      </c>
      <c r="E147" s="59">
        <v>0.70833333333333337</v>
      </c>
      <c r="F147" s="59">
        <f t="shared" si="57"/>
        <v>2.7777777777777901E-2</v>
      </c>
    </row>
    <row r="148" spans="1:9">
      <c r="A148" s="64"/>
      <c r="B148" s="43" t="s">
        <v>565</v>
      </c>
      <c r="C148" s="43" t="s">
        <v>382</v>
      </c>
      <c r="D148" s="59">
        <v>0.70833333333333337</v>
      </c>
      <c r="E148" s="59">
        <v>0.75</v>
      </c>
      <c r="F148" s="59">
        <f t="shared" si="57"/>
        <v>4.166666666666663E-2</v>
      </c>
    </row>
    <row r="149" spans="1:9">
      <c r="A149" s="64"/>
      <c r="B149" s="43" t="s">
        <v>566</v>
      </c>
      <c r="C149" s="43" t="s">
        <v>387</v>
      </c>
      <c r="D149" s="59">
        <v>0.89583333333333337</v>
      </c>
      <c r="E149" s="59">
        <v>0.91668981481481471</v>
      </c>
      <c r="F149" s="59">
        <f t="shared" si="57"/>
        <v>2.0856481481481337E-2</v>
      </c>
    </row>
    <row r="150" spans="1:9">
      <c r="A150" s="64"/>
      <c r="B150" s="43" t="s">
        <v>567</v>
      </c>
      <c r="C150" s="43" t="s">
        <v>382</v>
      </c>
      <c r="D150" s="59">
        <v>0.91810185185185178</v>
      </c>
      <c r="E150" s="59">
        <v>0.9810416666666667</v>
      </c>
      <c r="F150" s="59">
        <f t="shared" si="57"/>
        <v>6.2939814814814921E-2</v>
      </c>
    </row>
    <row r="151" spans="1:9">
      <c r="A151" s="64"/>
      <c r="B151" s="43" t="s">
        <v>568</v>
      </c>
      <c r="C151" s="43"/>
      <c r="D151" s="59"/>
      <c r="E151" s="59"/>
      <c r="F151" s="59">
        <f t="shared" si="57"/>
        <v>0</v>
      </c>
    </row>
    <row r="152" spans="1:9">
      <c r="A152" s="64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 t="shared" si="57"/>
        <v>3.472222222222221E-2</v>
      </c>
      <c r="H152" s="57" t="s">
        <v>380</v>
      </c>
      <c r="I152" s="57" t="s">
        <v>381</v>
      </c>
    </row>
    <row r="153" spans="1:9">
      <c r="A153" s="64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 t="shared" si="57"/>
        <v>3.125E-2</v>
      </c>
      <c r="H153" s="60" t="s">
        <v>382</v>
      </c>
      <c r="I153" s="59">
        <f t="shared" ref="I153" si="65">SUMIFS(F152:F166, C152:C166,H153)</f>
        <v>0.25694444444444453</v>
      </c>
    </row>
    <row r="154" spans="1:9">
      <c r="A154" s="64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 t="shared" si="57"/>
        <v>1.3888888888888951E-2</v>
      </c>
      <c r="H154" s="60" t="s">
        <v>384</v>
      </c>
      <c r="I154" s="59">
        <f t="shared" ref="I154" si="66">SUMIFS(F152:F166, C152:C166,H154)</f>
        <v>7.2916666666666685E-2</v>
      </c>
    </row>
    <row r="155" spans="1:9">
      <c r="A155" s="64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 t="shared" si="57"/>
        <v>4.1666666666666685E-2</v>
      </c>
      <c r="H155" s="60" t="s">
        <v>387</v>
      </c>
      <c r="I155" s="59">
        <f t="shared" ref="I155" si="67">SUMIFS(F152:F166, C152:C166,H155)</f>
        <v>0</v>
      </c>
    </row>
    <row r="156" spans="1:9">
      <c r="A156" s="64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 t="shared" si="57"/>
        <v>2.0833333333333259E-2</v>
      </c>
      <c r="H156" s="60" t="s">
        <v>379</v>
      </c>
      <c r="I156" s="59">
        <f t="shared" ref="I156" si="68">SUMIFS(F152:F166, C152:C166,H156)</f>
        <v>0</v>
      </c>
    </row>
    <row r="157" spans="1:9">
      <c r="A157" s="64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 t="shared" si="57"/>
        <v>6.9444444444444198E-3</v>
      </c>
      <c r="H157" s="60" t="s">
        <v>390</v>
      </c>
      <c r="I157" s="59">
        <f t="shared" ref="I157" si="69">SUMIFS(F152:F166, C152:C166,H157)</f>
        <v>0</v>
      </c>
    </row>
    <row r="158" spans="1:9">
      <c r="A158" s="64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 t="shared" si="57"/>
        <v>1.041666666666663E-2</v>
      </c>
      <c r="H158" s="60" t="s">
        <v>386</v>
      </c>
      <c r="I158" s="59">
        <f t="shared" ref="I158" si="70">SUMIFS(F152:F166, C152:C166,H158)</f>
        <v>3.8194444444444309E-2</v>
      </c>
    </row>
    <row r="159" spans="1:9">
      <c r="A159" s="64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 t="shared" si="57"/>
        <v>8.333333333333337E-2</v>
      </c>
      <c r="H159" s="56" t="s">
        <v>394</v>
      </c>
      <c r="I159" s="57">
        <f t="shared" ref="I159" si="71">SUM(I153:I158)</f>
        <v>0.36805555555555552</v>
      </c>
    </row>
    <row r="160" spans="1:9">
      <c r="A160" s="64"/>
      <c r="B160" s="43" t="s">
        <v>455</v>
      </c>
      <c r="C160" s="43" t="s">
        <v>382</v>
      </c>
      <c r="D160" s="59">
        <v>0.75</v>
      </c>
      <c r="E160" s="59">
        <v>0.875</v>
      </c>
      <c r="F160" s="59">
        <f t="shared" si="57"/>
        <v>0.125</v>
      </c>
      <c r="I160" s="61"/>
    </row>
    <row r="161" spans="1:9">
      <c r="A161" s="64"/>
      <c r="B161" s="43"/>
      <c r="C161" s="43"/>
      <c r="D161" s="59"/>
      <c r="E161" s="59"/>
      <c r="F161" s="59">
        <f t="shared" si="57"/>
        <v>0</v>
      </c>
      <c r="I161" s="61"/>
    </row>
    <row r="162" spans="1:9">
      <c r="A162" s="64"/>
      <c r="B162" s="43"/>
      <c r="C162" s="43"/>
      <c r="D162" s="59"/>
      <c r="E162" s="59"/>
      <c r="F162" s="59">
        <f t="shared" si="57"/>
        <v>0</v>
      </c>
    </row>
    <row r="163" spans="1:9">
      <c r="A163" s="64"/>
      <c r="B163" s="43"/>
      <c r="C163" s="43"/>
      <c r="D163" s="59"/>
      <c r="E163" s="59"/>
      <c r="F163" s="59">
        <f t="shared" si="57"/>
        <v>0</v>
      </c>
    </row>
    <row r="164" spans="1:9">
      <c r="A164" s="64"/>
      <c r="B164" s="43"/>
      <c r="C164" s="43"/>
      <c r="D164" s="59"/>
      <c r="E164" s="59"/>
      <c r="F164" s="59">
        <f t="shared" si="57"/>
        <v>0</v>
      </c>
    </row>
    <row r="165" spans="1:9">
      <c r="A165" s="64"/>
      <c r="B165" s="43"/>
      <c r="C165" s="43"/>
      <c r="D165" s="59"/>
      <c r="E165" s="59"/>
      <c r="F165" s="59">
        <f t="shared" si="57"/>
        <v>0</v>
      </c>
    </row>
    <row r="166" spans="1:9">
      <c r="A166" s="64"/>
      <c r="B166" s="43"/>
      <c r="C166" s="43"/>
      <c r="D166" s="59"/>
      <c r="E166" s="59"/>
      <c r="F166" s="59">
        <f t="shared" si="57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86D1CC8C-9E76-4CA9-A7DE-2A4609E97D01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16CD-C86D-408F-BDDD-0E4083B59C71}">
  <dimension ref="A1:Q166"/>
  <sheetViews>
    <sheetView topLeftCell="A6" workbookViewId="0"/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10.42578125" style="61" bestFit="1" customWidth="1"/>
    <col min="5" max="5" width="9.28515625" style="61" bestFit="1" customWidth="1"/>
    <col min="6" max="6" width="9.85546875" style="61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56" t="s">
        <v>372</v>
      </c>
      <c r="B1" s="56" t="s">
        <v>373</v>
      </c>
      <c r="C1" s="56" t="s">
        <v>374</v>
      </c>
      <c r="D1" s="57" t="s">
        <v>375</v>
      </c>
      <c r="E1" s="57" t="s">
        <v>376</v>
      </c>
      <c r="F1" s="57" t="s">
        <v>377</v>
      </c>
      <c r="G1" s="58"/>
    </row>
    <row r="2" spans="1:17">
      <c r="A2" s="64" t="s">
        <v>9</v>
      </c>
      <c r="B2" s="43" t="s">
        <v>569</v>
      </c>
      <c r="C2" s="43" t="s">
        <v>382</v>
      </c>
      <c r="D2" s="59">
        <v>0.35416666666666669</v>
      </c>
      <c r="E2" s="59">
        <v>0.3972222222222222</v>
      </c>
      <c r="F2" s="59">
        <f>E2-D2</f>
        <v>4.3055555555555514E-2</v>
      </c>
      <c r="H2" s="57" t="s">
        <v>380</v>
      </c>
      <c r="I2" s="57" t="s">
        <v>381</v>
      </c>
      <c r="Q2" t="s">
        <v>382</v>
      </c>
    </row>
    <row r="3" spans="1:17">
      <c r="A3" s="64"/>
      <c r="B3" s="43"/>
      <c r="C3" s="43" t="s">
        <v>384</v>
      </c>
      <c r="D3" s="59">
        <v>0.3972222222222222</v>
      </c>
      <c r="E3" s="59">
        <v>0.43472222222222223</v>
      </c>
      <c r="F3" s="59">
        <f>E3-D3</f>
        <v>3.7500000000000033E-2</v>
      </c>
      <c r="H3" s="60" t="s">
        <v>382</v>
      </c>
      <c r="I3" s="59">
        <f>SUMIFS(F2:F16, C2:C16,H3)</f>
        <v>0.26111111111111107</v>
      </c>
      <c r="Q3" t="s">
        <v>384</v>
      </c>
    </row>
    <row r="4" spans="1:17">
      <c r="A4" s="64"/>
      <c r="B4" s="43"/>
      <c r="C4" s="43" t="s">
        <v>382</v>
      </c>
      <c r="D4" s="59">
        <v>0.43472222222222223</v>
      </c>
      <c r="E4" s="59">
        <v>0.47916666666666669</v>
      </c>
      <c r="F4" s="59">
        <f>E4-D4</f>
        <v>4.4444444444444453E-2</v>
      </c>
      <c r="H4" s="60" t="s">
        <v>384</v>
      </c>
      <c r="I4" s="59">
        <f>SUMIFS(F2:F16, C2:C16,H4)</f>
        <v>3.7500000000000033E-2</v>
      </c>
      <c r="Q4" t="s">
        <v>387</v>
      </c>
    </row>
    <row r="5" spans="1:17">
      <c r="A5" s="64"/>
      <c r="B5" s="43"/>
      <c r="C5" s="43" t="s">
        <v>382</v>
      </c>
      <c r="D5" s="59">
        <v>0.47916666666666669</v>
      </c>
      <c r="E5" s="59">
        <v>0.5</v>
      </c>
      <c r="F5" s="59">
        <f>E5-D5</f>
        <v>2.0833333333333315E-2</v>
      </c>
      <c r="H5" s="60" t="s">
        <v>387</v>
      </c>
      <c r="I5" s="59">
        <f>SUMIFS(F2:F16, C2:C16,H5)</f>
        <v>8.3333333333333481E-2</v>
      </c>
      <c r="Q5" t="s">
        <v>379</v>
      </c>
    </row>
    <row r="6" spans="1:17">
      <c r="A6" s="64"/>
      <c r="B6" s="43"/>
      <c r="C6" s="43" t="s">
        <v>382</v>
      </c>
      <c r="D6" s="59">
        <v>0.5</v>
      </c>
      <c r="E6" s="59">
        <v>0.55208333333333337</v>
      </c>
      <c r="F6" s="59">
        <f>E6-D6</f>
        <v>5.208333333333337E-2</v>
      </c>
      <c r="H6" s="60" t="s">
        <v>379</v>
      </c>
      <c r="I6" s="59">
        <f>SUMIFS(F2:F16, C2:C16,H6)</f>
        <v>2.3611111111111027E-2</v>
      </c>
      <c r="Q6" t="s">
        <v>390</v>
      </c>
    </row>
    <row r="7" spans="1:17">
      <c r="A7" s="64"/>
      <c r="B7" s="43"/>
      <c r="C7" s="43" t="s">
        <v>386</v>
      </c>
      <c r="D7" s="59">
        <v>0.55208333333333337</v>
      </c>
      <c r="E7" s="59">
        <v>0.57430555555555551</v>
      </c>
      <c r="F7" s="59">
        <f>E7-D7</f>
        <v>2.2222222222222143E-2</v>
      </c>
      <c r="H7" s="60" t="s">
        <v>390</v>
      </c>
      <c r="I7" s="59">
        <f>SUMIFS(F2:F16, C2:C16,H7)</f>
        <v>3.7500000000000089E-2</v>
      </c>
      <c r="Q7" t="s">
        <v>386</v>
      </c>
    </row>
    <row r="8" spans="1:17">
      <c r="A8" s="64"/>
      <c r="B8" s="43"/>
      <c r="C8" s="43" t="s">
        <v>390</v>
      </c>
      <c r="D8" s="59">
        <v>0.57430555555555551</v>
      </c>
      <c r="E8" s="59">
        <v>0.6118055555555556</v>
      </c>
      <c r="F8" s="59">
        <f>E8-D8</f>
        <v>3.7500000000000089E-2</v>
      </c>
      <c r="H8" s="60" t="s">
        <v>386</v>
      </c>
      <c r="I8" s="59">
        <f>SUMIFS(F2:F16, C2:C16,H8)</f>
        <v>2.2222222222222143E-2</v>
      </c>
    </row>
    <row r="9" spans="1:17">
      <c r="A9" s="64"/>
      <c r="B9" s="43"/>
      <c r="C9" s="43" t="s">
        <v>379</v>
      </c>
      <c r="D9" s="59">
        <v>0.6118055555555556</v>
      </c>
      <c r="E9" s="59">
        <v>0.63541666666666663</v>
      </c>
      <c r="F9" s="59">
        <f>E9-D9</f>
        <v>2.3611111111111027E-2</v>
      </c>
      <c r="H9" s="56" t="s">
        <v>394</v>
      </c>
      <c r="I9" s="57">
        <f>SUM(I3:I8)</f>
        <v>0.46527777777777785</v>
      </c>
    </row>
    <row r="10" spans="1:17">
      <c r="A10" s="64"/>
      <c r="B10" s="43"/>
      <c r="C10" s="43" t="s">
        <v>387</v>
      </c>
      <c r="D10" s="59">
        <v>0.63541666666666663</v>
      </c>
      <c r="E10" s="59">
        <v>0.67708333333333337</v>
      </c>
      <c r="F10" s="59">
        <f>E10-D10</f>
        <v>4.1666666666666741E-2</v>
      </c>
      <c r="I10" s="61"/>
    </row>
    <row r="11" spans="1:17">
      <c r="A11" s="64"/>
      <c r="B11" s="43"/>
      <c r="C11" s="43" t="s">
        <v>382</v>
      </c>
      <c r="D11" s="59">
        <v>0.67708333333333337</v>
      </c>
      <c r="E11" s="59">
        <v>0.70833333333333337</v>
      </c>
      <c r="F11" s="59">
        <f>E11-D11</f>
        <v>3.125E-2</v>
      </c>
      <c r="I11" s="61"/>
    </row>
    <row r="12" spans="1:17">
      <c r="A12" s="64"/>
      <c r="B12" s="43"/>
      <c r="C12" s="43" t="s">
        <v>382</v>
      </c>
      <c r="D12" s="59">
        <v>0.70833333333333337</v>
      </c>
      <c r="E12" s="59">
        <v>0.75694444444444453</v>
      </c>
      <c r="F12" s="59">
        <f>E12-D12</f>
        <v>4.861111111111116E-2</v>
      </c>
    </row>
    <row r="13" spans="1:17">
      <c r="A13" s="64"/>
      <c r="B13" s="43"/>
      <c r="C13" s="43" t="s">
        <v>387</v>
      </c>
      <c r="D13" s="59">
        <v>0.82291666666666663</v>
      </c>
      <c r="E13" s="59">
        <v>0.86458333333333337</v>
      </c>
      <c r="F13" s="59">
        <f>E13-D13</f>
        <v>4.1666666666666741E-2</v>
      </c>
    </row>
    <row r="14" spans="1:17">
      <c r="A14" s="64"/>
      <c r="B14" s="43"/>
      <c r="C14" s="43" t="s">
        <v>382</v>
      </c>
      <c r="D14" s="59">
        <v>0.86458333333333337</v>
      </c>
      <c r="E14" s="59">
        <v>0.88541666666666663</v>
      </c>
      <c r="F14" s="59">
        <f>E14-D14</f>
        <v>2.0833333333333259E-2</v>
      </c>
    </row>
    <row r="15" spans="1:17">
      <c r="A15" s="64"/>
      <c r="B15" s="43"/>
      <c r="C15" s="43"/>
      <c r="D15" s="59"/>
      <c r="E15" s="59"/>
      <c r="F15" s="59">
        <f>E15-D15</f>
        <v>0</v>
      </c>
    </row>
    <row r="16" spans="1:17">
      <c r="A16" s="64"/>
      <c r="B16" s="43"/>
      <c r="C16" s="43"/>
      <c r="D16" s="59"/>
      <c r="E16" s="59"/>
      <c r="F16" s="59">
        <f>E16-D16</f>
        <v>0</v>
      </c>
    </row>
    <row r="17" spans="1:9">
      <c r="A17" s="64" t="s">
        <v>10</v>
      </c>
      <c r="B17" s="43"/>
      <c r="C17" s="43" t="s">
        <v>379</v>
      </c>
      <c r="D17" s="59">
        <v>0.375</v>
      </c>
      <c r="E17" s="59">
        <v>0.38541666666666669</v>
      </c>
      <c r="F17" s="59">
        <f>E17-D17</f>
        <v>1.0416666666666685E-2</v>
      </c>
      <c r="H17" s="57" t="s">
        <v>380</v>
      </c>
      <c r="I17" s="57" t="s">
        <v>381</v>
      </c>
    </row>
    <row r="18" spans="1:9">
      <c r="A18" s="64"/>
      <c r="B18" s="43"/>
      <c r="C18" s="43" t="s">
        <v>382</v>
      </c>
      <c r="D18" s="59">
        <v>0.38541666666666669</v>
      </c>
      <c r="E18" s="59">
        <v>0.43055555555555558</v>
      </c>
      <c r="F18" s="59">
        <f>E18-D18</f>
        <v>4.5138888888888895E-2</v>
      </c>
      <c r="H18" s="60" t="s">
        <v>382</v>
      </c>
      <c r="I18" s="59">
        <f>SUMIFS(F17:F31, C17:C31,H18)</f>
        <v>0.11805555555555558</v>
      </c>
    </row>
    <row r="19" spans="1:9">
      <c r="A19" s="64"/>
      <c r="B19" s="43"/>
      <c r="C19" s="43" t="s">
        <v>386</v>
      </c>
      <c r="D19" s="59">
        <v>0.43055555555555558</v>
      </c>
      <c r="E19" s="59">
        <v>0.44444444444444442</v>
      </c>
      <c r="F19" s="59">
        <f>E19-D19</f>
        <v>1.388888888888884E-2</v>
      </c>
      <c r="H19" s="60" t="s">
        <v>384</v>
      </c>
      <c r="I19" s="59">
        <f>SUMIFS(F17:F31, C17:C31,H19)</f>
        <v>0</v>
      </c>
    </row>
    <row r="20" spans="1:9">
      <c r="A20" s="64"/>
      <c r="B20" s="43"/>
      <c r="C20" s="43" t="s">
        <v>387</v>
      </c>
      <c r="D20" s="59">
        <v>0.44444444444444442</v>
      </c>
      <c r="E20" s="59">
        <v>0.47916666666666669</v>
      </c>
      <c r="F20" s="59">
        <f>E20-D20</f>
        <v>3.4722222222222265E-2</v>
      </c>
      <c r="H20" s="60" t="s">
        <v>387</v>
      </c>
      <c r="I20" s="59">
        <f>SUMIFS(F17:F31, C17:C31,H20)</f>
        <v>9.7222222222222265E-2</v>
      </c>
    </row>
    <row r="21" spans="1:9">
      <c r="A21" s="64"/>
      <c r="B21" s="43"/>
      <c r="C21" s="43" t="s">
        <v>379</v>
      </c>
      <c r="D21" s="59">
        <v>0.47916666666666669</v>
      </c>
      <c r="E21" s="59">
        <v>0.48958333333333331</v>
      </c>
      <c r="F21" s="59">
        <f>E21-D21</f>
        <v>1.041666666666663E-2</v>
      </c>
      <c r="H21" s="60" t="s">
        <v>379</v>
      </c>
      <c r="I21" s="59">
        <f>SUMIFS(F17:F31, C17:C31,H21)</f>
        <v>3.6111111111111149E-2</v>
      </c>
    </row>
    <row r="22" spans="1:9">
      <c r="A22" s="64"/>
      <c r="B22" s="43"/>
      <c r="C22" s="43" t="s">
        <v>382</v>
      </c>
      <c r="D22" s="59">
        <v>0.48958333333333331</v>
      </c>
      <c r="E22" s="59">
        <v>0.50694444444444442</v>
      </c>
      <c r="F22" s="59">
        <f>E22-D22</f>
        <v>1.7361111111111105E-2</v>
      </c>
      <c r="H22" s="60" t="s">
        <v>390</v>
      </c>
      <c r="I22" s="59">
        <f>SUMIFS(F17:F31, C17:C31,H22)</f>
        <v>2.430555555555558E-2</v>
      </c>
    </row>
    <row r="23" spans="1:9">
      <c r="A23" s="64"/>
      <c r="B23" s="43"/>
      <c r="C23" s="43" t="s">
        <v>382</v>
      </c>
      <c r="D23" s="59">
        <v>0.50694444444444442</v>
      </c>
      <c r="E23" s="59">
        <v>0.54166666666666663</v>
      </c>
      <c r="F23" s="59">
        <f>E23-D23</f>
        <v>3.472222222222221E-2</v>
      </c>
      <c r="H23" s="60" t="s">
        <v>386</v>
      </c>
      <c r="I23" s="59">
        <f>SUMIFS(F17:F31, C17:C31,H23)</f>
        <v>4.8611111111111049E-2</v>
      </c>
    </row>
    <row r="24" spans="1:9">
      <c r="A24" s="64"/>
      <c r="B24" s="43"/>
      <c r="C24" s="43" t="s">
        <v>386</v>
      </c>
      <c r="D24" s="59">
        <v>0.54166666666666663</v>
      </c>
      <c r="E24" s="59">
        <v>0.5625</v>
      </c>
      <c r="F24" s="59">
        <f>E24-D24</f>
        <v>2.083333333333337E-2</v>
      </c>
      <c r="H24" s="56" t="s">
        <v>394</v>
      </c>
      <c r="I24" s="57">
        <f>SUM(I18:I23)</f>
        <v>0.32430555555555562</v>
      </c>
    </row>
    <row r="25" spans="1:9">
      <c r="A25" s="64"/>
      <c r="B25" s="43"/>
      <c r="C25" s="43" t="s">
        <v>390</v>
      </c>
      <c r="D25" s="59">
        <v>0.57291666666666663</v>
      </c>
      <c r="E25" s="59">
        <v>0.59722222222222221</v>
      </c>
      <c r="F25" s="59">
        <f>E25-D25</f>
        <v>2.430555555555558E-2</v>
      </c>
      <c r="I25" s="61"/>
    </row>
    <row r="26" spans="1:9">
      <c r="A26" s="64"/>
      <c r="B26" s="43"/>
      <c r="C26" s="43" t="s">
        <v>379</v>
      </c>
      <c r="D26" s="59">
        <v>0.60277777777777775</v>
      </c>
      <c r="E26" s="59">
        <v>0.61805555555555558</v>
      </c>
      <c r="F26" s="59">
        <f>E26-D26</f>
        <v>1.5277777777777835E-2</v>
      </c>
      <c r="I26" s="61"/>
    </row>
    <row r="27" spans="1:9">
      <c r="A27" s="64"/>
      <c r="B27" s="43"/>
      <c r="C27" s="43" t="s">
        <v>382</v>
      </c>
      <c r="D27" s="59">
        <v>0.625</v>
      </c>
      <c r="E27" s="59">
        <v>0.64583333333333337</v>
      </c>
      <c r="F27" s="59">
        <f>E27-D27</f>
        <v>2.083333333333337E-2</v>
      </c>
    </row>
    <row r="28" spans="1:9">
      <c r="A28" s="64"/>
      <c r="B28" s="43"/>
      <c r="C28" s="43" t="s">
        <v>387</v>
      </c>
      <c r="D28" s="63">
        <v>0.64583333333333337</v>
      </c>
      <c r="E28" s="63">
        <v>0.70833333333333337</v>
      </c>
      <c r="F28" s="59">
        <f>E28-D28</f>
        <v>6.25E-2</v>
      </c>
    </row>
    <row r="29" spans="1:9">
      <c r="A29" s="64"/>
      <c r="B29" s="43"/>
      <c r="C29" s="43" t="s">
        <v>386</v>
      </c>
      <c r="D29" s="59">
        <v>0.71527777777777779</v>
      </c>
      <c r="E29" s="59">
        <v>0.72916666666666663</v>
      </c>
      <c r="F29" s="59">
        <f>E29-D29</f>
        <v>1.388888888888884E-2</v>
      </c>
    </row>
    <row r="30" spans="1:9">
      <c r="A30" s="64"/>
      <c r="B30" s="43"/>
      <c r="C30" s="43"/>
      <c r="D30" s="59"/>
      <c r="E30" s="59"/>
      <c r="F30" s="59">
        <f>E30-D30</f>
        <v>0</v>
      </c>
    </row>
    <row r="31" spans="1:9">
      <c r="A31" s="64"/>
      <c r="B31" s="43"/>
      <c r="C31" s="43"/>
      <c r="D31" s="59"/>
      <c r="E31" s="59"/>
      <c r="F31" s="59">
        <f>E31-D31</f>
        <v>0</v>
      </c>
    </row>
    <row r="32" spans="1:9">
      <c r="A32" s="64" t="s">
        <v>11</v>
      </c>
      <c r="B32" s="43" t="s">
        <v>570</v>
      </c>
      <c r="C32" s="43" t="s">
        <v>382</v>
      </c>
      <c r="D32" s="59">
        <v>0.35972222222222222</v>
      </c>
      <c r="E32" s="59">
        <v>0.37638888888888888</v>
      </c>
      <c r="F32" s="59">
        <f>E32-D32</f>
        <v>1.6666666666666663E-2</v>
      </c>
      <c r="H32" s="57" t="s">
        <v>380</v>
      </c>
      <c r="I32" s="57" t="s">
        <v>381</v>
      </c>
    </row>
    <row r="33" spans="1:9">
      <c r="A33" s="64"/>
      <c r="B33" s="43"/>
      <c r="C33" s="43" t="s">
        <v>382</v>
      </c>
      <c r="D33" s="59">
        <v>0.36805555555555558</v>
      </c>
      <c r="E33" s="59">
        <v>0.39583333333333331</v>
      </c>
      <c r="F33" s="59">
        <f>E33-D33</f>
        <v>2.7777777777777735E-2</v>
      </c>
      <c r="H33" s="60" t="s">
        <v>382</v>
      </c>
      <c r="I33" s="59">
        <f>SUMIFS(F32:F46, C32:C46,H33)</f>
        <v>0.14861111111111114</v>
      </c>
    </row>
    <row r="34" spans="1:9">
      <c r="A34" s="64"/>
      <c r="B34" s="43"/>
      <c r="C34" s="43" t="s">
        <v>382</v>
      </c>
      <c r="D34" s="59">
        <v>0.37847222222222227</v>
      </c>
      <c r="E34" s="59">
        <v>0.39930555555555558</v>
      </c>
      <c r="F34" s="59">
        <f>E34-D34</f>
        <v>2.0833333333333315E-2</v>
      </c>
      <c r="H34" s="60" t="s">
        <v>384</v>
      </c>
      <c r="I34" s="59">
        <f>SUMIFS(F32:F46, C32:C46,H34)</f>
        <v>0</v>
      </c>
    </row>
    <row r="35" spans="1:9">
      <c r="A35" s="64"/>
      <c r="B35" s="43"/>
      <c r="C35" s="43" t="s">
        <v>386</v>
      </c>
      <c r="D35" s="59">
        <v>0.44791666666666669</v>
      </c>
      <c r="E35" s="59">
        <v>0.45833333333333331</v>
      </c>
      <c r="F35" s="59">
        <f>E35-D35</f>
        <v>1.041666666666663E-2</v>
      </c>
      <c r="H35" s="60" t="s">
        <v>387</v>
      </c>
      <c r="I35" s="59">
        <f>SUMIFS(F32:F46, C32:C46,H35)</f>
        <v>0.10763888888888895</v>
      </c>
    </row>
    <row r="36" spans="1:9">
      <c r="A36" s="64"/>
      <c r="B36" s="43"/>
      <c r="C36" s="43" t="s">
        <v>382</v>
      </c>
      <c r="D36" s="59">
        <v>0.45833333333333331</v>
      </c>
      <c r="E36" s="59">
        <v>0.47916666666666669</v>
      </c>
      <c r="F36" s="59">
        <f>E36-D36</f>
        <v>2.083333333333337E-2</v>
      </c>
      <c r="H36" s="60" t="s">
        <v>379</v>
      </c>
      <c r="I36" s="59">
        <f>SUMIFS(F32:F46, C32:C46,H36)</f>
        <v>2.5694444444444464E-2</v>
      </c>
    </row>
    <row r="37" spans="1:9">
      <c r="A37" s="64"/>
      <c r="B37" s="43"/>
      <c r="C37" s="43" t="s">
        <v>379</v>
      </c>
      <c r="D37" s="59">
        <v>0.47916666666666669</v>
      </c>
      <c r="E37" s="59">
        <v>0.48958333333333331</v>
      </c>
      <c r="F37" s="59">
        <f>E37-D37</f>
        <v>1.041666666666663E-2</v>
      </c>
      <c r="H37" s="60" t="s">
        <v>390</v>
      </c>
      <c r="I37" s="59">
        <f>SUMIFS(F32:F46, C32:C46,H37)</f>
        <v>2.430555555555558E-2</v>
      </c>
    </row>
    <row r="38" spans="1:9">
      <c r="A38" s="64"/>
      <c r="B38" s="43"/>
      <c r="C38" s="43" t="s">
        <v>382</v>
      </c>
      <c r="D38" s="59">
        <v>0.48958333333333331</v>
      </c>
      <c r="E38" s="59">
        <v>0.52083333333333337</v>
      </c>
      <c r="F38" s="59">
        <f>E38-D38</f>
        <v>3.1250000000000056E-2</v>
      </c>
      <c r="H38" s="60" t="s">
        <v>386</v>
      </c>
      <c r="I38" s="59">
        <f>SUMIFS(F32:F46, C32:C46,H38)</f>
        <v>2.4305555555555469E-2</v>
      </c>
    </row>
    <row r="39" spans="1:9">
      <c r="A39" s="64"/>
      <c r="B39" s="43"/>
      <c r="C39" s="43" t="s">
        <v>382</v>
      </c>
      <c r="D39" s="59">
        <v>0.52083333333333337</v>
      </c>
      <c r="E39" s="59">
        <v>0.55208333333333337</v>
      </c>
      <c r="F39" s="59">
        <f>E39-D39</f>
        <v>3.125E-2</v>
      </c>
      <c r="H39" s="56" t="s">
        <v>394</v>
      </c>
      <c r="I39" s="57">
        <f>SUM(I33:I38)</f>
        <v>0.3305555555555556</v>
      </c>
    </row>
    <row r="40" spans="1:9">
      <c r="A40" s="64"/>
      <c r="B40" s="43"/>
      <c r="C40" s="43" t="s">
        <v>386</v>
      </c>
      <c r="D40" s="59">
        <v>0.55208333333333337</v>
      </c>
      <c r="E40" s="59">
        <v>0.56597222222222221</v>
      </c>
      <c r="F40" s="59">
        <f>E40-D40</f>
        <v>1.388888888888884E-2</v>
      </c>
      <c r="I40" s="61"/>
    </row>
    <row r="41" spans="1:9">
      <c r="A41" s="64"/>
      <c r="B41" s="43"/>
      <c r="C41" s="43" t="s">
        <v>390</v>
      </c>
      <c r="D41" s="59">
        <v>0.57291666666666663</v>
      </c>
      <c r="E41" s="59">
        <v>0.59722222222222221</v>
      </c>
      <c r="F41" s="59">
        <f>E41-D41</f>
        <v>2.430555555555558E-2</v>
      </c>
      <c r="I41" s="61"/>
    </row>
    <row r="42" spans="1:9">
      <c r="A42" s="64"/>
      <c r="B42" s="43"/>
      <c r="C42" s="43" t="s">
        <v>379</v>
      </c>
      <c r="D42" s="59">
        <v>0.60277777777777775</v>
      </c>
      <c r="E42" s="59">
        <v>0.61805555555555558</v>
      </c>
      <c r="F42" s="59">
        <f>E42-D42</f>
        <v>1.5277777777777835E-2</v>
      </c>
    </row>
    <row r="43" spans="1:9">
      <c r="A43" s="64"/>
      <c r="B43" s="43"/>
      <c r="C43" s="43" t="s">
        <v>387</v>
      </c>
      <c r="D43" s="59">
        <v>0.61805555555555558</v>
      </c>
      <c r="E43" s="59">
        <v>0.64583333333333337</v>
      </c>
      <c r="F43" s="59">
        <f>E43-D43</f>
        <v>2.777777777777779E-2</v>
      </c>
    </row>
    <row r="44" spans="1:9">
      <c r="A44" s="64"/>
      <c r="B44" s="43"/>
      <c r="C44" s="43" t="s">
        <v>387</v>
      </c>
      <c r="D44" s="59">
        <v>0.64583333333333337</v>
      </c>
      <c r="E44" s="59">
        <v>0.70833333333333337</v>
      </c>
      <c r="F44" s="59">
        <f>E44-D44</f>
        <v>6.25E-2</v>
      </c>
    </row>
    <row r="45" spans="1:9">
      <c r="A45" s="64"/>
      <c r="B45" s="43"/>
      <c r="C45" s="43" t="s">
        <v>387</v>
      </c>
      <c r="D45" s="59">
        <v>0.70833333333333337</v>
      </c>
      <c r="E45" s="59">
        <v>0.72569444444444453</v>
      </c>
      <c r="F45" s="59">
        <f>E45-D45</f>
        <v>1.736111111111116E-2</v>
      </c>
    </row>
    <row r="46" spans="1:9">
      <c r="A46" s="64"/>
      <c r="B46" s="43"/>
      <c r="C46" s="43"/>
      <c r="D46" s="59"/>
      <c r="E46" s="59"/>
      <c r="F46" s="59">
        <f>E46-D46</f>
        <v>0</v>
      </c>
    </row>
    <row r="47" spans="1:9">
      <c r="A47" s="64" t="s">
        <v>12</v>
      </c>
      <c r="B47" s="43"/>
      <c r="C47" s="43" t="s">
        <v>379</v>
      </c>
      <c r="D47" s="59">
        <v>0.375</v>
      </c>
      <c r="E47" s="59">
        <v>0.38541666666666669</v>
      </c>
      <c r="F47" s="59">
        <f>E47-D47</f>
        <v>1.0416666666666685E-2</v>
      </c>
      <c r="H47" s="57" t="s">
        <v>380</v>
      </c>
      <c r="I47" s="57" t="s">
        <v>381</v>
      </c>
    </row>
    <row r="48" spans="1:9">
      <c r="A48" s="64"/>
      <c r="B48" s="43"/>
      <c r="C48" s="43" t="s">
        <v>382</v>
      </c>
      <c r="D48" s="59">
        <v>0.38541666666666669</v>
      </c>
      <c r="E48" s="59">
        <v>0.44791666666666669</v>
      </c>
      <c r="F48" s="59">
        <f>E48-D48</f>
        <v>6.25E-2</v>
      </c>
      <c r="H48" s="60" t="s">
        <v>382</v>
      </c>
      <c r="I48" s="59">
        <f>SUMIFS(F47:F61, C47:C61,H48)</f>
        <v>0.16666666666666669</v>
      </c>
    </row>
    <row r="49" spans="1:9">
      <c r="A49" s="64"/>
      <c r="B49" s="43"/>
      <c r="C49" s="43" t="s">
        <v>386</v>
      </c>
      <c r="D49" s="59">
        <v>0.44791666666666669</v>
      </c>
      <c r="E49" s="59">
        <v>0.45833333333333331</v>
      </c>
      <c r="F49" s="59">
        <f>E49-D49</f>
        <v>1.041666666666663E-2</v>
      </c>
      <c r="H49" s="60" t="s">
        <v>384</v>
      </c>
      <c r="I49" s="59">
        <f>SUMIFS(F47:F61, C47:C61,H49)</f>
        <v>0</v>
      </c>
    </row>
    <row r="50" spans="1:9">
      <c r="A50" s="64"/>
      <c r="B50" s="43"/>
      <c r="C50" s="43" t="s">
        <v>382</v>
      </c>
      <c r="D50" s="59">
        <v>0.45833333333333331</v>
      </c>
      <c r="E50" s="59">
        <v>0.47916666666666669</v>
      </c>
      <c r="F50" s="59">
        <f>E50-D50</f>
        <v>2.083333333333337E-2</v>
      </c>
      <c r="H50" s="60" t="s">
        <v>387</v>
      </c>
      <c r="I50" s="59">
        <f>SUMIFS(F47:F61, C47:C61,H50)</f>
        <v>9.027777777777779E-2</v>
      </c>
    </row>
    <row r="51" spans="1:9">
      <c r="A51" s="64"/>
      <c r="B51" s="43"/>
      <c r="C51" s="43" t="s">
        <v>379</v>
      </c>
      <c r="D51" s="59">
        <v>0.47916666666666669</v>
      </c>
      <c r="E51" s="59">
        <v>0.48958333333333331</v>
      </c>
      <c r="F51" s="59">
        <f>E51-D51</f>
        <v>1.041666666666663E-2</v>
      </c>
      <c r="H51" s="60" t="s">
        <v>379</v>
      </c>
      <c r="I51" s="59">
        <f>SUMIFS(F47:F61, C47:C61,H51)</f>
        <v>3.6111111111111149E-2</v>
      </c>
    </row>
    <row r="52" spans="1:9">
      <c r="A52" s="64"/>
      <c r="B52" s="43"/>
      <c r="C52" s="43" t="s">
        <v>382</v>
      </c>
      <c r="D52" s="59">
        <v>0.48958333333333331</v>
      </c>
      <c r="E52" s="59">
        <v>0.52777777777777779</v>
      </c>
      <c r="F52" s="59">
        <f>E52-D52</f>
        <v>3.8194444444444475E-2</v>
      </c>
      <c r="H52" s="60" t="s">
        <v>390</v>
      </c>
      <c r="I52" s="59">
        <f>SUMIFS(F47:F61, C47:C61,H52)</f>
        <v>2.430555555555558E-2</v>
      </c>
    </row>
    <row r="53" spans="1:9">
      <c r="A53" s="64"/>
      <c r="B53" s="43"/>
      <c r="C53" s="43" t="s">
        <v>382</v>
      </c>
      <c r="D53" s="59">
        <v>0.52777777777777779</v>
      </c>
      <c r="E53" s="59">
        <v>0.55208333333333337</v>
      </c>
      <c r="F53" s="59">
        <f>E53-D53</f>
        <v>2.430555555555558E-2</v>
      </c>
      <c r="H53" s="60" t="s">
        <v>386</v>
      </c>
      <c r="I53" s="59">
        <f>SUMIFS(F47:F61, C47:C61,H53)</f>
        <v>4.5138888888888729E-2</v>
      </c>
    </row>
    <row r="54" spans="1:9">
      <c r="A54" s="64"/>
      <c r="B54" s="43"/>
      <c r="C54" s="43" t="s">
        <v>386</v>
      </c>
      <c r="D54" s="59">
        <v>0.55208333333333337</v>
      </c>
      <c r="E54" s="59">
        <v>0.57291666666666663</v>
      </c>
      <c r="F54" s="59">
        <f>E54-D54</f>
        <v>2.0833333333333259E-2</v>
      </c>
      <c r="H54" s="56" t="s">
        <v>394</v>
      </c>
      <c r="I54" s="57">
        <f>SUM(I48:I53)</f>
        <v>0.36249999999999993</v>
      </c>
    </row>
    <row r="55" spans="1:9">
      <c r="A55" s="64"/>
      <c r="B55" s="43"/>
      <c r="C55" s="43" t="s">
        <v>390</v>
      </c>
      <c r="D55" s="59">
        <v>0.57291666666666663</v>
      </c>
      <c r="E55" s="59">
        <v>0.59722222222222221</v>
      </c>
      <c r="F55" s="59">
        <f>E55-D55</f>
        <v>2.430555555555558E-2</v>
      </c>
      <c r="I55" s="61"/>
    </row>
    <row r="56" spans="1:9">
      <c r="A56" s="64"/>
      <c r="B56" s="43"/>
      <c r="C56" s="43" t="s">
        <v>379</v>
      </c>
      <c r="D56" s="59">
        <v>0.60277777777777775</v>
      </c>
      <c r="E56" s="59">
        <v>0.61805555555555558</v>
      </c>
      <c r="F56" s="59">
        <f>E56-D56</f>
        <v>1.5277777777777835E-2</v>
      </c>
      <c r="I56" s="61"/>
    </row>
    <row r="57" spans="1:9">
      <c r="A57" s="64"/>
      <c r="B57" s="43"/>
      <c r="C57" s="43" t="s">
        <v>387</v>
      </c>
      <c r="D57" s="59">
        <v>0.61805555555555558</v>
      </c>
      <c r="E57" s="59">
        <v>0.64583333333333337</v>
      </c>
      <c r="F57" s="59">
        <f>E57-D57</f>
        <v>2.777777777777779E-2</v>
      </c>
    </row>
    <row r="58" spans="1:9">
      <c r="A58" s="64"/>
      <c r="B58" s="43"/>
      <c r="C58" s="43" t="s">
        <v>387</v>
      </c>
      <c r="D58" s="59">
        <v>0.64583333333333337</v>
      </c>
      <c r="E58" s="59">
        <v>0.70833333333333337</v>
      </c>
      <c r="F58" s="59">
        <f>E58-D58</f>
        <v>6.25E-2</v>
      </c>
    </row>
    <row r="59" spans="1:9">
      <c r="A59" s="64"/>
      <c r="B59" s="43"/>
      <c r="C59" s="43" t="s">
        <v>386</v>
      </c>
      <c r="D59" s="59">
        <v>0.70833333333333337</v>
      </c>
      <c r="E59" s="59">
        <v>0.72222222222222221</v>
      </c>
      <c r="F59" s="59">
        <f>E59-D59</f>
        <v>1.388888888888884E-2</v>
      </c>
    </row>
    <row r="60" spans="1:9">
      <c r="A60" s="64"/>
      <c r="B60" s="43"/>
      <c r="C60" s="43" t="s">
        <v>382</v>
      </c>
      <c r="D60" s="59">
        <v>0.72222222222222221</v>
      </c>
      <c r="E60" s="59">
        <v>0.74305555555555547</v>
      </c>
      <c r="F60" s="59">
        <f>E60-D60</f>
        <v>2.0833333333333259E-2</v>
      </c>
    </row>
    <row r="61" spans="1:9">
      <c r="A61" s="64"/>
      <c r="B61" s="43"/>
      <c r="C61" s="43"/>
      <c r="D61" s="59"/>
      <c r="E61" s="59"/>
      <c r="F61" s="59">
        <f>E61-D61</f>
        <v>0</v>
      </c>
    </row>
    <row r="62" spans="1:9">
      <c r="A62" s="64" t="s">
        <v>13</v>
      </c>
      <c r="B62" s="43"/>
      <c r="C62" s="43" t="s">
        <v>379</v>
      </c>
      <c r="D62" s="59">
        <v>0.36249999999999999</v>
      </c>
      <c r="E62" s="59">
        <v>0.38541666666666669</v>
      </c>
      <c r="F62" s="59">
        <f>E62-D62</f>
        <v>2.2916666666666696E-2</v>
      </c>
      <c r="H62" s="57" t="s">
        <v>380</v>
      </c>
      <c r="I62" s="57" t="s">
        <v>381</v>
      </c>
    </row>
    <row r="63" spans="1:9">
      <c r="A63" s="64"/>
      <c r="B63" s="43"/>
      <c r="C63" s="43" t="s">
        <v>387</v>
      </c>
      <c r="D63" s="59">
        <v>0.39583333333333331</v>
      </c>
      <c r="E63" s="59">
        <v>0.43055555555555558</v>
      </c>
      <c r="F63" s="59">
        <f>E63-D63</f>
        <v>3.4722222222222265E-2</v>
      </c>
      <c r="H63" s="60" t="s">
        <v>382</v>
      </c>
      <c r="I63" s="59">
        <f>SUMIFS(F62:F76, C62:C76,H63)</f>
        <v>7.5000000000000011E-2</v>
      </c>
    </row>
    <row r="64" spans="1:9">
      <c r="A64" s="64"/>
      <c r="B64" s="43"/>
      <c r="C64" s="43" t="s">
        <v>382</v>
      </c>
      <c r="D64" s="59">
        <v>0.4375</v>
      </c>
      <c r="E64" s="59">
        <v>0.45833333333333331</v>
      </c>
      <c r="F64" s="59">
        <f>E64-D64</f>
        <v>2.0833333333333315E-2</v>
      </c>
      <c r="H64" s="60" t="s">
        <v>384</v>
      </c>
      <c r="I64" s="59">
        <f>SUMIFS(F62:F76, C62:C76,H64)</f>
        <v>2.777777777777779E-2</v>
      </c>
    </row>
    <row r="65" spans="1:9">
      <c r="A65" s="64"/>
      <c r="B65" s="43"/>
      <c r="C65" s="43" t="s">
        <v>382</v>
      </c>
      <c r="D65" s="59">
        <v>0.46666666666666662</v>
      </c>
      <c r="E65" s="59">
        <v>0.47222222222222227</v>
      </c>
      <c r="F65" s="59">
        <f>E65-D65</f>
        <v>5.5555555555556468E-3</v>
      </c>
      <c r="H65" s="60" t="s">
        <v>387</v>
      </c>
      <c r="I65" s="59">
        <f>SUMIFS(F62:F76, C62:C76,H65)</f>
        <v>0.11458333333333331</v>
      </c>
    </row>
    <row r="66" spans="1:9">
      <c r="A66" s="64"/>
      <c r="B66" s="43"/>
      <c r="C66" s="43" t="s">
        <v>379</v>
      </c>
      <c r="D66" s="59">
        <v>0.47916666666666669</v>
      </c>
      <c r="E66" s="59">
        <v>0.48958333333333331</v>
      </c>
      <c r="F66" s="59">
        <f>E66-D66</f>
        <v>1.041666666666663E-2</v>
      </c>
      <c r="H66" s="60" t="s">
        <v>379</v>
      </c>
      <c r="I66" s="59">
        <f>SUMIFS(F62:F76, C62:C76,H66)</f>
        <v>4.861111111111116E-2</v>
      </c>
    </row>
    <row r="67" spans="1:9">
      <c r="A67" s="64"/>
      <c r="B67" s="43"/>
      <c r="C67" s="43" t="s">
        <v>382</v>
      </c>
      <c r="D67" s="59">
        <v>0.5</v>
      </c>
      <c r="E67" s="59">
        <v>0.54861111111111105</v>
      </c>
      <c r="F67" s="59">
        <f>E67-D67</f>
        <v>4.8611111111111049E-2</v>
      </c>
      <c r="H67" s="60" t="s">
        <v>390</v>
      </c>
      <c r="I67" s="59">
        <f>SUMIFS(F62:F76, C62:C76,H67)</f>
        <v>2.430555555555558E-2</v>
      </c>
    </row>
    <row r="68" spans="1:9">
      <c r="A68" s="64"/>
      <c r="B68" s="43"/>
      <c r="C68" s="43" t="s">
        <v>386</v>
      </c>
      <c r="D68" s="59">
        <v>0.55069444444444449</v>
      </c>
      <c r="E68" s="59">
        <v>0.5625</v>
      </c>
      <c r="F68" s="59">
        <f>E68-D68</f>
        <v>1.1805555555555514E-2</v>
      </c>
      <c r="H68" s="60" t="s">
        <v>386</v>
      </c>
      <c r="I68" s="59">
        <f>SUMIFS(F62:F76, C62:C76,H68)</f>
        <v>1.1805555555555514E-2</v>
      </c>
    </row>
    <row r="69" spans="1:9">
      <c r="A69" s="64"/>
      <c r="B69" s="43"/>
      <c r="C69" s="43" t="s">
        <v>390</v>
      </c>
      <c r="D69" s="59">
        <v>0.57291666666666663</v>
      </c>
      <c r="E69" s="59">
        <v>0.59722222222222221</v>
      </c>
      <c r="F69" s="59">
        <f>E69-D69</f>
        <v>2.430555555555558E-2</v>
      </c>
      <c r="H69" s="56" t="s">
        <v>394</v>
      </c>
      <c r="I69" s="57">
        <f>SUM(I63:I68)</f>
        <v>0.30208333333333337</v>
      </c>
    </row>
    <row r="70" spans="1:9">
      <c r="A70" s="64"/>
      <c r="B70" s="43"/>
      <c r="C70" s="43" t="s">
        <v>379</v>
      </c>
      <c r="D70" s="59">
        <v>0.60277777777777775</v>
      </c>
      <c r="E70" s="59">
        <v>0.61805555555555558</v>
      </c>
      <c r="F70" s="59">
        <f>E70-D70</f>
        <v>1.5277777777777835E-2</v>
      </c>
      <c r="I70" s="61"/>
    </row>
    <row r="71" spans="1:9">
      <c r="A71" s="64"/>
      <c r="B71" s="43"/>
      <c r="C71" s="43" t="s">
        <v>387</v>
      </c>
      <c r="D71" s="59">
        <v>0.625</v>
      </c>
      <c r="E71" s="59">
        <v>0.64236111111111105</v>
      </c>
      <c r="F71" s="59">
        <f>E71-D71</f>
        <v>1.7361111111111049E-2</v>
      </c>
      <c r="I71" s="61"/>
    </row>
    <row r="72" spans="1:9">
      <c r="A72" s="64"/>
      <c r="B72" s="43"/>
      <c r="C72" s="43" t="s">
        <v>387</v>
      </c>
      <c r="D72" s="59">
        <v>0.64583333333333337</v>
      </c>
      <c r="E72" s="59">
        <v>0.70833333333333337</v>
      </c>
      <c r="F72" s="59">
        <f>E72-D72</f>
        <v>6.25E-2</v>
      </c>
    </row>
    <row r="73" spans="1:9">
      <c r="A73" s="64"/>
      <c r="B73" s="43"/>
      <c r="C73" s="43" t="s">
        <v>384</v>
      </c>
      <c r="D73" s="59">
        <v>0.72222222222222221</v>
      </c>
      <c r="E73" s="59">
        <v>0.75</v>
      </c>
      <c r="F73" s="59">
        <f>E73-D73</f>
        <v>2.777777777777779E-2</v>
      </c>
    </row>
    <row r="74" spans="1:9">
      <c r="A74" s="64"/>
      <c r="B74" s="43"/>
      <c r="C74" s="43"/>
      <c r="D74" s="59"/>
      <c r="E74" s="59"/>
      <c r="F74" s="59">
        <f>E74-D74</f>
        <v>0</v>
      </c>
    </row>
    <row r="75" spans="1:9">
      <c r="A75" s="64"/>
      <c r="B75" s="43"/>
      <c r="C75" s="43"/>
      <c r="D75" s="59"/>
      <c r="E75" s="59"/>
      <c r="F75" s="59">
        <f>E75-D75</f>
        <v>0</v>
      </c>
    </row>
    <row r="76" spans="1:9">
      <c r="A76" s="64"/>
      <c r="B76" s="43"/>
      <c r="C76" s="43"/>
      <c r="D76" s="59"/>
      <c r="E76" s="59"/>
      <c r="F76" s="59">
        <f>E76-D76</f>
        <v>0</v>
      </c>
    </row>
    <row r="77" spans="1:9">
      <c r="A77" s="64" t="s">
        <v>14</v>
      </c>
      <c r="B77" s="43" t="s">
        <v>571</v>
      </c>
      <c r="C77" s="43" t="s">
        <v>382</v>
      </c>
      <c r="D77" s="59">
        <v>0.36458333333333331</v>
      </c>
      <c r="E77" s="59">
        <v>0.375</v>
      </c>
      <c r="F77" s="59">
        <f>E77-D77</f>
        <v>1.0416666666666685E-2</v>
      </c>
      <c r="H77" s="57" t="s">
        <v>380</v>
      </c>
      <c r="I77" s="57" t="s">
        <v>381</v>
      </c>
    </row>
    <row r="78" spans="1:9">
      <c r="A78" s="64"/>
      <c r="B78" s="43" t="s">
        <v>572</v>
      </c>
      <c r="C78" s="43" t="s">
        <v>384</v>
      </c>
      <c r="D78" s="59">
        <v>0.375</v>
      </c>
      <c r="E78" s="59">
        <v>0.4201388888888889</v>
      </c>
      <c r="F78" s="59">
        <f>E78-D78</f>
        <v>4.5138888888888895E-2</v>
      </c>
      <c r="H78" s="60" t="s">
        <v>382</v>
      </c>
      <c r="I78" s="59">
        <f>SUMIFS(F77:F91, C77:C91,H78)</f>
        <v>0.12013888888888896</v>
      </c>
    </row>
    <row r="79" spans="1:9">
      <c r="A79" s="64"/>
      <c r="B79" s="43" t="s">
        <v>573</v>
      </c>
      <c r="C79" s="43" t="s">
        <v>384</v>
      </c>
      <c r="D79" s="59">
        <v>0.4236111111111111</v>
      </c>
      <c r="E79" s="59">
        <v>0.4548611111111111</v>
      </c>
      <c r="F79" s="59">
        <f>E79-D79</f>
        <v>3.125E-2</v>
      </c>
      <c r="H79" s="60" t="s">
        <v>384</v>
      </c>
      <c r="I79" s="59">
        <f>SUMIFS(F77:F91, C77:C91,H79)</f>
        <v>7.6388888888888895E-2</v>
      </c>
    </row>
    <row r="80" spans="1:9">
      <c r="A80" s="64"/>
      <c r="B80" s="43" t="s">
        <v>385</v>
      </c>
      <c r="C80" s="43" t="s">
        <v>386</v>
      </c>
      <c r="D80" s="59">
        <v>0.45833333333333331</v>
      </c>
      <c r="E80" s="59">
        <v>0.47222222222222227</v>
      </c>
      <c r="F80" s="59">
        <f>E80-D80</f>
        <v>1.3888888888888951E-2</v>
      </c>
      <c r="H80" s="60" t="s">
        <v>387</v>
      </c>
      <c r="I80" s="59">
        <f>SUMIFS(F77:F91, C77:C91,H80)</f>
        <v>6.25E-2</v>
      </c>
    </row>
    <row r="81" spans="1:9">
      <c r="A81" s="64"/>
      <c r="B81" s="43"/>
      <c r="C81" s="43" t="s">
        <v>382</v>
      </c>
      <c r="D81" s="59">
        <v>0.49305555555555558</v>
      </c>
      <c r="E81" s="59">
        <v>0.52083333333333337</v>
      </c>
      <c r="F81" s="59">
        <f>E81-D81</f>
        <v>2.777777777777779E-2</v>
      </c>
      <c r="H81" s="60" t="s">
        <v>379</v>
      </c>
      <c r="I81" s="59">
        <f>SUMIFS(F77:F91, C77:C91,H81)</f>
        <v>1.5277777777777835E-2</v>
      </c>
    </row>
    <row r="82" spans="1:9">
      <c r="A82" s="64"/>
      <c r="B82" s="43"/>
      <c r="C82" s="43" t="s">
        <v>386</v>
      </c>
      <c r="D82" s="59">
        <v>0.54166666666666663</v>
      </c>
      <c r="E82" s="59">
        <v>0.5625</v>
      </c>
      <c r="F82" s="59">
        <f>E82-D82</f>
        <v>2.083333333333337E-2</v>
      </c>
      <c r="H82" s="60" t="s">
        <v>390</v>
      </c>
      <c r="I82" s="59">
        <f>SUMIFS(F77:F91, C77:C91,H82)</f>
        <v>3.125E-2</v>
      </c>
    </row>
    <row r="83" spans="1:9">
      <c r="A83" s="64"/>
      <c r="B83" s="43"/>
      <c r="C83" s="43" t="s">
        <v>390</v>
      </c>
      <c r="D83" s="59">
        <v>0.57291666666666663</v>
      </c>
      <c r="E83" s="59">
        <v>0.60416666666666663</v>
      </c>
      <c r="F83" s="59">
        <f>E83-D83</f>
        <v>3.125E-2</v>
      </c>
      <c r="H83" s="60" t="s">
        <v>386</v>
      </c>
      <c r="I83" s="59">
        <f>SUMIFS(F77:F91, C77:C91,H83)</f>
        <v>4.5138888888889062E-2</v>
      </c>
    </row>
    <row r="84" spans="1:9">
      <c r="A84" s="64"/>
      <c r="B84" s="43"/>
      <c r="C84" s="43" t="s">
        <v>379</v>
      </c>
      <c r="D84" s="59">
        <v>0.60277777777777775</v>
      </c>
      <c r="E84" s="59">
        <v>0.61805555555555558</v>
      </c>
      <c r="F84" s="59">
        <f>E84-D84</f>
        <v>1.5277777777777835E-2</v>
      </c>
      <c r="H84" s="56" t="s">
        <v>394</v>
      </c>
      <c r="I84" s="57">
        <f>SUM(I78:I83)</f>
        <v>0.35069444444444475</v>
      </c>
    </row>
    <row r="85" spans="1:9">
      <c r="A85" s="64"/>
      <c r="B85" s="43"/>
      <c r="C85" s="43" t="s">
        <v>382</v>
      </c>
      <c r="D85" s="59">
        <v>0.61805555555555558</v>
      </c>
      <c r="E85" s="59">
        <v>0.63194444444444442</v>
      </c>
      <c r="F85" s="59">
        <f>E85-D85</f>
        <v>1.388888888888884E-2</v>
      </c>
      <c r="I85" s="61"/>
    </row>
    <row r="86" spans="1:9">
      <c r="A86" s="64"/>
      <c r="B86" s="43"/>
      <c r="C86" s="43" t="s">
        <v>386</v>
      </c>
      <c r="D86" s="59">
        <v>0.63541666666666663</v>
      </c>
      <c r="E86" s="59">
        <v>0.64583333333333337</v>
      </c>
      <c r="F86" s="59">
        <f>E86-D86</f>
        <v>1.0416666666666741E-2</v>
      </c>
      <c r="I86" s="61"/>
    </row>
    <row r="87" spans="1:9">
      <c r="A87" s="64"/>
      <c r="B87" s="43"/>
      <c r="C87" s="43" t="s">
        <v>387</v>
      </c>
      <c r="D87" s="59">
        <v>0.64583333333333337</v>
      </c>
      <c r="E87" s="59">
        <v>0.70833333333333337</v>
      </c>
      <c r="F87" s="59">
        <f>E87-D87</f>
        <v>6.25E-2</v>
      </c>
    </row>
    <row r="88" spans="1:9">
      <c r="A88" s="64"/>
      <c r="B88" s="43"/>
      <c r="C88" s="43" t="s">
        <v>382</v>
      </c>
      <c r="D88" s="59">
        <v>0.46666666666666662</v>
      </c>
      <c r="E88" s="59">
        <v>0.47222222222222227</v>
      </c>
      <c r="F88" s="59">
        <f>E88-D88</f>
        <v>5.5555555555556468E-3</v>
      </c>
    </row>
    <row r="89" spans="1:9">
      <c r="A89" s="64"/>
      <c r="B89" s="43"/>
      <c r="C89" s="43" t="s">
        <v>382</v>
      </c>
      <c r="D89" s="59">
        <v>0.83333333333333337</v>
      </c>
      <c r="E89" s="59">
        <v>0.89583333333333337</v>
      </c>
      <c r="F89" s="59">
        <f>E89-D89</f>
        <v>6.25E-2</v>
      </c>
    </row>
    <row r="90" spans="1:9">
      <c r="A90" s="64"/>
      <c r="B90" s="43"/>
      <c r="C90" s="43"/>
      <c r="D90" s="59"/>
      <c r="E90" s="59"/>
      <c r="F90" s="59">
        <f>E90-D90</f>
        <v>0</v>
      </c>
    </row>
    <row r="91" spans="1:9">
      <c r="A91" s="64"/>
      <c r="B91" s="43"/>
      <c r="C91" s="43"/>
      <c r="D91" s="59"/>
      <c r="E91" s="59"/>
      <c r="F91" s="59">
        <f>E91-D91</f>
        <v>0</v>
      </c>
    </row>
    <row r="92" spans="1:9">
      <c r="A92" s="64" t="s">
        <v>15</v>
      </c>
      <c r="B92" s="43"/>
      <c r="C92" s="43" t="s">
        <v>382</v>
      </c>
      <c r="D92" s="59">
        <v>0.41666666666666669</v>
      </c>
      <c r="E92" s="59">
        <v>0.4236111111111111</v>
      </c>
      <c r="F92" s="59">
        <f>E92-D92</f>
        <v>6.9444444444444198E-3</v>
      </c>
      <c r="H92" s="57" t="s">
        <v>380</v>
      </c>
      <c r="I92" s="57" t="s">
        <v>381</v>
      </c>
    </row>
    <row r="93" spans="1:9">
      <c r="A93" s="64"/>
      <c r="B93" s="43"/>
      <c r="C93" s="43" t="s">
        <v>384</v>
      </c>
      <c r="D93" s="59">
        <v>0.42708333333333331</v>
      </c>
      <c r="E93" s="59">
        <v>0.45833333333333331</v>
      </c>
      <c r="F93" s="59">
        <f>E93-D93</f>
        <v>3.125E-2</v>
      </c>
      <c r="H93" s="60" t="s">
        <v>382</v>
      </c>
      <c r="I93" s="59">
        <f>SUMIFS(F92:F106, C92:C106,H93)</f>
        <v>0.22916666666666674</v>
      </c>
    </row>
    <row r="94" spans="1:9">
      <c r="A94" s="64"/>
      <c r="B94" s="43"/>
      <c r="C94" s="43" t="s">
        <v>382</v>
      </c>
      <c r="D94" s="59">
        <v>0.45833333333333331</v>
      </c>
      <c r="E94" s="59">
        <v>0.47222222222222227</v>
      </c>
      <c r="F94" s="59">
        <f>E94-D94</f>
        <v>1.3888888888888951E-2</v>
      </c>
      <c r="H94" s="60" t="s">
        <v>384</v>
      </c>
      <c r="I94" s="59">
        <f>SUMIFS(F92:F106, C92:C106,H94)</f>
        <v>7.2916666666666685E-2</v>
      </c>
    </row>
    <row r="95" spans="1:9">
      <c r="A95" s="64"/>
      <c r="B95" s="43"/>
      <c r="C95" s="43" t="s">
        <v>384</v>
      </c>
      <c r="D95" s="59">
        <v>0.47916666666666669</v>
      </c>
      <c r="E95" s="59">
        <v>0.52083333333333337</v>
      </c>
      <c r="F95" s="59">
        <f>E95-D95</f>
        <v>4.1666666666666685E-2</v>
      </c>
      <c r="H95" s="60" t="s">
        <v>387</v>
      </c>
      <c r="I95" s="59">
        <f>SUMIFS(F92:F106, C92:C106,H95)</f>
        <v>0</v>
      </c>
    </row>
    <row r="96" spans="1:9">
      <c r="A96" s="64"/>
      <c r="B96" s="43"/>
      <c r="C96" s="43" t="s">
        <v>386</v>
      </c>
      <c r="D96" s="59">
        <v>0.52083333333333337</v>
      </c>
      <c r="E96" s="59">
        <v>0.54166666666666663</v>
      </c>
      <c r="F96" s="59">
        <f>E96-D96</f>
        <v>2.0833333333333259E-2</v>
      </c>
      <c r="H96" s="60" t="s">
        <v>379</v>
      </c>
      <c r="I96" s="59">
        <f>SUMIFS(F92:F106, C92:C106,H96)</f>
        <v>0</v>
      </c>
    </row>
    <row r="97" spans="1:9">
      <c r="A97" s="64"/>
      <c r="B97" s="43"/>
      <c r="C97" s="43" t="s">
        <v>386</v>
      </c>
      <c r="D97" s="59">
        <v>0.47222222222222227</v>
      </c>
      <c r="E97" s="59">
        <v>0.47916666666666669</v>
      </c>
      <c r="F97" s="59">
        <f>E97-D97</f>
        <v>6.9444444444444198E-3</v>
      </c>
      <c r="H97" s="60" t="s">
        <v>390</v>
      </c>
      <c r="I97" s="59">
        <f>SUMIFS(F92:F106, C92:C106,H97)</f>
        <v>0</v>
      </c>
    </row>
    <row r="98" spans="1:9">
      <c r="A98" s="64"/>
      <c r="B98" s="43"/>
      <c r="C98" s="43" t="s">
        <v>386</v>
      </c>
      <c r="D98" s="59">
        <v>0.65625</v>
      </c>
      <c r="E98" s="59">
        <v>0.66666666666666663</v>
      </c>
      <c r="F98" s="59">
        <f>E98-D98</f>
        <v>1.041666666666663E-2</v>
      </c>
      <c r="H98" s="60" t="s">
        <v>386</v>
      </c>
      <c r="I98" s="59">
        <f>SUMIFS(F92:F106, C92:C106,H98)</f>
        <v>3.8194444444444309E-2</v>
      </c>
    </row>
    <row r="99" spans="1:9">
      <c r="A99" s="64"/>
      <c r="B99" s="43"/>
      <c r="C99" s="43" t="s">
        <v>382</v>
      </c>
      <c r="D99" s="59">
        <v>0.66666666666666663</v>
      </c>
      <c r="E99" s="59">
        <v>0.75</v>
      </c>
      <c r="F99" s="59">
        <f>E99-D99</f>
        <v>8.333333333333337E-2</v>
      </c>
      <c r="H99" s="56" t="s">
        <v>394</v>
      </c>
      <c r="I99" s="57">
        <f>SUM(I93:I98)</f>
        <v>0.34027777777777773</v>
      </c>
    </row>
    <row r="100" spans="1:9">
      <c r="A100" s="64"/>
      <c r="B100" s="43"/>
      <c r="C100" s="43" t="s">
        <v>382</v>
      </c>
      <c r="D100" s="59">
        <v>0.75</v>
      </c>
      <c r="E100" s="59">
        <v>0.875</v>
      </c>
      <c r="F100" s="59">
        <f>E100-D100</f>
        <v>0.125</v>
      </c>
      <c r="I100" s="61"/>
    </row>
    <row r="101" spans="1:9">
      <c r="A101" s="64"/>
      <c r="B101" s="43"/>
      <c r="C101" s="43"/>
      <c r="D101" s="59"/>
      <c r="E101" s="59"/>
      <c r="F101" s="59">
        <f>E101-D101</f>
        <v>0</v>
      </c>
      <c r="I101" s="61"/>
    </row>
    <row r="102" spans="1:9">
      <c r="A102" s="64"/>
      <c r="B102" s="43"/>
      <c r="C102" s="43"/>
      <c r="D102" s="59"/>
      <c r="E102" s="59"/>
      <c r="F102" s="59">
        <f>E102-D102</f>
        <v>0</v>
      </c>
    </row>
    <row r="103" spans="1:9">
      <c r="A103" s="64"/>
      <c r="B103" s="43"/>
      <c r="C103" s="43"/>
      <c r="D103" s="59"/>
      <c r="E103" s="59"/>
      <c r="F103" s="59">
        <f>E103-D103</f>
        <v>0</v>
      </c>
    </row>
    <row r="104" spans="1:9">
      <c r="A104" s="64"/>
      <c r="B104" s="43"/>
      <c r="C104" s="43"/>
      <c r="D104" s="59"/>
      <c r="E104" s="59"/>
      <c r="F104" s="59">
        <f>E104-D104</f>
        <v>0</v>
      </c>
    </row>
    <row r="105" spans="1:9">
      <c r="A105" s="64"/>
      <c r="B105" s="43"/>
      <c r="C105" s="43"/>
      <c r="D105" s="59"/>
      <c r="E105" s="59"/>
      <c r="F105" s="59">
        <f>E105-D105</f>
        <v>0</v>
      </c>
    </row>
    <row r="106" spans="1:9">
      <c r="A106" s="64"/>
      <c r="B106" s="43"/>
      <c r="C106" s="43"/>
      <c r="D106" s="59"/>
      <c r="E106" s="59"/>
      <c r="F106" s="59">
        <f>E106-D106</f>
        <v>0</v>
      </c>
    </row>
    <row r="107" spans="1:9">
      <c r="A107" s="64" t="s">
        <v>16</v>
      </c>
      <c r="B107" s="43"/>
      <c r="C107" s="43" t="s">
        <v>379</v>
      </c>
      <c r="D107" s="59">
        <v>0.375</v>
      </c>
      <c r="E107" s="59">
        <v>0.38541666666666669</v>
      </c>
      <c r="F107" s="59">
        <f>E107-D107</f>
        <v>1.0416666666666685E-2</v>
      </c>
      <c r="H107" s="57" t="s">
        <v>380</v>
      </c>
      <c r="I107" s="57" t="s">
        <v>381</v>
      </c>
    </row>
    <row r="108" spans="1:9">
      <c r="A108" s="64"/>
      <c r="B108" s="43"/>
      <c r="C108" s="43" t="s">
        <v>382</v>
      </c>
      <c r="D108" s="59">
        <v>0.38541666666666669</v>
      </c>
      <c r="E108" s="59">
        <v>0.4375</v>
      </c>
      <c r="F108" s="59">
        <f>E108-D108</f>
        <v>5.2083333333333315E-2</v>
      </c>
      <c r="H108" s="60" t="s">
        <v>382</v>
      </c>
      <c r="I108" s="59">
        <f>SUMIFS(F107:F121, C107:C121,H108)</f>
        <v>0.13194444444444453</v>
      </c>
    </row>
    <row r="109" spans="1:9">
      <c r="A109" s="64"/>
      <c r="B109" s="43"/>
      <c r="C109" s="43" t="s">
        <v>386</v>
      </c>
      <c r="D109" s="59">
        <v>0.4375</v>
      </c>
      <c r="E109" s="59">
        <v>0.44444444444444442</v>
      </c>
      <c r="F109" s="59">
        <f>E109-D109</f>
        <v>6.9444444444444198E-3</v>
      </c>
      <c r="H109" s="60" t="s">
        <v>384</v>
      </c>
      <c r="I109" s="59">
        <f>SUMIFS(F107:F121, C107:C121,H109)</f>
        <v>0</v>
      </c>
    </row>
    <row r="110" spans="1:9">
      <c r="A110" s="64"/>
      <c r="B110" s="43"/>
      <c r="C110" s="43" t="s">
        <v>382</v>
      </c>
      <c r="D110" s="59">
        <v>0.44444444444444442</v>
      </c>
      <c r="E110" s="59">
        <v>0.46666666666666662</v>
      </c>
      <c r="F110" s="59">
        <f>E110-D110</f>
        <v>2.2222222222222199E-2</v>
      </c>
      <c r="H110" s="60" t="s">
        <v>387</v>
      </c>
      <c r="I110" s="59">
        <f>SUMIFS(F107:F121, C107:C121,H110)</f>
        <v>0.15624999999999994</v>
      </c>
    </row>
    <row r="111" spans="1:9">
      <c r="A111" s="64"/>
      <c r="B111" s="43"/>
      <c r="C111" s="43" t="s">
        <v>382</v>
      </c>
      <c r="D111" s="59">
        <v>0.46666666666666662</v>
      </c>
      <c r="E111" s="59">
        <v>0.47222222222222227</v>
      </c>
      <c r="F111" s="59">
        <f>E111-D111</f>
        <v>5.5555555555556468E-3</v>
      </c>
      <c r="H111" s="60" t="s">
        <v>379</v>
      </c>
      <c r="I111" s="59">
        <f>SUMIFS(F107:F121, C107:C121,H111)</f>
        <v>2.569444444444452E-2</v>
      </c>
    </row>
    <row r="112" spans="1:9">
      <c r="A112" s="64"/>
      <c r="B112" s="43"/>
      <c r="C112" s="43" t="s">
        <v>382</v>
      </c>
      <c r="D112" s="59">
        <v>0.47222222222222227</v>
      </c>
      <c r="E112" s="59">
        <v>0.48958333333333331</v>
      </c>
      <c r="F112" s="59">
        <f>E112-D112</f>
        <v>1.7361111111111049E-2</v>
      </c>
      <c r="H112" s="60" t="s">
        <v>390</v>
      </c>
      <c r="I112" s="59">
        <f>SUMIFS(F107:F121, C107:C121,H112)</f>
        <v>2.430555555555558E-2</v>
      </c>
    </row>
    <row r="113" spans="1:9">
      <c r="A113" s="64"/>
      <c r="B113" s="43"/>
      <c r="C113" s="43" t="s">
        <v>387</v>
      </c>
      <c r="D113" s="59">
        <v>0.48958333333333331</v>
      </c>
      <c r="E113" s="59">
        <v>0.54166666666666663</v>
      </c>
      <c r="F113" s="59">
        <f>E113-D113</f>
        <v>5.2083333333333315E-2</v>
      </c>
      <c r="H113" s="60" t="s">
        <v>386</v>
      </c>
      <c r="I113" s="59">
        <f>SUMIFS(F107:F121, C107:C121,H113)</f>
        <v>3.472222222222221E-2</v>
      </c>
    </row>
    <row r="114" spans="1:9">
      <c r="A114" s="64"/>
      <c r="B114" s="43"/>
      <c r="C114" s="43" t="s">
        <v>386</v>
      </c>
      <c r="D114" s="59">
        <v>0.54166666666666663</v>
      </c>
      <c r="E114" s="59">
        <v>0.56944444444444442</v>
      </c>
      <c r="F114" s="59">
        <f>E114-D114</f>
        <v>2.777777777777779E-2</v>
      </c>
      <c r="H114" s="56" t="s">
        <v>394</v>
      </c>
      <c r="I114" s="57">
        <f>SUM(I108:I113)</f>
        <v>0.37291666666666679</v>
      </c>
    </row>
    <row r="115" spans="1:9">
      <c r="A115" s="64"/>
      <c r="B115" s="43"/>
      <c r="C115" s="43" t="s">
        <v>390</v>
      </c>
      <c r="D115" s="59">
        <v>0.57291666666666663</v>
      </c>
      <c r="E115" s="59">
        <v>0.59722222222222221</v>
      </c>
      <c r="F115" s="59">
        <f>E115-D115</f>
        <v>2.430555555555558E-2</v>
      </c>
      <c r="I115" s="61"/>
    </row>
    <row r="116" spans="1:9">
      <c r="A116" s="64"/>
      <c r="B116" s="43"/>
      <c r="C116" s="43" t="s">
        <v>379</v>
      </c>
      <c r="D116" s="59">
        <v>0.60277777777777775</v>
      </c>
      <c r="E116" s="59">
        <v>0.61805555555555558</v>
      </c>
      <c r="F116" s="59">
        <f>E116-D116</f>
        <v>1.5277777777777835E-2</v>
      </c>
      <c r="I116" s="61"/>
    </row>
    <row r="117" spans="1:9">
      <c r="A117" s="64"/>
      <c r="B117" s="43"/>
      <c r="C117" s="43" t="s">
        <v>382</v>
      </c>
      <c r="D117" s="59">
        <v>0.61111111111111105</v>
      </c>
      <c r="E117" s="59">
        <v>0.64583333333333337</v>
      </c>
      <c r="F117" s="59">
        <f>E117-D117</f>
        <v>3.4722222222222321E-2</v>
      </c>
    </row>
    <row r="118" spans="1:9">
      <c r="A118" s="64"/>
      <c r="B118" s="43"/>
      <c r="C118" s="43" t="s">
        <v>387</v>
      </c>
      <c r="D118" s="59">
        <v>0.64583333333333337</v>
      </c>
      <c r="E118" s="59">
        <v>0.70833333333333337</v>
      </c>
      <c r="F118" s="59">
        <f>E118-D118</f>
        <v>6.25E-2</v>
      </c>
    </row>
    <row r="119" spans="1:9">
      <c r="A119" s="64"/>
      <c r="B119" s="43"/>
      <c r="C119" s="43" t="s">
        <v>387</v>
      </c>
      <c r="D119" s="59">
        <v>0.70833333333333337</v>
      </c>
      <c r="E119" s="59">
        <v>0.75</v>
      </c>
      <c r="F119" s="59">
        <f>E119-D119</f>
        <v>4.166666666666663E-2</v>
      </c>
    </row>
    <row r="120" spans="1:9">
      <c r="A120" s="64"/>
      <c r="B120" s="43"/>
      <c r="C120" s="43"/>
      <c r="D120" s="59"/>
      <c r="E120" s="59"/>
      <c r="F120" s="59">
        <f>E120-D120</f>
        <v>0</v>
      </c>
    </row>
    <row r="121" spans="1:9">
      <c r="A121" s="64"/>
      <c r="B121" s="43"/>
      <c r="C121" s="43"/>
      <c r="D121" s="59"/>
      <c r="E121" s="59"/>
      <c r="F121" s="59">
        <f>E121-D121</f>
        <v>0</v>
      </c>
    </row>
    <row r="122" spans="1:9">
      <c r="A122" s="64" t="s">
        <v>17</v>
      </c>
      <c r="B122" s="43"/>
      <c r="C122" s="43" t="s">
        <v>379</v>
      </c>
      <c r="D122" s="59">
        <v>0.375</v>
      </c>
      <c r="E122" s="59">
        <v>0.38541666666666669</v>
      </c>
      <c r="F122" s="59">
        <f>E122-D122</f>
        <v>1.0416666666666685E-2</v>
      </c>
      <c r="H122" s="57" t="s">
        <v>380</v>
      </c>
      <c r="I122" s="57" t="s">
        <v>381</v>
      </c>
    </row>
    <row r="123" spans="1:9">
      <c r="A123" s="64"/>
      <c r="B123" s="43"/>
      <c r="C123" s="43" t="s">
        <v>382</v>
      </c>
      <c r="D123" s="59">
        <v>0.38541666666666669</v>
      </c>
      <c r="E123" s="59">
        <v>0.44791666666666669</v>
      </c>
      <c r="F123" s="59">
        <f>E123-D123</f>
        <v>6.25E-2</v>
      </c>
      <c r="H123" s="60" t="s">
        <v>382</v>
      </c>
      <c r="I123" s="59">
        <f>SUMIFS(F122:F136, C122:C136,H123)</f>
        <v>0.22222222222222227</v>
      </c>
    </row>
    <row r="124" spans="1:9">
      <c r="A124" s="64"/>
      <c r="B124" s="43"/>
      <c r="C124" s="43" t="s">
        <v>386</v>
      </c>
      <c r="D124" s="59">
        <v>0.44791666666666669</v>
      </c>
      <c r="E124" s="59">
        <v>0.45833333333333331</v>
      </c>
      <c r="F124" s="59">
        <f>E124-D124</f>
        <v>1.041666666666663E-2</v>
      </c>
      <c r="H124" s="60" t="s">
        <v>384</v>
      </c>
      <c r="I124" s="59">
        <f>SUMIFS(F122:F136, C122:C136,H124)</f>
        <v>4.166666666666663E-2</v>
      </c>
    </row>
    <row r="125" spans="1:9">
      <c r="A125" s="64"/>
      <c r="B125" s="43"/>
      <c r="C125" s="43" t="s">
        <v>382</v>
      </c>
      <c r="D125" s="59">
        <v>0.45833333333333331</v>
      </c>
      <c r="E125" s="59">
        <v>0.46666666666666662</v>
      </c>
      <c r="F125" s="59">
        <f>E125-D125</f>
        <v>8.3333333333333037E-3</v>
      </c>
      <c r="H125" s="60" t="s">
        <v>387</v>
      </c>
      <c r="I125" s="59">
        <f>SUMIFS(F122:F136, C122:C136,H125)</f>
        <v>6.25E-2</v>
      </c>
    </row>
    <row r="126" spans="1:9">
      <c r="A126" s="64"/>
      <c r="B126" s="43"/>
      <c r="C126" s="43" t="s">
        <v>382</v>
      </c>
      <c r="D126" s="59">
        <v>0.46666666666666662</v>
      </c>
      <c r="E126" s="59">
        <v>0.47222222222222227</v>
      </c>
      <c r="F126" s="59">
        <f>E126-D126</f>
        <v>5.5555555555556468E-3</v>
      </c>
      <c r="H126" s="60" t="s">
        <v>379</v>
      </c>
      <c r="I126" s="59">
        <f>SUMIFS(F122:F136, C122:C136,H126)</f>
        <v>2.569444444444452E-2</v>
      </c>
    </row>
    <row r="127" spans="1:9">
      <c r="A127" s="64"/>
      <c r="B127" s="43"/>
      <c r="C127" s="43" t="s">
        <v>382</v>
      </c>
      <c r="D127" s="59">
        <v>0.47222222222222227</v>
      </c>
      <c r="E127" s="59">
        <v>0.49305555555555558</v>
      </c>
      <c r="F127" s="59">
        <f>E127-D127</f>
        <v>2.0833333333333315E-2</v>
      </c>
      <c r="H127" s="60" t="s">
        <v>390</v>
      </c>
      <c r="I127" s="59">
        <f>SUMIFS(F122:F136, C122:C136,H127)</f>
        <v>2.430555555555558E-2</v>
      </c>
    </row>
    <row r="128" spans="1:9">
      <c r="A128" s="64"/>
      <c r="B128" s="43"/>
      <c r="C128" s="43" t="s">
        <v>382</v>
      </c>
      <c r="D128" s="59">
        <v>0.49305555555555558</v>
      </c>
      <c r="E128" s="59">
        <v>0.52083333333333337</v>
      </c>
      <c r="F128" s="59">
        <f>E128-D128</f>
        <v>2.777777777777779E-2</v>
      </c>
      <c r="H128" s="60" t="s">
        <v>386</v>
      </c>
      <c r="I128" s="59">
        <f>SUMIFS(F122:F136, C122:C136,H128)</f>
        <v>3.472222222222221E-2</v>
      </c>
    </row>
    <row r="129" spans="1:9">
      <c r="A129" s="64"/>
      <c r="B129" s="43"/>
      <c r="C129" s="43" t="s">
        <v>382</v>
      </c>
      <c r="D129" s="59">
        <v>0.52083333333333337</v>
      </c>
      <c r="E129" s="59">
        <v>0.54166666666666663</v>
      </c>
      <c r="F129" s="59">
        <f>E129-D129</f>
        <v>2.0833333333333259E-2</v>
      </c>
      <c r="H129" s="56" t="s">
        <v>394</v>
      </c>
      <c r="I129" s="57">
        <f>SUM(I123:I128)</f>
        <v>0.4111111111111112</v>
      </c>
    </row>
    <row r="130" spans="1:9">
      <c r="A130" s="64"/>
      <c r="B130" s="43"/>
      <c r="C130" s="43" t="s">
        <v>386</v>
      </c>
      <c r="D130" s="59">
        <v>0.54166666666666663</v>
      </c>
      <c r="E130" s="59">
        <v>0.56597222222222221</v>
      </c>
      <c r="F130" s="59">
        <f>E130-D130</f>
        <v>2.430555555555558E-2</v>
      </c>
      <c r="I130" s="61"/>
    </row>
    <row r="131" spans="1:9">
      <c r="A131" s="64"/>
      <c r="B131" s="43"/>
      <c r="C131" s="43" t="s">
        <v>390</v>
      </c>
      <c r="D131" s="59">
        <v>0.57291666666666663</v>
      </c>
      <c r="E131" s="59">
        <v>0.59722222222222221</v>
      </c>
      <c r="F131" s="59">
        <f>E131-D131</f>
        <v>2.430555555555558E-2</v>
      </c>
      <c r="I131" s="61"/>
    </row>
    <row r="132" spans="1:9">
      <c r="A132" s="64"/>
      <c r="B132" s="43"/>
      <c r="C132" s="43" t="s">
        <v>379</v>
      </c>
      <c r="D132" s="59">
        <v>0.60277777777777775</v>
      </c>
      <c r="E132" s="59">
        <v>0.61805555555555558</v>
      </c>
      <c r="F132" s="59">
        <f>E132-D132</f>
        <v>1.5277777777777835E-2</v>
      </c>
    </row>
    <row r="133" spans="1:9">
      <c r="A133" s="64"/>
      <c r="B133" s="43"/>
      <c r="C133" s="43" t="s">
        <v>382</v>
      </c>
      <c r="D133" s="59">
        <v>0.61111111111111105</v>
      </c>
      <c r="E133" s="59">
        <v>0.64583333333333337</v>
      </c>
      <c r="F133" s="59">
        <f>E133-D133</f>
        <v>3.4722222222222321E-2</v>
      </c>
    </row>
    <row r="134" spans="1:9">
      <c r="A134" s="64"/>
      <c r="B134" s="43"/>
      <c r="C134" s="43" t="s">
        <v>387</v>
      </c>
      <c r="D134" s="59">
        <v>0.64583333333333337</v>
      </c>
      <c r="E134" s="59">
        <v>0.70833333333333337</v>
      </c>
      <c r="F134" s="59">
        <f>E134-D134</f>
        <v>6.25E-2</v>
      </c>
    </row>
    <row r="135" spans="1:9">
      <c r="A135" s="64"/>
      <c r="B135" s="43"/>
      <c r="C135" s="43" t="s">
        <v>384</v>
      </c>
      <c r="D135" s="59">
        <v>0.70833333333333337</v>
      </c>
      <c r="E135" s="59">
        <v>0.75</v>
      </c>
      <c r="F135" s="59">
        <f>E135-D135</f>
        <v>4.166666666666663E-2</v>
      </c>
    </row>
    <row r="136" spans="1:9">
      <c r="A136" s="64"/>
      <c r="B136" s="62"/>
      <c r="C136" s="43" t="s">
        <v>382</v>
      </c>
      <c r="D136" s="59">
        <v>0.875</v>
      </c>
      <c r="E136" s="59">
        <v>0.91666666666666663</v>
      </c>
      <c r="F136" s="59">
        <f>E136-D136</f>
        <v>4.166666666666663E-2</v>
      </c>
    </row>
    <row r="137" spans="1:9">
      <c r="A137" s="64" t="s">
        <v>18</v>
      </c>
      <c r="B137" s="43"/>
      <c r="C137" s="43" t="s">
        <v>379</v>
      </c>
      <c r="D137" s="59">
        <v>0.375</v>
      </c>
      <c r="E137" s="59">
        <v>0.38541666666666669</v>
      </c>
      <c r="F137" s="59">
        <f>E137-D137</f>
        <v>1.0416666666666685E-2</v>
      </c>
      <c r="H137" s="57" t="s">
        <v>380</v>
      </c>
      <c r="I137" s="57" t="s">
        <v>381</v>
      </c>
    </row>
    <row r="138" spans="1:9">
      <c r="A138" s="64"/>
      <c r="B138" s="43"/>
      <c r="C138" s="43" t="s">
        <v>382</v>
      </c>
      <c r="D138" s="59">
        <v>0.38541666666666669</v>
      </c>
      <c r="E138" s="59">
        <v>0.44444444444444442</v>
      </c>
      <c r="F138" s="59">
        <f>E138-D138</f>
        <v>5.9027777777777735E-2</v>
      </c>
      <c r="H138" s="60" t="s">
        <v>382</v>
      </c>
      <c r="I138" s="59">
        <f>SUMIFS(F137:F151, C137:C151,H138)</f>
        <v>8.5416666666666752E-2</v>
      </c>
    </row>
    <row r="139" spans="1:9">
      <c r="A139" s="64"/>
      <c r="B139" s="43"/>
      <c r="C139" s="43" t="s">
        <v>386</v>
      </c>
      <c r="D139" s="59">
        <v>0.4513888888888889</v>
      </c>
      <c r="E139" s="59">
        <v>0.46527777777777773</v>
      </c>
      <c r="F139" s="59">
        <f>E139-D139</f>
        <v>1.388888888888884E-2</v>
      </c>
      <c r="H139" s="60" t="s">
        <v>384</v>
      </c>
      <c r="I139" s="59">
        <f>SUMIFS(F137:F151, C137:C151,H139)</f>
        <v>0</v>
      </c>
    </row>
    <row r="140" spans="1:9">
      <c r="A140" s="64"/>
      <c r="B140" s="43"/>
      <c r="C140" s="43" t="s">
        <v>382</v>
      </c>
      <c r="D140" s="59">
        <v>0.46666666666666662</v>
      </c>
      <c r="E140" s="59">
        <v>0.47222222222222227</v>
      </c>
      <c r="F140" s="59">
        <f>E140-D140</f>
        <v>5.5555555555556468E-3</v>
      </c>
      <c r="H140" s="60" t="s">
        <v>387</v>
      </c>
      <c r="I140" s="59">
        <f>SUMIFS(F137:F151, C137:C151,H140)</f>
        <v>0.11111111111111105</v>
      </c>
    </row>
    <row r="141" spans="1:9">
      <c r="A141" s="64"/>
      <c r="B141" s="43"/>
      <c r="C141" s="43" t="s">
        <v>379</v>
      </c>
      <c r="D141" s="59">
        <v>0.47916666666666669</v>
      </c>
      <c r="E141" s="59">
        <v>0.48958333333333331</v>
      </c>
      <c r="F141" s="59">
        <f>E141-D141</f>
        <v>1.041666666666663E-2</v>
      </c>
      <c r="H141" s="60" t="s">
        <v>379</v>
      </c>
      <c r="I141" s="59">
        <f>SUMIFS(F137:F151, C137:C151,H141)</f>
        <v>2.9166666666666619E-2</v>
      </c>
    </row>
    <row r="142" spans="1:9">
      <c r="A142" s="64"/>
      <c r="B142" s="43"/>
      <c r="C142" s="43" t="s">
        <v>387</v>
      </c>
      <c r="D142" s="59">
        <v>0.5</v>
      </c>
      <c r="E142" s="59">
        <v>0.54861111111111105</v>
      </c>
      <c r="F142" s="59">
        <f>E142-D142</f>
        <v>4.8611111111111049E-2</v>
      </c>
      <c r="H142" s="60" t="s">
        <v>390</v>
      </c>
      <c r="I142" s="59">
        <f>SUMIFS(F137:F151, C137:C151,H142)</f>
        <v>2.430555555555558E-2</v>
      </c>
    </row>
    <row r="143" spans="1:9">
      <c r="A143" s="64"/>
      <c r="B143" s="43"/>
      <c r="C143" s="43" t="s">
        <v>390</v>
      </c>
      <c r="D143" s="59">
        <v>0.57291666666666663</v>
      </c>
      <c r="E143" s="59">
        <v>0.59722222222222221</v>
      </c>
      <c r="F143" s="59">
        <f>E143-D143</f>
        <v>2.430555555555558E-2</v>
      </c>
      <c r="H143" s="60" t="s">
        <v>386</v>
      </c>
      <c r="I143" s="59">
        <f>SUMIFS(F137:F151, C137:C151,H143)</f>
        <v>3.4722222222222099E-2</v>
      </c>
    </row>
    <row r="144" spans="1:9">
      <c r="A144" s="64"/>
      <c r="B144" s="43"/>
      <c r="C144" s="43" t="s">
        <v>379</v>
      </c>
      <c r="D144" s="59">
        <v>0.60277777777777775</v>
      </c>
      <c r="E144" s="59">
        <v>0.61111111111111105</v>
      </c>
      <c r="F144" s="59">
        <f>E144-D144</f>
        <v>8.3333333333333037E-3</v>
      </c>
      <c r="H144" s="56" t="s">
        <v>394</v>
      </c>
      <c r="I144" s="57">
        <f>SUM(I138:I143)</f>
        <v>0.2847222222222221</v>
      </c>
    </row>
    <row r="145" spans="1:9">
      <c r="A145" s="64"/>
      <c r="B145" s="43"/>
      <c r="C145" s="43" t="s">
        <v>387</v>
      </c>
      <c r="D145" s="59">
        <v>0.64583333333333337</v>
      </c>
      <c r="E145" s="59">
        <v>0.70833333333333337</v>
      </c>
      <c r="F145" s="59">
        <f>E145-D145</f>
        <v>6.25E-2</v>
      </c>
      <c r="I145" s="61"/>
    </row>
    <row r="146" spans="1:9">
      <c r="A146" s="64"/>
      <c r="B146" s="43"/>
      <c r="C146" s="43" t="s">
        <v>386</v>
      </c>
      <c r="D146" s="59">
        <v>0.70833333333333337</v>
      </c>
      <c r="E146" s="59">
        <v>0.72916666666666663</v>
      </c>
      <c r="F146" s="59">
        <f>E146-D146</f>
        <v>2.0833333333333259E-2</v>
      </c>
      <c r="I146" s="61"/>
    </row>
    <row r="147" spans="1:9">
      <c r="A147" s="64"/>
      <c r="B147" s="43"/>
      <c r="C147" s="43" t="s">
        <v>382</v>
      </c>
      <c r="D147" s="59">
        <v>0.72916666666666663</v>
      </c>
      <c r="E147" s="59">
        <v>0.75</v>
      </c>
      <c r="F147" s="59">
        <f>E147-D147</f>
        <v>2.083333333333337E-2</v>
      </c>
    </row>
    <row r="148" spans="1:9">
      <c r="A148" s="64"/>
      <c r="B148" s="43"/>
      <c r="C148" s="43"/>
      <c r="D148" s="59"/>
      <c r="E148" s="59"/>
      <c r="F148" s="59">
        <f>E148-D148</f>
        <v>0</v>
      </c>
    </row>
    <row r="149" spans="1:9">
      <c r="A149" s="64"/>
      <c r="B149" s="43"/>
      <c r="C149" s="43"/>
      <c r="D149" s="59"/>
      <c r="E149" s="59"/>
      <c r="F149" s="59">
        <f>E149-D149</f>
        <v>0</v>
      </c>
    </row>
    <row r="150" spans="1:9">
      <c r="A150" s="64"/>
      <c r="B150" s="43"/>
      <c r="C150" s="43"/>
      <c r="D150" s="59"/>
      <c r="E150" s="59"/>
      <c r="F150" s="59">
        <f>E150-D150</f>
        <v>0</v>
      </c>
    </row>
    <row r="151" spans="1:9">
      <c r="A151" s="64"/>
      <c r="B151" s="43"/>
      <c r="C151" s="43"/>
      <c r="D151" s="59"/>
      <c r="E151" s="59"/>
      <c r="F151" s="59">
        <f>E151-D151</f>
        <v>0</v>
      </c>
    </row>
    <row r="152" spans="1:9">
      <c r="A152" s="64" t="s">
        <v>480</v>
      </c>
      <c r="B152" s="43" t="s">
        <v>401</v>
      </c>
      <c r="C152" s="43" t="s">
        <v>382</v>
      </c>
      <c r="D152" s="59">
        <v>0.41666666666666669</v>
      </c>
      <c r="E152" s="59">
        <v>0.4513888888888889</v>
      </c>
      <c r="F152" s="59">
        <f>E152-D152</f>
        <v>3.472222222222221E-2</v>
      </c>
      <c r="H152" s="57" t="s">
        <v>380</v>
      </c>
      <c r="I152" s="57" t="s">
        <v>381</v>
      </c>
    </row>
    <row r="153" spans="1:9">
      <c r="A153" s="64"/>
      <c r="B153" s="43" t="s">
        <v>453</v>
      </c>
      <c r="C153" s="43" t="s">
        <v>384</v>
      </c>
      <c r="D153" s="59">
        <v>0.42708333333333331</v>
      </c>
      <c r="E153" s="59">
        <v>0.45833333333333331</v>
      </c>
      <c r="F153" s="59">
        <f>E153-D153</f>
        <v>3.125E-2</v>
      </c>
      <c r="H153" s="60" t="s">
        <v>382</v>
      </c>
      <c r="I153" s="59">
        <f>SUMIFS(F152:F166, C152:C166,H153)</f>
        <v>0.25694444444444453</v>
      </c>
    </row>
    <row r="154" spans="1:9">
      <c r="A154" s="64"/>
      <c r="B154" s="43" t="s">
        <v>454</v>
      </c>
      <c r="C154" s="43" t="s">
        <v>382</v>
      </c>
      <c r="D154" s="59">
        <v>0.45833333333333331</v>
      </c>
      <c r="E154" s="59">
        <v>0.47222222222222227</v>
      </c>
      <c r="F154" s="59">
        <f>E154-D154</f>
        <v>1.3888888888888951E-2</v>
      </c>
      <c r="H154" s="60" t="s">
        <v>384</v>
      </c>
      <c r="I154" s="59">
        <f>SUMIFS(F152:F166, C152:C166,H154)</f>
        <v>7.2916666666666685E-2</v>
      </c>
    </row>
    <row r="155" spans="1:9">
      <c r="A155" s="64"/>
      <c r="B155" s="43" t="s">
        <v>453</v>
      </c>
      <c r="C155" s="43" t="s">
        <v>384</v>
      </c>
      <c r="D155" s="59">
        <v>0.47916666666666669</v>
      </c>
      <c r="E155" s="59">
        <v>0.52083333333333337</v>
      </c>
      <c r="F155" s="59">
        <f>E155-D155</f>
        <v>4.1666666666666685E-2</v>
      </c>
      <c r="H155" s="60" t="s">
        <v>387</v>
      </c>
      <c r="I155" s="59">
        <f>SUMIFS(F152:F166, C152:C166,H155)</f>
        <v>0</v>
      </c>
    </row>
    <row r="156" spans="1:9">
      <c r="A156" s="64"/>
      <c r="B156" s="43" t="s">
        <v>406</v>
      </c>
      <c r="C156" s="43" t="s">
        <v>386</v>
      </c>
      <c r="D156" s="59">
        <v>0.52083333333333337</v>
      </c>
      <c r="E156" s="59">
        <v>0.54166666666666663</v>
      </c>
      <c r="F156" s="59">
        <f>E156-D156</f>
        <v>2.0833333333333259E-2</v>
      </c>
      <c r="H156" s="60" t="s">
        <v>379</v>
      </c>
      <c r="I156" s="59">
        <f>SUMIFS(F152:F166, C152:C166,H156)</f>
        <v>0</v>
      </c>
    </row>
    <row r="157" spans="1:9">
      <c r="A157" s="64"/>
      <c r="B157" s="43" t="s">
        <v>412</v>
      </c>
      <c r="C157" s="43" t="s">
        <v>386</v>
      </c>
      <c r="D157" s="59">
        <v>0.47222222222222227</v>
      </c>
      <c r="E157" s="59">
        <v>0.47916666666666669</v>
      </c>
      <c r="F157" s="59">
        <f>E157-D157</f>
        <v>6.9444444444444198E-3</v>
      </c>
      <c r="H157" s="60" t="s">
        <v>390</v>
      </c>
      <c r="I157" s="59">
        <f>SUMIFS(F152:F166, C152:C166,H157)</f>
        <v>0</v>
      </c>
    </row>
    <row r="158" spans="1:9">
      <c r="A158" s="64"/>
      <c r="B158" s="43" t="s">
        <v>435</v>
      </c>
      <c r="C158" s="43" t="s">
        <v>386</v>
      </c>
      <c r="D158" s="59">
        <v>0.65625</v>
      </c>
      <c r="E158" s="59">
        <v>0.66666666666666663</v>
      </c>
      <c r="F158" s="59">
        <f>E158-D158</f>
        <v>1.041666666666663E-2</v>
      </c>
      <c r="H158" s="60" t="s">
        <v>386</v>
      </c>
      <c r="I158" s="59">
        <f>SUMIFS(F152:F166, C152:C166,H158)</f>
        <v>3.8194444444444309E-2</v>
      </c>
    </row>
    <row r="159" spans="1:9">
      <c r="A159" s="64"/>
      <c r="B159" s="43" t="s">
        <v>436</v>
      </c>
      <c r="C159" s="43" t="s">
        <v>382</v>
      </c>
      <c r="D159" s="59">
        <v>0.66666666666666663</v>
      </c>
      <c r="E159" s="59">
        <v>0.75</v>
      </c>
      <c r="F159" s="59">
        <f>E159-D159</f>
        <v>8.333333333333337E-2</v>
      </c>
      <c r="H159" s="56" t="s">
        <v>394</v>
      </c>
      <c r="I159" s="57">
        <f>SUM(I153:I158)</f>
        <v>0.36805555555555552</v>
      </c>
    </row>
    <row r="160" spans="1:9">
      <c r="A160" s="64"/>
      <c r="B160" s="43" t="s">
        <v>455</v>
      </c>
      <c r="C160" s="43" t="s">
        <v>382</v>
      </c>
      <c r="D160" s="59">
        <v>0.75</v>
      </c>
      <c r="E160" s="59">
        <v>0.875</v>
      </c>
      <c r="F160" s="59">
        <f>E160-D160</f>
        <v>0.125</v>
      </c>
      <c r="I160" s="61"/>
    </row>
    <row r="161" spans="1:9">
      <c r="A161" s="64"/>
      <c r="B161" s="43"/>
      <c r="C161" s="43"/>
      <c r="D161" s="59"/>
      <c r="E161" s="59"/>
      <c r="F161" s="59">
        <f>E161-D161</f>
        <v>0</v>
      </c>
      <c r="I161" s="61"/>
    </row>
    <row r="162" spans="1:9">
      <c r="A162" s="64"/>
      <c r="B162" s="43"/>
      <c r="C162" s="43"/>
      <c r="D162" s="59"/>
      <c r="E162" s="59"/>
      <c r="F162" s="59">
        <f>E162-D162</f>
        <v>0</v>
      </c>
    </row>
    <row r="163" spans="1:9">
      <c r="A163" s="64"/>
      <c r="B163" s="43"/>
      <c r="C163" s="43"/>
      <c r="D163" s="59"/>
      <c r="E163" s="59"/>
      <c r="F163" s="59">
        <f>E163-D163</f>
        <v>0</v>
      </c>
    </row>
    <row r="164" spans="1:9">
      <c r="A164" s="64"/>
      <c r="B164" s="43"/>
      <c r="C164" s="43"/>
      <c r="D164" s="59"/>
      <c r="E164" s="59"/>
      <c r="F164" s="59">
        <f>E164-D164</f>
        <v>0</v>
      </c>
    </row>
    <row r="165" spans="1:9">
      <c r="A165" s="64"/>
      <c r="B165" s="43"/>
      <c r="C165" s="43"/>
      <c r="D165" s="59"/>
      <c r="E165" s="59"/>
      <c r="F165" s="59">
        <f>E165-D165</f>
        <v>0</v>
      </c>
    </row>
    <row r="166" spans="1:9">
      <c r="A166" s="64"/>
      <c r="B166" s="43"/>
      <c r="C166" s="43"/>
      <c r="D166" s="59"/>
      <c r="E166" s="59"/>
      <c r="F166" s="59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7DB2D99D-57F0-4B09-9934-9E108CDEF729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2022-04-29T07:23:53Z</dcterms:modified>
  <cp:category/>
  <cp:contentStatus/>
</cp:coreProperties>
</file>