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77125A5C-CFEA-45F5-AEDF-A26A22A9E117}" xr6:coauthVersionLast="47" xr6:coauthVersionMax="47" xr10:uidLastSave="{00000000-0000-0000-0000-000000000000}"/>
  <bookViews>
    <workbookView xWindow="-105" yWindow="-105" windowWidth="23250" windowHeight="12450" firstSheet="17" activeTab="1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60" l="1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I141" i="60"/>
  <c r="F141" i="60"/>
  <c r="I143" i="60" s="1"/>
  <c r="I140" i="60"/>
  <c r="F140" i="60"/>
  <c r="F139" i="60"/>
  <c r="F138" i="60"/>
  <c r="I139" i="60" s="1"/>
  <c r="F137" i="60"/>
  <c r="I138" i="60" s="1"/>
  <c r="I144" i="60" s="1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I48" i="60" s="1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8" i="60" l="1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69" i="60" l="1"/>
  <c r="I84" i="60"/>
  <c r="I9" i="60"/>
</calcChain>
</file>

<file path=xl/sharedStrings.xml><?xml version="1.0" encoding="utf-8"?>
<sst xmlns="http://schemas.openxmlformats.org/spreadsheetml/2006/main" count="1561" uniqueCount="470">
  <si>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</si>
  <si>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</si>
  <si>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</si>
  <si>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</si>
  <si>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</si>
  <si>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</si>
  <si>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</si>
  <si>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</si>
  <si>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</si>
  <si>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</si>
  <si>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</si>
  <si>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</si>
  <si>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</si>
  <si>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</si>
  <si>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</si>
  <si>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</si>
  <si>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</si>
  <si>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</si>
  <si>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</si>
  <si>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</si>
  <si>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</si>
  <si>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</si>
  <si>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</si>
  <si>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</si>
  <si>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</si>
  <si>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</si>
  <si>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</si>
  <si>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</si>
  <si>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</si>
  <si>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</si>
  <si>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</si>
  <si>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</si>
  <si>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</si>
  <si>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</si>
  <si>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</si>
  <si>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</si>
  <si>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</si>
  <si>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</si>
  <si>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</si>
  <si>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</si>
  <si>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</si>
  <si>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</si>
  <si>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</si>
  <si>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</si>
  <si>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</si>
  <si>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</si>
  <si>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</si>
  <si>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</si>
  <si>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</si>
  <si>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</si>
  <si>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</si>
  <si>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</si>
  <si>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</si>
  <si>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</si>
  <si>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</si>
  <si>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</si>
  <si>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</si>
  <si>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</si>
  <si>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</si>
  <si>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</si>
  <si>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</si>
  <si>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</si>
  <si>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</si>
  <si>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</si>
  <si>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</si>
  <si>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</si>
  <si>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</si>
  <si>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</si>
  <si>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</si>
  <si>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</si>
  <si>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</si>
  <si>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</si>
  <si>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</si>
  <si>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</si>
  <si>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</si>
  <si>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</si>
  <si>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</si>
  <si>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</si>
  <si>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</si>
  <si>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</si>
  <si>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</si>
  <si>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</si>
  <si>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</si>
  <si>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</si>
  <si>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</si>
  <si>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</si>
  <si>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</si>
  <si>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</si>
  <si>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</si>
  <si>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</si>
  <si>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</si>
  <si>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</si>
  <si>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</si>
  <si>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</si>
  <si>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</si>
  <si>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</si>
  <si>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</si>
  <si>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</si>
  <si>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</si>
  <si>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</si>
  <si>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</si>
  <si>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</si>
  <si>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</si>
  <si>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</si>
  <si>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</si>
  <si>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</si>
  <si>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</si>
  <si>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</si>
  <si>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</si>
  <si>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</si>
  <si>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</si>
  <si>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</si>
  <si>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</si>
  <si>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</si>
  <si>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</si>
  <si>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</si>
  <si>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</si>
  <si>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</si>
  <si>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</si>
  <si>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</si>
  <si>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</si>
  <si>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</si>
  <si>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</si>
  <si>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</si>
  <si>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</si>
  <si>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</si>
  <si>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</si>
  <si>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</si>
  <si>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</si>
  <si>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</si>
  <si>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</si>
  <si>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</si>
  <si>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</si>
  <si>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</si>
  <si>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</si>
  <si>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</si>
  <si>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</si>
  <si>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</si>
  <si>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</si>
  <si>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</si>
  <si>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</si>
  <si>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</si>
  <si>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</si>
  <si>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</si>
  <si>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</si>
  <si>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</si>
  <si>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</si>
  <si>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</si>
  <si>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</si>
  <si>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</si>
  <si>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</si>
  <si>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</si>
  <si>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</si>
  <si>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</si>
  <si>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</si>
  <si>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</si>
  <si>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</si>
  <si>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</si>
  <si>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</si>
  <si>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</si>
  <si>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</si>
  <si>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</si>
  <si>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</si>
  <si>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</si>
  <si>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</si>
  <si>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</si>
  <si>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</si>
  <si>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</si>
  <si>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</si>
  <si>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</si>
  <si>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</si>
  <si>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</si>
  <si>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</si>
  <si>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</si>
  <si>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</si>
  <si>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</si>
  <si>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</si>
  <si>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</si>
  <si>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</si>
  <si>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</si>
  <si>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</si>
  <si>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</si>
  <si>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</si>
  <si>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</si>
  <si>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</si>
  <si>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</si>
  <si>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</si>
  <si>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</si>
  <si>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</si>
  <si>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</si>
  <si>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</si>
  <si>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</si>
  <si>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</si>
  <si>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</si>
  <si>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</si>
  <si>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</si>
  <si>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</si>
  <si>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</si>
  <si>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</si>
  <si>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</si>
  <si>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</si>
  <si>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</si>
  <si>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</si>
  <si>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</si>
  <si>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</si>
  <si>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</si>
  <si>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</si>
  <si>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</si>
  <si>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</si>
  <si>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</si>
  <si>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</si>
  <si>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</si>
  <si>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</si>
  <si>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</si>
  <si>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</si>
  <si>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</si>
  <si>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</si>
  <si>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</si>
  <si>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</si>
  <si>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</si>
  <si>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</si>
  <si>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</si>
  <si>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</si>
  <si>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</si>
  <si>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</si>
  <si>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</si>
  <si>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</si>
  <si>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</si>
  <si>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</si>
  <si>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</si>
  <si>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</si>
  <si>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</si>
  <si>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</si>
  <si>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</si>
  <si>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</si>
  <si>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</si>
  <si>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</si>
  <si>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</si>
  <si>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</si>
  <si>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</si>
  <si>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</si>
  <si>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</si>
  <si>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</si>
  <si>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</si>
  <si>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</si>
  <si>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</si>
  <si>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</si>
  <si>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</si>
  <si>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</si>
  <si>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</si>
  <si>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</si>
  <si>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</si>
  <si>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</si>
  <si>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</si>
  <si>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</si>
  <si>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</si>
  <si>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</si>
  <si>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</si>
  <si>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</si>
  <si>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</si>
  <si>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</si>
  <si>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</si>
  <si>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</si>
  <si>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</si>
  <si>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</si>
  <si>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</si>
  <si>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</si>
  <si>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</si>
  <si>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</si>
  <si>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</si>
  <si>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</si>
  <si>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</si>
  <si>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</si>
  <si>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</si>
  <si>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</si>
  <si>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</si>
  <si>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</si>
  <si>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</si>
  <si>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</si>
  <si>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</si>
  <si>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</si>
  <si>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</si>
  <si>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</si>
  <si>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</si>
  <si>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</si>
  <si>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</si>
  <si>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</si>
  <si>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</si>
  <si>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</si>
  <si>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</si>
  <si>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</si>
  <si>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</si>
  <si>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</si>
  <si>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</si>
  <si>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</si>
  <si>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</si>
  <si>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</si>
  <si>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</si>
  <si>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</si>
  <si>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</si>
  <si>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</si>
  <si>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</si>
  <si>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</si>
  <si>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</si>
  <si>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</si>
  <si>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</si>
  <si>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</si>
  <si>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</si>
  <si>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</si>
  <si>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</si>
  <si>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</si>
  <si>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</si>
  <si>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</si>
  <si>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</si>
  <si>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</si>
  <si>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</si>
  <si>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</si>
  <si>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</si>
  <si>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</si>
  <si>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</si>
  <si>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</si>
  <si>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</si>
  <si>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</si>
  <si>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</si>
  <si>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</si>
  <si>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</si>
  <si>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</si>
  <si>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</si>
  <si>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</si>
  <si>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</si>
  <si>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</si>
  <si>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</si>
  <si>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</si>
  <si>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</si>
  <si>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</si>
  <si>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</si>
  <si>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</si>
  <si>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</si>
  <si>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</si>
  <si>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</si>
  <si>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</si>
  <si>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</si>
  <si>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</si>
  <si>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</si>
  <si>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</si>
  <si>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</si>
  <si>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</si>
  <si>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</si>
  <si>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</si>
  <si>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</si>
  <si>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</si>
  <si>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</si>
  <si>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</si>
  <si>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</si>
  <si>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</si>
  <si>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</si>
  <si>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</si>
  <si>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</si>
  <si>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</si>
  <si>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</si>
  <si>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</si>
  <si>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</si>
  <si>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</si>
  <si>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</si>
  <si>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</si>
  <si>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</si>
  <si>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</si>
  <si>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</si>
  <si>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</si>
  <si>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</si>
  <si>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</si>
  <si>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</si>
  <si>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</si>
  <si>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</si>
  <si>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</si>
  <si>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</si>
  <si>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</si>
  <si>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</si>
  <si>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</si>
  <si>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</si>
  <si>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</si>
  <si>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</si>
  <si>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</si>
  <si>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</si>
  <si>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</si>
  <si>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</si>
  <si>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</si>
  <si>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</si>
  <si>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</si>
  <si>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</si>
  <si>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</si>
  <si>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</si>
  <si>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</si>
  <si>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</si>
  <si>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</si>
  <si>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</si>
  <si>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</si>
  <si>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</si>
  <si>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</si>
  <si>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</si>
  <si>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</si>
  <si>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</si>
  <si>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</si>
  <si>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</si>
  <si>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</si>
  <si>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</si>
  <si>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</si>
  <si>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</si>
  <si>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</si>
  <si>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on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</si>
  <si>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</si>
  <si>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</si>
  <si>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</si>
  <si>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</si>
  <si>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</si>
  <si>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</si>
  <si>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</si>
  <si>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</si>
  <si>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</si>
  <si>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</si>
  <si>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</si>
  <si>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</si>
  <si>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</si>
  <si>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</si>
  <si>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</si>
  <si>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</si>
  <si>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</si>
  <si>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</si>
  <si>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</si>
  <si>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</si>
  <si>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</si>
  <si>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</si>
  <si>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</si>
  <si>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</si>
  <si>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</si>
  <si>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</si>
  <si>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</si>
  <si>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</si>
  <si>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</si>
  <si>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</si>
  <si>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</si>
  <si>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</si>
  <si>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</si>
  <si>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</si>
  <si>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</si>
  <si>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</si>
  <si>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</si>
  <si>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</si>
  <si>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</si>
  <si>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</si>
  <si>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</si>
  <si>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</si>
  <si>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</si>
  <si>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</si>
  <si>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Instruction about Timesheet with Rafi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</si>
  <si>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</si>
  <si>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</si>
  <si>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</si>
  <si>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</si>
  <si>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</si>
  <si>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</si>
  <si>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</si>
  <si>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</si>
  <si>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</si>
  <si>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</si>
  <si>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</si>
  <si>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</si>
  <si>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</si>
  <si>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</si>
  <si>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Resource Name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</si>
</sst>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7" fillId="3" borderId="1" xfId="0" applyFont="1" applyFill="1" applyBorder="1" applyAlignment="1">
      <alignment horizontal="left" vertical="top"/>
    </xf>
    <xf numFmtId="0" fontId="18" fillId="0" borderId="0" xfId="0" applyFont="1"/>
    <xf numFmtId="21" fontId="18" fillId="0" borderId="0" xfId="0" applyNumberFormat="1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E20" zoomScaleNormal="100" workbookViewId="0">
      <selection activeCell="I32" sqref="I32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abSelected="1" topLeftCell="A111" workbookViewId="0">
      <selection activeCell="C118" sqref="C11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2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2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2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2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2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2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2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2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2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2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2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2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2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2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2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2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2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2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6.25E-2</v>
      </c>
    </row>
    <row r="20" spans="1:9">
      <c r="A20" s="62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3.4722222222222265E-2</v>
      </c>
    </row>
    <row r="21" spans="1:9">
      <c r="A21" s="62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2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2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2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2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2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2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2"/>
      <c r="B28" s="43" t="s">
        <v>408</v>
      </c>
      <c r="C28" s="43" t="s">
        <v>384</v>
      </c>
      <c r="D28" s="64">
        <v>0.64583333333333337</v>
      </c>
      <c r="E28" s="64">
        <v>0.70833333333333337</v>
      </c>
      <c r="F28" s="59">
        <f t="shared" si="0"/>
        <v>6.25E-2</v>
      </c>
    </row>
    <row r="29" spans="1:9">
      <c r="A29" s="62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2"/>
      <c r="B30" s="43"/>
      <c r="C30" s="43"/>
      <c r="D30" s="59"/>
      <c r="E30" s="59"/>
      <c r="F30" s="59">
        <f t="shared" si="0"/>
        <v>0</v>
      </c>
    </row>
    <row r="31" spans="1:9">
      <c r="A31" s="62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2" t="s">
        <v>11</v>
      </c>
      <c r="B32" s="43" t="s">
        <v>378</v>
      </c>
      <c r="C32" s="43" t="s">
        <v>382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2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0.12500000000000011</v>
      </c>
    </row>
    <row r="34" spans="1:9">
      <c r="A34" s="62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2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2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2.5694444444444464E-2</v>
      </c>
    </row>
    <row r="37" spans="1:9">
      <c r="A37" s="62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2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2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2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2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2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2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2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2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2"/>
      <c r="B46" s="43"/>
      <c r="C46" s="43"/>
      <c r="D46" s="59"/>
      <c r="E46" s="59"/>
      <c r="F46" s="59">
        <f t="shared" si="0"/>
        <v>0</v>
      </c>
    </row>
    <row r="47" spans="1:9">
      <c r="A47" s="62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2"/>
      <c r="B48" s="43" t="s">
        <v>419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 t="shared" ref="I48" si="15">SUMIFS(F47:F61, C47:C61,H48)</f>
        <v>0.16666666666666669</v>
      </c>
    </row>
    <row r="49" spans="1:9">
      <c r="A49" s="62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6">SUMIFS(F47:F61, C47:C61,H49)</f>
        <v>0</v>
      </c>
    </row>
    <row r="50" spans="1:9">
      <c r="A50" s="62"/>
      <c r="B50" s="43" t="s">
        <v>420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7">SUMIFS(F47:F61, C47:C61,H50)</f>
        <v>9.027777777777779E-2</v>
      </c>
    </row>
    <row r="51" spans="1:9">
      <c r="A51" s="62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8">SUMIFS(F47:F61, C47:C61,H51)</f>
        <v>3.6111111111111149E-2</v>
      </c>
    </row>
    <row r="52" spans="1:9">
      <c r="A52" s="62"/>
      <c r="B52" s="43" t="s">
        <v>421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9">SUMIFS(F47:F61, C47:C61,H52)</f>
        <v>2.430555555555558E-2</v>
      </c>
    </row>
    <row r="53" spans="1:9">
      <c r="A53" s="62"/>
      <c r="B53" s="43" t="s">
        <v>422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20">SUMIFS(F47:F61, C47:C61,H53)</f>
        <v>4.5138888888888729E-2</v>
      </c>
    </row>
    <row r="54" spans="1:9">
      <c r="A54" s="62"/>
      <c r="B54" s="43" t="s">
        <v>423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0.36249999999999993</v>
      </c>
    </row>
    <row r="55" spans="1:9">
      <c r="A55" s="62"/>
      <c r="B55" s="43" t="s">
        <v>424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2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2"/>
      <c r="B57" s="43" t="s">
        <v>425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2"/>
      <c r="B58" s="43" t="s">
        <v>426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2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2"/>
      <c r="B60" s="43" t="s">
        <v>427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2"/>
      <c r="B61" s="43"/>
      <c r="C61" s="43"/>
      <c r="D61" s="59"/>
      <c r="E61" s="59"/>
      <c r="F61" s="59">
        <f t="shared" si="0"/>
        <v>0</v>
      </c>
    </row>
    <row r="62" spans="1:9">
      <c r="A62" s="62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2"/>
      <c r="B63" s="43" t="s">
        <v>428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2">SUMIFS(F62:F76, C62:C76,H63)</f>
        <v>7.5000000000000011E-2</v>
      </c>
    </row>
    <row r="64" spans="1:9">
      <c r="A64" s="62"/>
      <c r="B64" s="43" t="s">
        <v>429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3">SUMIFS(F62:F76, C62:C76,H64)</f>
        <v>2.777777777777779E-2</v>
      </c>
    </row>
    <row r="65" spans="1:9">
      <c r="A65" s="62"/>
      <c r="B65" s="43" t="s">
        <v>430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4">SUMIFS(F62:F76, C62:C76,H65)</f>
        <v>0.11458333333333331</v>
      </c>
    </row>
    <row r="66" spans="1:9">
      <c r="A66" s="62"/>
      <c r="B66" s="43" t="s">
        <v>431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5">SUMIFS(F62:F76, C62:C76,H66)</f>
        <v>3.6111111111111149E-2</v>
      </c>
    </row>
    <row r="67" spans="1:9">
      <c r="A67" s="62"/>
      <c r="B67" s="43" t="s">
        <v>432</v>
      </c>
      <c r="C67" s="43" t="s">
        <v>382</v>
      </c>
      <c r="D67" s="59">
        <v>0.5</v>
      </c>
      <c r="E67" s="59">
        <v>0.54861111111111105</v>
      </c>
      <c r="F67" s="59">
        <f t="shared" ref="F67:F130" si="26">E67-D67</f>
        <v>4.8611111111111049E-2</v>
      </c>
      <c r="H67" s="60" t="s">
        <v>390</v>
      </c>
      <c r="I67" s="59">
        <f t="shared" ref="I67" si="27">SUMIFS(F62:F76, C62:C76,H67)</f>
        <v>2.430555555555558E-2</v>
      </c>
    </row>
    <row r="68" spans="1:9">
      <c r="A68" s="62"/>
      <c r="B68" s="43" t="s">
        <v>433</v>
      </c>
      <c r="C68" s="43" t="s">
        <v>386</v>
      </c>
      <c r="D68" s="59">
        <v>0.55069444444444449</v>
      </c>
      <c r="E68" s="59">
        <v>0.5625</v>
      </c>
      <c r="F68" s="59">
        <f t="shared" si="26"/>
        <v>1.1805555555555514E-2</v>
      </c>
      <c r="H68" s="60" t="s">
        <v>386</v>
      </c>
      <c r="I68" s="59">
        <f t="shared" ref="I68" si="28">SUMIFS(F62:F76, C62:C76,H68)</f>
        <v>1.1805555555555514E-2</v>
      </c>
    </row>
    <row r="69" spans="1:9">
      <c r="A69" s="62"/>
      <c r="B69" s="43" t="s">
        <v>434</v>
      </c>
      <c r="C69" s="43" t="s">
        <v>390</v>
      </c>
      <c r="D69" s="59">
        <v>0.57291666666666663</v>
      </c>
      <c r="E69" s="59">
        <v>0.59722222222222221</v>
      </c>
      <c r="F69" s="59">
        <f t="shared" si="26"/>
        <v>2.430555555555558E-2</v>
      </c>
      <c r="H69" s="56" t="s">
        <v>394</v>
      </c>
      <c r="I69" s="57">
        <f t="shared" ref="I69" si="29">SUM(I63:I68)</f>
        <v>0.28958333333333336</v>
      </c>
    </row>
    <row r="70" spans="1:9">
      <c r="A70" s="62"/>
      <c r="B70" s="43" t="s">
        <v>435</v>
      </c>
      <c r="C70" s="43" t="s">
        <v>379</v>
      </c>
      <c r="D70" s="59">
        <v>0.60277777777777775</v>
      </c>
      <c r="E70" s="59">
        <v>0.61805555555555558</v>
      </c>
      <c r="F70" s="59">
        <f t="shared" si="26"/>
        <v>1.5277777777777835E-2</v>
      </c>
      <c r="I70" s="61"/>
    </row>
    <row r="71" spans="1:9">
      <c r="A71" s="62"/>
      <c r="B71" s="43" t="s">
        <v>436</v>
      </c>
      <c r="C71" s="43" t="s">
        <v>387</v>
      </c>
      <c r="D71" s="59">
        <v>0.625</v>
      </c>
      <c r="E71" s="59">
        <v>0.64236111111111105</v>
      </c>
      <c r="F71" s="59">
        <f t="shared" si="26"/>
        <v>1.7361111111111049E-2</v>
      </c>
      <c r="I71" s="61"/>
    </row>
    <row r="72" spans="1:9">
      <c r="A72" s="62"/>
      <c r="B72" s="43" t="s">
        <v>437</v>
      </c>
      <c r="C72" s="43" t="s">
        <v>387</v>
      </c>
      <c r="D72" s="59">
        <v>0.64583333333333337</v>
      </c>
      <c r="E72" s="59">
        <v>0.70833333333333337</v>
      </c>
      <c r="F72" s="59">
        <f t="shared" si="26"/>
        <v>6.25E-2</v>
      </c>
    </row>
    <row r="73" spans="1:9">
      <c r="A73" s="62"/>
      <c r="B73" s="43" t="s">
        <v>438</v>
      </c>
      <c r="C73" s="43" t="s">
        <v>384</v>
      </c>
      <c r="D73" s="59">
        <v>0.72222222222222221</v>
      </c>
      <c r="E73" s="59">
        <v>0.75</v>
      </c>
      <c r="F73" s="59">
        <f t="shared" si="26"/>
        <v>2.777777777777779E-2</v>
      </c>
    </row>
    <row r="74" spans="1:9">
      <c r="A74" s="62"/>
      <c r="B74" s="43"/>
      <c r="C74" s="43"/>
      <c r="D74" s="59"/>
      <c r="E74" s="59"/>
      <c r="F74" s="59">
        <f t="shared" si="26"/>
        <v>0</v>
      </c>
    </row>
    <row r="75" spans="1:9">
      <c r="A75" s="62"/>
      <c r="B75" s="43" t="s">
        <v>439</v>
      </c>
      <c r="C75" s="43"/>
      <c r="D75" s="59"/>
      <c r="E75" s="59"/>
      <c r="F75" s="59">
        <f t="shared" si="26"/>
        <v>0</v>
      </c>
    </row>
    <row r="76" spans="1:9">
      <c r="A76" s="62"/>
      <c r="B76" s="43"/>
      <c r="C76" s="43"/>
      <c r="D76" s="59"/>
      <c r="E76" s="59"/>
      <c r="F76" s="59">
        <f t="shared" si="26"/>
        <v>0</v>
      </c>
    </row>
    <row r="77" spans="1:9">
      <c r="A77" s="62" t="s">
        <v>14</v>
      </c>
      <c r="B77" s="43" t="s">
        <v>440</v>
      </c>
      <c r="C77" s="43" t="s">
        <v>379</v>
      </c>
      <c r="D77" s="59">
        <v>0.375</v>
      </c>
      <c r="E77" s="59">
        <v>0.38541666666666669</v>
      </c>
      <c r="F77" s="59">
        <f t="shared" si="26"/>
        <v>1.0416666666666685E-2</v>
      </c>
      <c r="H77" s="57" t="s">
        <v>380</v>
      </c>
      <c r="I77" s="57" t="s">
        <v>381</v>
      </c>
    </row>
    <row r="78" spans="1:9">
      <c r="A78" s="62"/>
      <c r="B78" s="43" t="s">
        <v>441</v>
      </c>
      <c r="C78" s="43" t="s">
        <v>382</v>
      </c>
      <c r="D78" s="59">
        <v>0.38541666666666669</v>
      </c>
      <c r="E78" s="59">
        <v>0.44791666666666669</v>
      </c>
      <c r="F78" s="59">
        <f t="shared" si="26"/>
        <v>6.25E-2</v>
      </c>
      <c r="H78" s="60" t="s">
        <v>382</v>
      </c>
      <c r="I78" s="59">
        <f t="shared" ref="I78" si="30">SUMIFS(F77:F91, C77:C91,H78)</f>
        <v>0.10416666666666663</v>
      </c>
    </row>
    <row r="79" spans="1:9">
      <c r="A79" s="62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6"/>
        <v>1.041666666666663E-2</v>
      </c>
      <c r="H79" s="60" t="s">
        <v>384</v>
      </c>
      <c r="I79" s="59">
        <f t="shared" ref="I79" si="31">SUMIFS(F77:F91, C77:C91,H79)</f>
        <v>0</v>
      </c>
    </row>
    <row r="80" spans="1:9">
      <c r="A80" s="62"/>
      <c r="B80" s="43" t="s">
        <v>442</v>
      </c>
      <c r="C80" s="43" t="s">
        <v>379</v>
      </c>
      <c r="D80" s="59">
        <v>0.47916666666666669</v>
      </c>
      <c r="E80" s="59">
        <v>0.48958333333333331</v>
      </c>
      <c r="F80" s="59">
        <f t="shared" si="26"/>
        <v>1.041666666666663E-2</v>
      </c>
      <c r="H80" s="60" t="s">
        <v>387</v>
      </c>
      <c r="I80" s="59">
        <f t="shared" ref="I80" si="32">SUMIFS(F77:F91, C77:C91,H80)</f>
        <v>6.25E-2</v>
      </c>
    </row>
    <row r="81" spans="1:9">
      <c r="A81" s="62"/>
      <c r="B81" s="43" t="s">
        <v>443</v>
      </c>
      <c r="C81" s="43" t="s">
        <v>382</v>
      </c>
      <c r="D81" s="59">
        <v>0.49305555555555558</v>
      </c>
      <c r="E81" s="59">
        <v>0.52083333333333337</v>
      </c>
      <c r="F81" s="59">
        <f t="shared" si="26"/>
        <v>2.777777777777779E-2</v>
      </c>
      <c r="H81" s="60" t="s">
        <v>379</v>
      </c>
      <c r="I81" s="59">
        <f t="shared" ref="I81" si="33">SUMIFS(F77:F91, C77:C91,H81)</f>
        <v>3.6111111111111149E-2</v>
      </c>
    </row>
    <row r="82" spans="1:9">
      <c r="A82" s="62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6"/>
        <v>2.083333333333337E-2</v>
      </c>
      <c r="H82" s="60" t="s">
        <v>390</v>
      </c>
      <c r="I82" s="59">
        <f t="shared" ref="I82" si="34">SUMIFS(F77:F91, C77:C91,H82)</f>
        <v>3.125E-2</v>
      </c>
    </row>
    <row r="83" spans="1:9">
      <c r="A83" s="62"/>
      <c r="B83" s="43" t="s">
        <v>444</v>
      </c>
      <c r="C83" s="43" t="s">
        <v>390</v>
      </c>
      <c r="D83" s="59">
        <v>0.57291666666666663</v>
      </c>
      <c r="E83" s="59">
        <v>0.60416666666666663</v>
      </c>
      <c r="F83" s="59">
        <f t="shared" si="26"/>
        <v>3.125E-2</v>
      </c>
      <c r="H83" s="60" t="s">
        <v>386</v>
      </c>
      <c r="I83" s="59">
        <f t="shared" ref="I83" si="35">SUMIFS(F77:F91, C77:C91,H83)</f>
        <v>4.1666666666666741E-2</v>
      </c>
    </row>
    <row r="84" spans="1:9">
      <c r="A84" s="62"/>
      <c r="B84" s="43" t="s">
        <v>445</v>
      </c>
      <c r="C84" s="43" t="s">
        <v>379</v>
      </c>
      <c r="D84" s="59">
        <v>0.60277777777777775</v>
      </c>
      <c r="E84" s="59">
        <v>0.61805555555555558</v>
      </c>
      <c r="F84" s="59">
        <f t="shared" si="26"/>
        <v>1.5277777777777835E-2</v>
      </c>
      <c r="H84" s="56" t="s">
        <v>394</v>
      </c>
      <c r="I84" s="57">
        <f t="shared" ref="I84" si="36">SUM(I78:I83)</f>
        <v>0.27569444444444452</v>
      </c>
    </row>
    <row r="85" spans="1:9">
      <c r="A85" s="62"/>
      <c r="B85" s="43" t="s">
        <v>446</v>
      </c>
      <c r="C85" s="43" t="s">
        <v>382</v>
      </c>
      <c r="D85" s="59">
        <v>0.61805555555555558</v>
      </c>
      <c r="E85" s="59">
        <v>0.63194444444444442</v>
      </c>
      <c r="F85" s="59">
        <f t="shared" si="26"/>
        <v>1.388888888888884E-2</v>
      </c>
      <c r="I85" s="61"/>
    </row>
    <row r="86" spans="1:9">
      <c r="A86" s="62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6"/>
        <v>1.0416666666666741E-2</v>
      </c>
      <c r="I86" s="61"/>
    </row>
    <row r="87" spans="1:9">
      <c r="A87" s="62"/>
      <c r="B87" s="43" t="s">
        <v>447</v>
      </c>
      <c r="C87" s="43" t="s">
        <v>387</v>
      </c>
      <c r="D87" s="59">
        <v>0.64583333333333337</v>
      </c>
      <c r="E87" s="59">
        <v>0.70833333333333337</v>
      </c>
      <c r="F87" s="59">
        <f t="shared" si="26"/>
        <v>6.25E-2</v>
      </c>
    </row>
    <row r="88" spans="1:9">
      <c r="A88" s="62"/>
      <c r="B88" s="43"/>
      <c r="C88" s="43"/>
      <c r="D88" s="59"/>
      <c r="E88" s="59"/>
      <c r="F88" s="59">
        <f t="shared" si="26"/>
        <v>0</v>
      </c>
    </row>
    <row r="89" spans="1:9">
      <c r="A89" s="62"/>
      <c r="B89" s="43"/>
      <c r="C89" s="43"/>
      <c r="D89" s="59"/>
      <c r="E89" s="59"/>
      <c r="F89" s="59">
        <f t="shared" si="26"/>
        <v>0</v>
      </c>
    </row>
    <row r="90" spans="1:9">
      <c r="A90" s="62"/>
      <c r="B90" s="43"/>
      <c r="C90" s="43"/>
      <c r="D90" s="59"/>
      <c r="E90" s="59"/>
      <c r="F90" s="59">
        <f t="shared" si="26"/>
        <v>0</v>
      </c>
    </row>
    <row r="91" spans="1:9">
      <c r="A91" s="62"/>
      <c r="B91" s="43"/>
      <c r="C91" s="43"/>
      <c r="D91" s="59"/>
      <c r="E91" s="59"/>
      <c r="F91" s="59">
        <f t="shared" si="26"/>
        <v>0</v>
      </c>
    </row>
    <row r="92" spans="1:9">
      <c r="A92" s="62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6"/>
        <v>6.9444444444444198E-3</v>
      </c>
      <c r="H92" s="57" t="s">
        <v>380</v>
      </c>
      <c r="I92" s="57" t="s">
        <v>381</v>
      </c>
    </row>
    <row r="93" spans="1:9">
      <c r="A93" s="62"/>
      <c r="B93" s="43" t="s">
        <v>448</v>
      </c>
      <c r="C93" s="43" t="s">
        <v>384</v>
      </c>
      <c r="D93" s="59">
        <v>0.42708333333333331</v>
      </c>
      <c r="E93" s="59">
        <v>0.45833333333333331</v>
      </c>
      <c r="F93" s="59">
        <f t="shared" si="26"/>
        <v>3.125E-2</v>
      </c>
      <c r="H93" s="60" t="s">
        <v>382</v>
      </c>
      <c r="I93" s="59">
        <f t="shared" ref="I93" si="37">SUMIFS(F92:F106, C92:C106,H93)</f>
        <v>0.22916666666666674</v>
      </c>
    </row>
    <row r="94" spans="1:9">
      <c r="A94" s="62"/>
      <c r="B94" s="43" t="s">
        <v>449</v>
      </c>
      <c r="C94" s="43" t="s">
        <v>382</v>
      </c>
      <c r="D94" s="59">
        <v>0.45833333333333331</v>
      </c>
      <c r="E94" s="59">
        <v>0.47222222222222227</v>
      </c>
      <c r="F94" s="59">
        <f t="shared" si="26"/>
        <v>1.3888888888888951E-2</v>
      </c>
      <c r="H94" s="60" t="s">
        <v>384</v>
      </c>
      <c r="I94" s="59">
        <f t="shared" ref="I94" si="38">SUMIFS(F92:F106, C92:C106,H94)</f>
        <v>7.2916666666666685E-2</v>
      </c>
    </row>
    <row r="95" spans="1:9">
      <c r="A95" s="62"/>
      <c r="B95" s="43" t="s">
        <v>448</v>
      </c>
      <c r="C95" s="43" t="s">
        <v>384</v>
      </c>
      <c r="D95" s="59">
        <v>0.47916666666666669</v>
      </c>
      <c r="E95" s="59">
        <v>0.52083333333333337</v>
      </c>
      <c r="F95" s="59">
        <f t="shared" si="26"/>
        <v>4.1666666666666685E-2</v>
      </c>
      <c r="H95" s="60" t="s">
        <v>387</v>
      </c>
      <c r="I95" s="59">
        <f t="shared" ref="I95" si="39">SUMIFS(F92:F106, C92:C106,H95)</f>
        <v>0</v>
      </c>
    </row>
    <row r="96" spans="1:9">
      <c r="A96" s="62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6"/>
        <v>2.0833333333333259E-2</v>
      </c>
      <c r="H96" s="60" t="s">
        <v>379</v>
      </c>
      <c r="I96" s="59">
        <f t="shared" ref="I96" si="40">SUMIFS(F92:F106, C92:C106,H96)</f>
        <v>0</v>
      </c>
    </row>
    <row r="97" spans="1:9">
      <c r="A97" s="62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6"/>
        <v>6.9444444444444198E-3</v>
      </c>
      <c r="H97" s="60" t="s">
        <v>390</v>
      </c>
      <c r="I97" s="59">
        <f t="shared" ref="I97" si="41">SUMIFS(F92:F106, C92:C106,H97)</f>
        <v>0</v>
      </c>
    </row>
    <row r="98" spans="1:9">
      <c r="A98" s="62"/>
      <c r="B98" s="43" t="s">
        <v>433</v>
      </c>
      <c r="C98" s="43" t="s">
        <v>386</v>
      </c>
      <c r="D98" s="59">
        <v>0.65625</v>
      </c>
      <c r="E98" s="59">
        <v>0.66666666666666663</v>
      </c>
      <c r="F98" s="59">
        <f t="shared" si="26"/>
        <v>1.041666666666663E-2</v>
      </c>
      <c r="H98" s="60" t="s">
        <v>386</v>
      </c>
      <c r="I98" s="59">
        <f t="shared" ref="I98" si="42">SUMIFS(F92:F106, C92:C106,H98)</f>
        <v>3.8194444444444309E-2</v>
      </c>
    </row>
    <row r="99" spans="1:9">
      <c r="A99" s="62"/>
      <c r="B99" s="43" t="s">
        <v>434</v>
      </c>
      <c r="C99" s="43" t="s">
        <v>382</v>
      </c>
      <c r="D99" s="59">
        <v>0.66666666666666663</v>
      </c>
      <c r="E99" s="59">
        <v>0.75</v>
      </c>
      <c r="F99" s="59">
        <f t="shared" si="26"/>
        <v>8.333333333333337E-2</v>
      </c>
      <c r="H99" s="56" t="s">
        <v>394</v>
      </c>
      <c r="I99" s="57">
        <f t="shared" ref="I99" si="43">SUM(I93:I98)</f>
        <v>0.34027777777777773</v>
      </c>
    </row>
    <row r="100" spans="1:9">
      <c r="A100" s="62"/>
      <c r="B100" s="43" t="s">
        <v>450</v>
      </c>
      <c r="C100" s="43" t="s">
        <v>382</v>
      </c>
      <c r="D100" s="59">
        <v>0.75</v>
      </c>
      <c r="E100" s="59">
        <v>0.875</v>
      </c>
      <c r="F100" s="59">
        <f t="shared" si="26"/>
        <v>0.125</v>
      </c>
      <c r="I100" s="61"/>
    </row>
    <row r="101" spans="1:9">
      <c r="A101" s="62"/>
      <c r="B101" s="43"/>
      <c r="C101" s="43"/>
      <c r="D101" s="59"/>
      <c r="E101" s="59"/>
      <c r="F101" s="59">
        <f t="shared" si="26"/>
        <v>0</v>
      </c>
      <c r="I101" s="61"/>
    </row>
    <row r="102" spans="1:9">
      <c r="A102" s="62"/>
      <c r="B102" s="43"/>
      <c r="C102" s="43"/>
      <c r="D102" s="59"/>
      <c r="E102" s="59"/>
      <c r="F102" s="59">
        <f t="shared" si="26"/>
        <v>0</v>
      </c>
    </row>
    <row r="103" spans="1:9">
      <c r="A103" s="62"/>
      <c r="B103" s="43"/>
      <c r="C103" s="43"/>
      <c r="D103" s="59"/>
      <c r="E103" s="59"/>
      <c r="F103" s="59">
        <f t="shared" si="26"/>
        <v>0</v>
      </c>
    </row>
    <row r="104" spans="1:9">
      <c r="A104" s="62"/>
      <c r="B104" s="43"/>
      <c r="C104" s="43"/>
      <c r="D104" s="59"/>
      <c r="E104" s="59"/>
      <c r="F104" s="59">
        <f t="shared" si="26"/>
        <v>0</v>
      </c>
    </row>
    <row r="105" spans="1:9">
      <c r="A105" s="62"/>
      <c r="B105" s="43"/>
      <c r="C105" s="43"/>
      <c r="D105" s="59"/>
      <c r="E105" s="59"/>
      <c r="F105" s="59">
        <f t="shared" si="26"/>
        <v>0</v>
      </c>
    </row>
    <row r="106" spans="1:9">
      <c r="A106" s="62"/>
      <c r="B106" s="43"/>
      <c r="C106" s="43"/>
      <c r="D106" s="59"/>
      <c r="E106" s="59"/>
      <c r="F106" s="59">
        <f t="shared" si="26"/>
        <v>0</v>
      </c>
    </row>
    <row r="107" spans="1:9">
      <c r="A107" s="62" t="s">
        <v>16</v>
      </c>
      <c r="B107" s="43" t="s">
        <v>451</v>
      </c>
      <c r="C107" s="43" t="s">
        <v>382</v>
      </c>
      <c r="D107" s="59">
        <v>0.375</v>
      </c>
      <c r="E107" s="59">
        <v>0.38541666666666669</v>
      </c>
      <c r="F107" s="59">
        <f t="shared" si="26"/>
        <v>1.0416666666666685E-2</v>
      </c>
      <c r="H107" s="57" t="s">
        <v>380</v>
      </c>
      <c r="I107" s="57" t="s">
        <v>381</v>
      </c>
    </row>
    <row r="108" spans="1:9">
      <c r="A108" s="62"/>
      <c r="B108" s="43" t="s">
        <v>452</v>
      </c>
      <c r="C108" s="43" t="s">
        <v>382</v>
      </c>
      <c r="D108" s="59">
        <v>0.38541666666666669</v>
      </c>
      <c r="E108" s="59">
        <v>0.4375</v>
      </c>
      <c r="F108" s="59">
        <f t="shared" si="26"/>
        <v>5.2083333333333315E-2</v>
      </c>
      <c r="H108" s="60" t="s">
        <v>382</v>
      </c>
      <c r="I108" s="59">
        <f t="shared" ref="I108" si="44">SUMIFS(F107:F121, C107:C121,H108)</f>
        <v>0.14236111111111122</v>
      </c>
    </row>
    <row r="109" spans="1:9">
      <c r="A109" s="62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6"/>
        <v>6.9444444444444198E-3</v>
      </c>
      <c r="H109" s="60" t="s">
        <v>384</v>
      </c>
      <c r="I109" s="59">
        <f t="shared" ref="I109" si="45">SUMIFS(F107:F121, C107:C121,H109)</f>
        <v>0</v>
      </c>
    </row>
    <row r="110" spans="1:9">
      <c r="A110" s="62"/>
      <c r="B110" s="43" t="s">
        <v>453</v>
      </c>
      <c r="C110" s="43" t="s">
        <v>382</v>
      </c>
      <c r="D110" s="59">
        <v>0.44444444444444442</v>
      </c>
      <c r="E110" s="59">
        <v>0.46666666666666662</v>
      </c>
      <c r="F110" s="59">
        <f t="shared" si="26"/>
        <v>2.2222222222222199E-2</v>
      </c>
      <c r="H110" s="60" t="s">
        <v>387</v>
      </c>
      <c r="I110" s="59">
        <f t="shared" ref="I110" si="46">SUMIFS(F107:F121, C107:C121,H110)</f>
        <v>0.15624999999999994</v>
      </c>
    </row>
    <row r="111" spans="1:9">
      <c r="A111" s="62"/>
      <c r="B111" s="43" t="s">
        <v>454</v>
      </c>
      <c r="C111" s="43" t="s">
        <v>382</v>
      </c>
      <c r="D111" s="59">
        <v>0.46666666666666662</v>
      </c>
      <c r="E111" s="59">
        <v>0.47222222222222227</v>
      </c>
      <c r="F111" s="59">
        <f t="shared" si="26"/>
        <v>5.5555555555556468E-3</v>
      </c>
      <c r="H111" s="60" t="s">
        <v>379</v>
      </c>
      <c r="I111" s="59">
        <f t="shared" ref="I111" si="47">SUMIFS(F107:F121, C107:C121,H111)</f>
        <v>8.3333333333333037E-3</v>
      </c>
    </row>
    <row r="112" spans="1:9">
      <c r="A112" s="62"/>
      <c r="B112" s="43" t="s">
        <v>455</v>
      </c>
      <c r="C112" s="43" t="s">
        <v>382</v>
      </c>
      <c r="D112" s="59">
        <v>0.47222222222222227</v>
      </c>
      <c r="E112" s="59">
        <v>0.48958333333333331</v>
      </c>
      <c r="F112" s="59">
        <f t="shared" si="26"/>
        <v>1.7361111111111049E-2</v>
      </c>
      <c r="H112" s="60" t="s">
        <v>390</v>
      </c>
      <c r="I112" s="59">
        <f t="shared" ref="I112" si="48">SUMIFS(F107:F121, C107:C121,H112)</f>
        <v>2.430555555555558E-2</v>
      </c>
    </row>
    <row r="113" spans="1:9">
      <c r="A113" s="62"/>
      <c r="B113" s="43" t="s">
        <v>456</v>
      </c>
      <c r="C113" s="43" t="s">
        <v>387</v>
      </c>
      <c r="D113" s="59">
        <v>0.48958333333333331</v>
      </c>
      <c r="E113" s="59">
        <v>0.54166666666666663</v>
      </c>
      <c r="F113" s="59">
        <f t="shared" si="26"/>
        <v>5.2083333333333315E-2</v>
      </c>
      <c r="H113" s="60" t="s">
        <v>386</v>
      </c>
      <c r="I113" s="59">
        <f t="shared" ref="I113" si="49">SUMIFS(F107:F121, C107:C121,H113)</f>
        <v>3.472222222222221E-2</v>
      </c>
    </row>
    <row r="114" spans="1:9">
      <c r="A114" s="62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6"/>
        <v>2.777777777777779E-2</v>
      </c>
      <c r="H114" s="56" t="s">
        <v>394</v>
      </c>
      <c r="I114" s="57">
        <f t="shared" ref="I114" si="50">SUM(I108:I113)</f>
        <v>0.36597222222222225</v>
      </c>
    </row>
    <row r="115" spans="1:9">
      <c r="A115" s="62"/>
      <c r="B115" s="43" t="s">
        <v>457</v>
      </c>
      <c r="C115" s="43" t="s">
        <v>390</v>
      </c>
      <c r="D115" s="59">
        <v>0.57291666666666663</v>
      </c>
      <c r="E115" s="59">
        <v>0.59722222222222221</v>
      </c>
      <c r="F115" s="59">
        <f t="shared" si="26"/>
        <v>2.430555555555558E-2</v>
      </c>
      <c r="I115" s="61"/>
    </row>
    <row r="116" spans="1:9">
      <c r="A116" s="62"/>
      <c r="B116" s="43" t="s">
        <v>445</v>
      </c>
      <c r="C116" s="43" t="s">
        <v>379</v>
      </c>
      <c r="D116" s="59">
        <v>0.60277777777777775</v>
      </c>
      <c r="E116" s="59">
        <v>0.61111111111111105</v>
      </c>
      <c r="F116" s="59">
        <f t="shared" si="26"/>
        <v>8.3333333333333037E-3</v>
      </c>
      <c r="I116" s="61"/>
    </row>
    <row r="117" spans="1:9">
      <c r="A117" s="62"/>
      <c r="B117" s="43" t="s">
        <v>458</v>
      </c>
      <c r="C117" s="43" t="s">
        <v>382</v>
      </c>
      <c r="D117" s="59">
        <v>0.61111111111111105</v>
      </c>
      <c r="E117" s="59">
        <v>0.64583333333333337</v>
      </c>
      <c r="F117" s="59">
        <f t="shared" si="26"/>
        <v>3.4722222222222321E-2</v>
      </c>
    </row>
    <row r="118" spans="1:9">
      <c r="A118" s="62"/>
      <c r="B118" s="43" t="s">
        <v>459</v>
      </c>
      <c r="C118" s="43" t="s">
        <v>387</v>
      </c>
      <c r="D118" s="59">
        <v>0.64583333333333337</v>
      </c>
      <c r="E118" s="59">
        <v>0.70833333333333337</v>
      </c>
      <c r="F118" s="59">
        <f t="shared" si="26"/>
        <v>6.25E-2</v>
      </c>
    </row>
    <row r="119" spans="1:9">
      <c r="A119" s="62"/>
      <c r="B119" s="43" t="s">
        <v>460</v>
      </c>
      <c r="C119" s="43" t="s">
        <v>387</v>
      </c>
      <c r="D119" s="59">
        <v>0.70833333333333337</v>
      </c>
      <c r="E119" s="59">
        <v>0.75</v>
      </c>
      <c r="F119" s="59">
        <f t="shared" si="26"/>
        <v>4.166666666666663E-2</v>
      </c>
    </row>
    <row r="120" spans="1:9">
      <c r="A120" s="62"/>
      <c r="B120" s="43"/>
      <c r="C120" s="43"/>
      <c r="D120" s="59"/>
      <c r="E120" s="59"/>
      <c r="F120" s="59">
        <f t="shared" si="26"/>
        <v>0</v>
      </c>
    </row>
    <row r="121" spans="1:9">
      <c r="A121" s="62"/>
      <c r="B121" s="43"/>
      <c r="C121" s="43"/>
      <c r="D121" s="59"/>
      <c r="E121" s="59"/>
      <c r="F121" s="59">
        <f t="shared" si="26"/>
        <v>0</v>
      </c>
    </row>
    <row r="122" spans="1:9">
      <c r="A122" s="62" t="s">
        <v>17</v>
      </c>
      <c r="B122" s="43" t="s">
        <v>451</v>
      </c>
      <c r="C122" s="43" t="s">
        <v>382</v>
      </c>
      <c r="D122" s="59">
        <v>0.375</v>
      </c>
      <c r="E122" s="59">
        <v>0.38541666666666669</v>
      </c>
      <c r="F122" s="59">
        <f t="shared" si="26"/>
        <v>1.0416666666666685E-2</v>
      </c>
      <c r="H122" s="57" t="s">
        <v>380</v>
      </c>
      <c r="I122" s="57" t="s">
        <v>381</v>
      </c>
    </row>
    <row r="123" spans="1:9">
      <c r="A123" s="62"/>
      <c r="B123" s="43" t="s">
        <v>461</v>
      </c>
      <c r="C123" s="43" t="s">
        <v>382</v>
      </c>
      <c r="D123" s="59">
        <v>0.38541666666666669</v>
      </c>
      <c r="E123" s="59">
        <v>0.44791666666666669</v>
      </c>
      <c r="F123" s="59">
        <f t="shared" si="26"/>
        <v>6.25E-2</v>
      </c>
      <c r="H123" s="60" t="s">
        <v>382</v>
      </c>
      <c r="I123" s="59">
        <f t="shared" ref="I123" si="51">SUMIFS(F122:F136, C122:C136,H123)</f>
        <v>0.23263888888888895</v>
      </c>
    </row>
    <row r="124" spans="1:9">
      <c r="A124" s="62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6"/>
        <v>1.041666666666663E-2</v>
      </c>
      <c r="H124" s="60" t="s">
        <v>384</v>
      </c>
      <c r="I124" s="59">
        <f t="shared" ref="I124" si="52">SUMIFS(F122:F136, C122:C136,H124)</f>
        <v>4.166666666666663E-2</v>
      </c>
    </row>
    <row r="125" spans="1:9">
      <c r="A125" s="62"/>
      <c r="B125" s="43" t="s">
        <v>462</v>
      </c>
      <c r="C125" s="43" t="s">
        <v>382</v>
      </c>
      <c r="D125" s="59">
        <v>0.45833333333333331</v>
      </c>
      <c r="E125" s="59">
        <v>0.46666666666666662</v>
      </c>
      <c r="F125" s="59">
        <f t="shared" si="26"/>
        <v>8.3333333333333037E-3</v>
      </c>
      <c r="H125" s="60" t="s">
        <v>387</v>
      </c>
      <c r="I125" s="59">
        <f t="shared" ref="I125" si="53">SUMIFS(F122:F136, C122:C136,H125)</f>
        <v>6.25E-2</v>
      </c>
    </row>
    <row r="126" spans="1:9">
      <c r="A126" s="62"/>
      <c r="B126" s="43" t="s">
        <v>454</v>
      </c>
      <c r="C126" s="43" t="s">
        <v>382</v>
      </c>
      <c r="D126" s="59">
        <v>0.46666666666666662</v>
      </c>
      <c r="E126" s="59">
        <v>0.47222222222222227</v>
      </c>
      <c r="F126" s="59">
        <f t="shared" si="26"/>
        <v>5.5555555555556468E-3</v>
      </c>
      <c r="H126" s="60" t="s">
        <v>379</v>
      </c>
      <c r="I126" s="59">
        <f t="shared" ref="I126" si="54">SUMIFS(F122:F136, C122:C136,H126)</f>
        <v>8.3333333333333037E-3</v>
      </c>
    </row>
    <row r="127" spans="1:9">
      <c r="A127" s="62"/>
      <c r="B127" s="43" t="s">
        <v>463</v>
      </c>
      <c r="C127" s="43" t="s">
        <v>382</v>
      </c>
      <c r="D127" s="59">
        <v>0.47222222222222227</v>
      </c>
      <c r="E127" s="59">
        <v>0.49305555555555558</v>
      </c>
      <c r="F127" s="59">
        <f t="shared" si="26"/>
        <v>2.0833333333333315E-2</v>
      </c>
      <c r="H127" s="60" t="s">
        <v>390</v>
      </c>
      <c r="I127" s="59">
        <f t="shared" ref="I127" si="55">SUMIFS(F122:F136, C122:C136,H127)</f>
        <v>2.430555555555558E-2</v>
      </c>
    </row>
    <row r="128" spans="1:9">
      <c r="A128" s="62"/>
      <c r="B128" s="43" t="s">
        <v>464</v>
      </c>
      <c r="C128" s="43" t="s">
        <v>382</v>
      </c>
      <c r="D128" s="59">
        <v>0.49305555555555558</v>
      </c>
      <c r="E128" s="59">
        <v>0.52083333333333337</v>
      </c>
      <c r="F128" s="59">
        <f t="shared" si="26"/>
        <v>2.777777777777779E-2</v>
      </c>
      <c r="H128" s="60" t="s">
        <v>386</v>
      </c>
      <c r="I128" s="59">
        <f t="shared" ref="I128" si="56">SUMIFS(F122:F136, C122:C136,H128)</f>
        <v>3.472222222222221E-2</v>
      </c>
    </row>
    <row r="129" spans="1:9">
      <c r="A129" s="62"/>
      <c r="B129" s="43" t="s">
        <v>465</v>
      </c>
      <c r="C129" s="43" t="s">
        <v>382</v>
      </c>
      <c r="D129" s="59">
        <v>0.52083333333333337</v>
      </c>
      <c r="E129" s="59">
        <v>0.54166666666666663</v>
      </c>
      <c r="F129" s="59">
        <f t="shared" si="26"/>
        <v>2.0833333333333259E-2</v>
      </c>
      <c r="H129" s="56" t="s">
        <v>394</v>
      </c>
      <c r="I129" s="57">
        <f t="shared" ref="I129" si="57">SUM(I123:I128)</f>
        <v>0.40416666666666667</v>
      </c>
    </row>
    <row r="130" spans="1:9">
      <c r="A130" s="62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6"/>
        <v>2.430555555555558E-2</v>
      </c>
      <c r="I130" s="61"/>
    </row>
    <row r="131" spans="1:9">
      <c r="A131" s="62"/>
      <c r="B131" s="43" t="s">
        <v>457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8">E131-D131</f>
        <v>2.430555555555558E-2</v>
      </c>
      <c r="I131" s="61"/>
    </row>
    <row r="132" spans="1:9">
      <c r="A132" s="62"/>
      <c r="B132" s="43" t="s">
        <v>445</v>
      </c>
      <c r="C132" s="43" t="s">
        <v>379</v>
      </c>
      <c r="D132" s="59">
        <v>0.60277777777777775</v>
      </c>
      <c r="E132" s="59">
        <v>0.61111111111111105</v>
      </c>
      <c r="F132" s="59">
        <f t="shared" si="58"/>
        <v>8.3333333333333037E-3</v>
      </c>
    </row>
    <row r="133" spans="1:9">
      <c r="A133" s="62"/>
      <c r="B133" s="43" t="s">
        <v>466</v>
      </c>
      <c r="C133" s="43" t="s">
        <v>382</v>
      </c>
      <c r="D133" s="59">
        <v>0.61111111111111105</v>
      </c>
      <c r="E133" s="59">
        <v>0.64583333333333337</v>
      </c>
      <c r="F133" s="59">
        <f t="shared" si="58"/>
        <v>3.4722222222222321E-2</v>
      </c>
    </row>
    <row r="134" spans="1:9">
      <c r="A134" s="62"/>
      <c r="B134" s="43" t="s">
        <v>459</v>
      </c>
      <c r="C134" s="43" t="s">
        <v>387</v>
      </c>
      <c r="D134" s="59">
        <v>0.64583333333333337</v>
      </c>
      <c r="E134" s="59">
        <v>0.70833333333333337</v>
      </c>
      <c r="F134" s="59">
        <f t="shared" si="58"/>
        <v>6.25E-2</v>
      </c>
    </row>
    <row r="135" spans="1:9">
      <c r="A135" s="62"/>
      <c r="B135" s="43" t="s">
        <v>467</v>
      </c>
      <c r="C135" s="43" t="s">
        <v>384</v>
      </c>
      <c r="D135" s="59">
        <v>0.70833333333333337</v>
      </c>
      <c r="E135" s="59">
        <v>0.75</v>
      </c>
      <c r="F135" s="59">
        <f t="shared" si="58"/>
        <v>4.166666666666663E-2</v>
      </c>
    </row>
    <row r="136" spans="1:9">
      <c r="A136" s="62"/>
      <c r="B136" s="63" t="s">
        <v>468</v>
      </c>
      <c r="C136" s="43" t="s">
        <v>382</v>
      </c>
      <c r="D136" s="59">
        <v>0.875</v>
      </c>
      <c r="E136" s="59">
        <v>0.91666666666666663</v>
      </c>
      <c r="F136" s="59">
        <f t="shared" si="58"/>
        <v>4.166666666666663E-2</v>
      </c>
    </row>
    <row r="137" spans="1:9">
      <c r="A137" s="62" t="s">
        <v>18</v>
      </c>
      <c r="B137" s="43" t="s">
        <v>401</v>
      </c>
      <c r="C137" s="43" t="s">
        <v>382</v>
      </c>
      <c r="D137" s="59">
        <v>0.41666666666666669</v>
      </c>
      <c r="E137" s="59">
        <v>0.4236111111111111</v>
      </c>
      <c r="F137" s="59">
        <f t="shared" si="58"/>
        <v>6.9444444444444198E-3</v>
      </c>
      <c r="H137" s="57" t="s">
        <v>380</v>
      </c>
      <c r="I137" s="57" t="s">
        <v>381</v>
      </c>
    </row>
    <row r="138" spans="1:9">
      <c r="A138" s="62"/>
      <c r="B138" s="43" t="s">
        <v>448</v>
      </c>
      <c r="C138" s="43" t="s">
        <v>384</v>
      </c>
      <c r="D138" s="59">
        <v>0.42708333333333331</v>
      </c>
      <c r="E138" s="59">
        <v>0.45833333333333331</v>
      </c>
      <c r="F138" s="59">
        <f t="shared" si="58"/>
        <v>3.125E-2</v>
      </c>
      <c r="H138" s="60" t="s">
        <v>382</v>
      </c>
      <c r="I138" s="59">
        <f t="shared" ref="I138" si="59">SUMIFS(F137:F151, C137:C151,H138)</f>
        <v>0.22916666666666674</v>
      </c>
    </row>
    <row r="139" spans="1:9">
      <c r="A139" s="62"/>
      <c r="B139" s="43" t="s">
        <v>449</v>
      </c>
      <c r="C139" s="43" t="s">
        <v>382</v>
      </c>
      <c r="D139" s="59">
        <v>0.45833333333333331</v>
      </c>
      <c r="E139" s="59">
        <v>0.47222222222222227</v>
      </c>
      <c r="F139" s="59">
        <f t="shared" si="58"/>
        <v>1.3888888888888951E-2</v>
      </c>
      <c r="H139" s="60" t="s">
        <v>384</v>
      </c>
      <c r="I139" s="59">
        <f t="shared" ref="I139" si="60">SUMIFS(F137:F151, C137:C151,H139)</f>
        <v>7.2916666666666685E-2</v>
      </c>
    </row>
    <row r="140" spans="1:9">
      <c r="A140" s="62"/>
      <c r="B140" s="43" t="s">
        <v>448</v>
      </c>
      <c r="C140" s="43" t="s">
        <v>384</v>
      </c>
      <c r="D140" s="59">
        <v>0.47916666666666669</v>
      </c>
      <c r="E140" s="59">
        <v>0.52083333333333337</v>
      </c>
      <c r="F140" s="59">
        <f t="shared" si="58"/>
        <v>4.1666666666666685E-2</v>
      </c>
      <c r="H140" s="60" t="s">
        <v>387</v>
      </c>
      <c r="I140" s="59">
        <f t="shared" ref="I140" si="61">SUMIFS(F137:F151, C137:C151,H140)</f>
        <v>0</v>
      </c>
    </row>
    <row r="141" spans="1:9">
      <c r="A141" s="62"/>
      <c r="B141" s="43" t="s">
        <v>406</v>
      </c>
      <c r="C141" s="43" t="s">
        <v>386</v>
      </c>
      <c r="D141" s="59">
        <v>0</v>
      </c>
      <c r="E141" s="59">
        <v>0</v>
      </c>
      <c r="F141" s="59">
        <f t="shared" si="58"/>
        <v>0</v>
      </c>
      <c r="H141" s="60" t="s">
        <v>379</v>
      </c>
      <c r="I141" s="59">
        <f t="shared" ref="I141" si="62">SUMIFS(F137:F151, C137:C151,H141)</f>
        <v>0</v>
      </c>
    </row>
    <row r="142" spans="1:9">
      <c r="A142" s="62"/>
      <c r="B142" s="43" t="s">
        <v>412</v>
      </c>
      <c r="C142" s="43" t="s">
        <v>386</v>
      </c>
      <c r="D142" s="59">
        <v>0.47222222222222227</v>
      </c>
      <c r="E142" s="59">
        <v>0.47916666666666669</v>
      </c>
      <c r="F142" s="59">
        <f t="shared" si="58"/>
        <v>6.9444444444444198E-3</v>
      </c>
      <c r="H142" s="60" t="s">
        <v>390</v>
      </c>
      <c r="I142" s="59">
        <f t="shared" ref="I142" si="63">SUMIFS(F137:F151, C137:C151,H142)</f>
        <v>0</v>
      </c>
    </row>
    <row r="143" spans="1:9">
      <c r="A143" s="62"/>
      <c r="B143" s="43" t="s">
        <v>433</v>
      </c>
      <c r="C143" s="43" t="s">
        <v>386</v>
      </c>
      <c r="D143" s="59">
        <v>0.65625</v>
      </c>
      <c r="E143" s="59">
        <v>0.66666666666666663</v>
      </c>
      <c r="F143" s="59">
        <f t="shared" si="58"/>
        <v>1.041666666666663E-2</v>
      </c>
      <c r="H143" s="60" t="s">
        <v>386</v>
      </c>
      <c r="I143" s="59">
        <f t="shared" ref="I143" si="64">SUMIFS(F137:F151, C137:C151,H143)</f>
        <v>1.7361111111111049E-2</v>
      </c>
    </row>
    <row r="144" spans="1:9">
      <c r="A144" s="62"/>
      <c r="B144" s="43" t="s">
        <v>434</v>
      </c>
      <c r="C144" s="43" t="s">
        <v>382</v>
      </c>
      <c r="D144" s="59">
        <v>0.66666666666666663</v>
      </c>
      <c r="E144" s="59">
        <v>0.75</v>
      </c>
      <c r="F144" s="59">
        <f t="shared" si="58"/>
        <v>8.333333333333337E-2</v>
      </c>
      <c r="H144" s="56" t="s">
        <v>394</v>
      </c>
      <c r="I144" s="57">
        <f t="shared" ref="I144" si="65">SUM(I138:I143)</f>
        <v>0.31944444444444448</v>
      </c>
    </row>
    <row r="145" spans="1:9">
      <c r="A145" s="62"/>
      <c r="B145" s="43" t="s">
        <v>450</v>
      </c>
      <c r="C145" s="43" t="s">
        <v>382</v>
      </c>
      <c r="D145" s="59">
        <v>0.75</v>
      </c>
      <c r="E145" s="59">
        <v>0.875</v>
      </c>
      <c r="F145" s="59">
        <f t="shared" si="58"/>
        <v>0.125</v>
      </c>
      <c r="I145" s="61"/>
    </row>
    <row r="146" spans="1:9">
      <c r="A146" s="62"/>
      <c r="B146" s="43"/>
      <c r="C146" s="43"/>
      <c r="D146" s="59"/>
      <c r="E146" s="59"/>
      <c r="F146" s="59">
        <f t="shared" si="58"/>
        <v>0</v>
      </c>
      <c r="I146" s="61"/>
    </row>
    <row r="147" spans="1:9">
      <c r="A147" s="62"/>
      <c r="B147" s="43"/>
      <c r="C147" s="43"/>
      <c r="D147" s="59"/>
      <c r="E147" s="59"/>
      <c r="F147" s="59">
        <f t="shared" si="58"/>
        <v>0</v>
      </c>
    </row>
    <row r="148" spans="1:9">
      <c r="A148" s="62"/>
      <c r="B148" s="43"/>
      <c r="C148" s="43"/>
      <c r="D148" s="59"/>
      <c r="E148" s="59"/>
      <c r="F148" s="59">
        <f t="shared" si="58"/>
        <v>0</v>
      </c>
    </row>
    <row r="149" spans="1:9">
      <c r="A149" s="62"/>
      <c r="B149" s="43"/>
      <c r="C149" s="43"/>
      <c r="D149" s="59"/>
      <c r="E149" s="59"/>
      <c r="F149" s="59">
        <f t="shared" si="58"/>
        <v>0</v>
      </c>
    </row>
    <row r="150" spans="1:9">
      <c r="A150" s="62"/>
      <c r="B150" s="43"/>
      <c r="C150" s="43"/>
      <c r="D150" s="59"/>
      <c r="E150" s="59"/>
      <c r="F150" s="59">
        <f t="shared" si="58"/>
        <v>0</v>
      </c>
    </row>
    <row r="151" spans="1:9">
      <c r="A151" s="62"/>
      <c r="B151" s="43"/>
      <c r="C151" s="43"/>
      <c r="D151" s="59"/>
      <c r="E151" s="59"/>
      <c r="F151" s="59">
        <f t="shared" si="58"/>
        <v>0</v>
      </c>
    </row>
    <row r="152" spans="1:9">
      <c r="A152" s="62" t="s">
        <v>469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8"/>
        <v>6.9444444444444198E-3</v>
      </c>
      <c r="H152" s="57" t="s">
        <v>380</v>
      </c>
      <c r="I152" s="57" t="s">
        <v>381</v>
      </c>
    </row>
    <row r="153" spans="1:9">
      <c r="A153" s="62"/>
      <c r="B153" s="43" t="s">
        <v>448</v>
      </c>
      <c r="C153" s="43" t="s">
        <v>384</v>
      </c>
      <c r="D153" s="59">
        <v>0.42708333333333331</v>
      </c>
      <c r="E153" s="59">
        <v>0.45833333333333331</v>
      </c>
      <c r="F153" s="59">
        <f t="shared" si="58"/>
        <v>3.125E-2</v>
      </c>
      <c r="H153" s="60" t="s">
        <v>382</v>
      </c>
      <c r="I153" s="59">
        <f t="shared" ref="I153" si="66">SUMIFS(F152:F166, C152:C166,H153)</f>
        <v>0.22916666666666674</v>
      </c>
    </row>
    <row r="154" spans="1:9">
      <c r="A154" s="62"/>
      <c r="B154" s="43" t="s">
        <v>449</v>
      </c>
      <c r="C154" s="43" t="s">
        <v>382</v>
      </c>
      <c r="D154" s="59">
        <v>0.45833333333333331</v>
      </c>
      <c r="E154" s="59">
        <v>0.47222222222222227</v>
      </c>
      <c r="F154" s="59">
        <f t="shared" si="58"/>
        <v>1.3888888888888951E-2</v>
      </c>
      <c r="H154" s="60" t="s">
        <v>384</v>
      </c>
      <c r="I154" s="59">
        <f t="shared" ref="I154" si="67">SUMIFS(F152:F166, C152:C166,H154)</f>
        <v>7.2916666666666685E-2</v>
      </c>
    </row>
    <row r="155" spans="1:9">
      <c r="A155" s="62"/>
      <c r="B155" s="43" t="s">
        <v>448</v>
      </c>
      <c r="C155" s="43" t="s">
        <v>384</v>
      </c>
      <c r="D155" s="59">
        <v>0.47916666666666669</v>
      </c>
      <c r="E155" s="59">
        <v>0.52083333333333337</v>
      </c>
      <c r="F155" s="59">
        <f t="shared" si="58"/>
        <v>4.1666666666666685E-2</v>
      </c>
      <c r="H155" s="60" t="s">
        <v>387</v>
      </c>
      <c r="I155" s="59">
        <f t="shared" ref="I155" si="68">SUMIFS(F152:F166, C152:C166,H155)</f>
        <v>0</v>
      </c>
    </row>
    <row r="156" spans="1:9">
      <c r="A156" s="62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8"/>
        <v>2.0833333333333259E-2</v>
      </c>
      <c r="H156" s="60" t="s">
        <v>379</v>
      </c>
      <c r="I156" s="59">
        <f t="shared" ref="I156" si="69">SUMIFS(F152:F166, C152:C166,H156)</f>
        <v>0</v>
      </c>
    </row>
    <row r="157" spans="1:9">
      <c r="A157" s="62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8"/>
        <v>6.9444444444444198E-3</v>
      </c>
      <c r="H157" s="60" t="s">
        <v>390</v>
      </c>
      <c r="I157" s="59">
        <f t="shared" ref="I157" si="70">SUMIFS(F152:F166, C152:C166,H157)</f>
        <v>0</v>
      </c>
    </row>
    <row r="158" spans="1:9">
      <c r="A158" s="62"/>
      <c r="B158" s="43" t="s">
        <v>433</v>
      </c>
      <c r="C158" s="43" t="s">
        <v>386</v>
      </c>
      <c r="D158" s="59">
        <v>0.65625</v>
      </c>
      <c r="E158" s="59">
        <v>0.66666666666666663</v>
      </c>
      <c r="F158" s="59">
        <f t="shared" si="58"/>
        <v>1.041666666666663E-2</v>
      </c>
      <c r="H158" s="60" t="s">
        <v>386</v>
      </c>
      <c r="I158" s="59">
        <f t="shared" ref="I158" si="71">SUMIFS(F152:F166, C152:C166,H158)</f>
        <v>3.8194444444444309E-2</v>
      </c>
    </row>
    <row r="159" spans="1:9">
      <c r="A159" s="62"/>
      <c r="B159" s="43" t="s">
        <v>434</v>
      </c>
      <c r="C159" s="43" t="s">
        <v>382</v>
      </c>
      <c r="D159" s="59">
        <v>0.66666666666666663</v>
      </c>
      <c r="E159" s="59">
        <v>0.75</v>
      </c>
      <c r="F159" s="59">
        <f t="shared" si="58"/>
        <v>8.333333333333337E-2</v>
      </c>
      <c r="H159" s="56" t="s">
        <v>394</v>
      </c>
      <c r="I159" s="57">
        <f t="shared" ref="I159" si="72">SUM(I153:I158)</f>
        <v>0.34027777777777773</v>
      </c>
    </row>
    <row r="160" spans="1:9">
      <c r="A160" s="62"/>
      <c r="B160" s="43" t="s">
        <v>450</v>
      </c>
      <c r="C160" s="43" t="s">
        <v>382</v>
      </c>
      <c r="D160" s="59">
        <v>0.75</v>
      </c>
      <c r="E160" s="59">
        <v>0.875</v>
      </c>
      <c r="F160" s="59">
        <f t="shared" si="58"/>
        <v>0.125</v>
      </c>
      <c r="I160" s="61"/>
    </row>
    <row r="161" spans="1:9">
      <c r="A161" s="62"/>
      <c r="B161" s="43"/>
      <c r="C161" s="43"/>
      <c r="D161" s="59"/>
      <c r="E161" s="59"/>
      <c r="F161" s="59">
        <f t="shared" si="58"/>
        <v>0</v>
      </c>
      <c r="I161" s="61"/>
    </row>
    <row r="162" spans="1:9">
      <c r="A162" s="62"/>
      <c r="B162" s="43"/>
      <c r="C162" s="43"/>
      <c r="D162" s="59"/>
      <c r="E162" s="59"/>
      <c r="F162" s="59">
        <f t="shared" si="58"/>
        <v>0</v>
      </c>
    </row>
    <row r="163" spans="1:9">
      <c r="A163" s="62"/>
      <c r="B163" s="43"/>
      <c r="C163" s="43"/>
      <c r="D163" s="59"/>
      <c r="E163" s="59"/>
      <c r="F163" s="59">
        <f t="shared" si="58"/>
        <v>0</v>
      </c>
    </row>
    <row r="164" spans="1:9">
      <c r="A164" s="62"/>
      <c r="B164" s="43"/>
      <c r="C164" s="43"/>
      <c r="D164" s="59"/>
      <c r="E164" s="59"/>
      <c r="F164" s="59">
        <f t="shared" si="58"/>
        <v>0</v>
      </c>
    </row>
    <row r="165" spans="1:9">
      <c r="A165" s="62"/>
      <c r="B165" s="43"/>
      <c r="C165" s="43"/>
      <c r="D165" s="59"/>
      <c r="E165" s="59"/>
      <c r="F165" s="59">
        <f t="shared" si="58"/>
        <v>0</v>
      </c>
    </row>
    <row r="166" spans="1:9">
      <c r="A166" s="62"/>
      <c r="B166" s="43"/>
      <c r="C166" s="43"/>
      <c r="D166" s="59"/>
      <c r="E166" s="59"/>
      <c r="F166" s="59">
        <f t="shared" si="58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2022-04-28T05:38:00Z</dcterms:modified>
  <cp:category/>
  <cp:contentStatus/>
</cp:coreProperties>
</file>