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5"/>
  <workbookPr defaultThemeVersion="124226"/>
  <xr:revisionPtr revIDLastSave="0" documentId="8_{C0D0EE37-CEC3-4E96-B4F6-9FAADB7DFDEC}" xr6:coauthVersionLast="47" xr6:coauthVersionMax="47" xr10:uidLastSave="{00000000-0000-0000-0000-000000000000}"/>
  <bookViews>
    <workbookView xWindow="-105" yWindow="-105" windowWidth="20730" windowHeight="11760" firstSheet="56" activeTab="5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  <sheet name="20.05.2022" sheetId="81" r:id="rId38"/>
    <sheet name="21.05.2022" sheetId="82" r:id="rId39"/>
    <sheet name="23.05.2022" sheetId="83" r:id="rId40"/>
    <sheet name="24.05.2022 " sheetId="85" r:id="rId41"/>
    <sheet name="25.05.2022" sheetId="86" r:id="rId42"/>
    <sheet name="26.05.2022 " sheetId="88" r:id="rId43"/>
    <sheet name="27.05.2022" sheetId="89" r:id="rId44"/>
    <sheet name="30.05.2022 " sheetId="90" r:id="rId45"/>
    <sheet name="31.05.2022  " sheetId="91" r:id="rId46"/>
    <sheet name="01.06.2022 " sheetId="93" r:id="rId47"/>
    <sheet name="02.06.2022 " sheetId="94" r:id="rId48"/>
    <sheet name="03.06.2022" sheetId="95" r:id="rId49"/>
    <sheet name="04.06.2022" sheetId="96" r:id="rId50"/>
    <sheet name="06.06.2022" sheetId="97" r:id="rId51"/>
    <sheet name="21.06.2022 " sheetId="98" r:id="rId52"/>
    <sheet name="23.06.2022" sheetId="99" r:id="rId53"/>
    <sheet name="24.06.2022" sheetId="100" r:id="rId54"/>
    <sheet name="27.06.2022" sheetId="101" r:id="rId55"/>
    <sheet name="28.06.2022" sheetId="102" r:id="rId56"/>
    <sheet name="04.07.2022" sheetId="104" r:id="rId57"/>
    <sheet name="Timesheet Template" sheetId="103" r:id="rId58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6" i="104" l="1"/>
  <c r="F165" i="104"/>
  <c r="F164" i="104"/>
  <c r="F163" i="104"/>
  <c r="F162" i="104"/>
  <c r="F161" i="104"/>
  <c r="F160" i="104"/>
  <c r="F159" i="104"/>
  <c r="I158" i="104"/>
  <c r="F158" i="104"/>
  <c r="I157" i="104"/>
  <c r="F157" i="104"/>
  <c r="I156" i="104"/>
  <c r="F156" i="104"/>
  <c r="I155" i="104"/>
  <c r="F155" i="104"/>
  <c r="I154" i="104"/>
  <c r="F154" i="104"/>
  <c r="I153" i="104"/>
  <c r="I159" i="104" s="1"/>
  <c r="F153" i="104"/>
  <c r="F152" i="104"/>
  <c r="F150" i="104"/>
  <c r="F148" i="104"/>
  <c r="F147" i="104"/>
  <c r="F146" i="104"/>
  <c r="F145" i="104"/>
  <c r="F144" i="104"/>
  <c r="I143" i="104"/>
  <c r="F143" i="104"/>
  <c r="I142" i="104"/>
  <c r="F142" i="104"/>
  <c r="I141" i="104"/>
  <c r="F141" i="104"/>
  <c r="I140" i="104"/>
  <c r="F140" i="104"/>
  <c r="I139" i="104"/>
  <c r="F139" i="104"/>
  <c r="I138" i="104"/>
  <c r="I144" i="104" s="1"/>
  <c r="F138" i="104"/>
  <c r="F137" i="104"/>
  <c r="F136" i="104"/>
  <c r="F135" i="104"/>
  <c r="F134" i="104"/>
  <c r="F133" i="104"/>
  <c r="F132" i="104"/>
  <c r="F131" i="104"/>
  <c r="F130" i="104"/>
  <c r="F129" i="104"/>
  <c r="F128" i="104"/>
  <c r="F127" i="104"/>
  <c r="I126" i="104"/>
  <c r="F126" i="104"/>
  <c r="F125" i="104"/>
  <c r="F124" i="104"/>
  <c r="F123" i="104"/>
  <c r="I127" i="104" s="1"/>
  <c r="F122" i="104"/>
  <c r="I123" i="104" s="1"/>
  <c r="F119" i="104"/>
  <c r="F118" i="104"/>
  <c r="F117" i="104"/>
  <c r="F116" i="104"/>
  <c r="F115" i="104"/>
  <c r="F114" i="104"/>
  <c r="F113" i="104"/>
  <c r="F112" i="104"/>
  <c r="I111" i="104"/>
  <c r="F111" i="104"/>
  <c r="I110" i="104"/>
  <c r="F110" i="104"/>
  <c r="I109" i="104"/>
  <c r="F109" i="104"/>
  <c r="F108" i="104"/>
  <c r="F107" i="104"/>
  <c r="I108" i="104" s="1"/>
  <c r="F106" i="104"/>
  <c r="F105" i="104"/>
  <c r="F104" i="104"/>
  <c r="F103" i="104"/>
  <c r="F101" i="104"/>
  <c r="F100" i="104"/>
  <c r="F99" i="104"/>
  <c r="F98" i="104"/>
  <c r="I97" i="104"/>
  <c r="F97" i="104"/>
  <c r="I96" i="104"/>
  <c r="F96" i="104"/>
  <c r="I95" i="104"/>
  <c r="F95" i="104"/>
  <c r="I94" i="104"/>
  <c r="F94" i="104"/>
  <c r="I98" i="104" s="1"/>
  <c r="F93" i="104"/>
  <c r="F92" i="104"/>
  <c r="I93" i="104" s="1"/>
  <c r="I99" i="104" s="1"/>
  <c r="F91" i="104"/>
  <c r="F90" i="104"/>
  <c r="F89" i="104"/>
  <c r="F88" i="104"/>
  <c r="F87" i="104"/>
  <c r="F86" i="104"/>
  <c r="F85" i="104"/>
  <c r="F84" i="104"/>
  <c r="F83" i="104"/>
  <c r="I82" i="104"/>
  <c r="F82" i="104"/>
  <c r="F81" i="104"/>
  <c r="I80" i="104"/>
  <c r="F80" i="104"/>
  <c r="I79" i="104"/>
  <c r="F79" i="104"/>
  <c r="F78" i="104"/>
  <c r="F77" i="104"/>
  <c r="I78" i="104" s="1"/>
  <c r="F76" i="104"/>
  <c r="F75" i="104"/>
  <c r="F74" i="104"/>
  <c r="F73" i="104"/>
  <c r="F72" i="104"/>
  <c r="F71" i="104"/>
  <c r="F70" i="104"/>
  <c r="F69" i="104"/>
  <c r="F68" i="104"/>
  <c r="I67" i="104"/>
  <c r="F67" i="104"/>
  <c r="I66" i="104"/>
  <c r="F66" i="104"/>
  <c r="F65" i="104"/>
  <c r="I64" i="104"/>
  <c r="F64" i="104"/>
  <c r="I68" i="104" s="1"/>
  <c r="F63" i="104"/>
  <c r="I63" i="104" s="1"/>
  <c r="F62" i="104"/>
  <c r="I65" i="104" s="1"/>
  <c r="F57" i="104"/>
  <c r="F56" i="104"/>
  <c r="F55" i="104"/>
  <c r="I52" i="104"/>
  <c r="F52" i="104"/>
  <c r="F51" i="104"/>
  <c r="F50" i="104"/>
  <c r="I49" i="104"/>
  <c r="F49" i="104"/>
  <c r="I51" i="104" s="1"/>
  <c r="F48" i="104"/>
  <c r="I50" i="104" s="1"/>
  <c r="F47" i="104"/>
  <c r="I48" i="104" s="1"/>
  <c r="F46" i="104"/>
  <c r="F44" i="104"/>
  <c r="F43" i="104"/>
  <c r="F42" i="104"/>
  <c r="F41" i="104"/>
  <c r="F40" i="104"/>
  <c r="F39" i="104"/>
  <c r="F38" i="104"/>
  <c r="F37" i="104"/>
  <c r="I36" i="104"/>
  <c r="F36" i="104"/>
  <c r="F35" i="104"/>
  <c r="I35" i="104" s="1"/>
  <c r="I34" i="104"/>
  <c r="F34" i="104"/>
  <c r="I38" i="104" s="1"/>
  <c r="I37" i="104"/>
  <c r="F32" i="104"/>
  <c r="I33" i="104" s="1"/>
  <c r="I39" i="104" s="1"/>
  <c r="F31" i="104"/>
  <c r="F30" i="104"/>
  <c r="F29" i="104"/>
  <c r="F28" i="104"/>
  <c r="F27" i="104"/>
  <c r="F26" i="104"/>
  <c r="F25" i="104"/>
  <c r="F24" i="104"/>
  <c r="I23" i="104"/>
  <c r="F23" i="104"/>
  <c r="I22" i="104"/>
  <c r="F22" i="104"/>
  <c r="I21" i="104"/>
  <c r="F21" i="104"/>
  <c r="I20" i="104"/>
  <c r="F20" i="104"/>
  <c r="I19" i="104"/>
  <c r="F19" i="104"/>
  <c r="I18" i="104"/>
  <c r="I24" i="104" s="1"/>
  <c r="F18" i="104"/>
  <c r="F17" i="104"/>
  <c r="F16" i="104"/>
  <c r="F15" i="104"/>
  <c r="F14" i="104"/>
  <c r="F13" i="104"/>
  <c r="F12" i="104"/>
  <c r="F11" i="104"/>
  <c r="F10" i="104"/>
  <c r="F9" i="104"/>
  <c r="F8" i="104"/>
  <c r="F7" i="104"/>
  <c r="I6" i="104"/>
  <c r="F6" i="104"/>
  <c r="I5" i="104"/>
  <c r="F5" i="104"/>
  <c r="I4" i="104"/>
  <c r="F4" i="104"/>
  <c r="I8" i="104" s="1"/>
  <c r="F3" i="104"/>
  <c r="I7" i="104" s="1"/>
  <c r="F2" i="104"/>
  <c r="I3" i="104" s="1"/>
  <c r="I9" i="104" s="1"/>
  <c r="F166" i="103"/>
  <c r="F165" i="103"/>
  <c r="F164" i="103"/>
  <c r="F163" i="103"/>
  <c r="F162" i="103"/>
  <c r="F161" i="103"/>
  <c r="F160" i="103"/>
  <c r="F159" i="103"/>
  <c r="I158" i="103"/>
  <c r="F158" i="103"/>
  <c r="I157" i="103"/>
  <c r="F157" i="103"/>
  <c r="I156" i="103"/>
  <c r="F156" i="103"/>
  <c r="I155" i="103"/>
  <c r="F155" i="103"/>
  <c r="I154" i="103"/>
  <c r="F154" i="103"/>
  <c r="I153" i="103"/>
  <c r="I159" i="103" s="1"/>
  <c r="F153" i="103"/>
  <c r="F152" i="103"/>
  <c r="F150" i="103"/>
  <c r="F148" i="103"/>
  <c r="F147" i="103"/>
  <c r="F146" i="103"/>
  <c r="F145" i="103"/>
  <c r="F144" i="103"/>
  <c r="I143" i="103"/>
  <c r="F143" i="103"/>
  <c r="I142" i="103"/>
  <c r="F142" i="103"/>
  <c r="I141" i="103"/>
  <c r="F141" i="103"/>
  <c r="I140" i="103"/>
  <c r="F140" i="103"/>
  <c r="I139" i="103"/>
  <c r="F139" i="103"/>
  <c r="I138" i="103"/>
  <c r="I144" i="103" s="1"/>
  <c r="F138" i="103"/>
  <c r="F137" i="103"/>
  <c r="F136" i="103"/>
  <c r="F135" i="103"/>
  <c r="F134" i="103"/>
  <c r="F133" i="103"/>
  <c r="F132" i="103"/>
  <c r="F131" i="103"/>
  <c r="F130" i="103"/>
  <c r="F129" i="103"/>
  <c r="I128" i="103"/>
  <c r="F128" i="103"/>
  <c r="I127" i="103"/>
  <c r="F127" i="103"/>
  <c r="I126" i="103"/>
  <c r="F126" i="103"/>
  <c r="F125" i="103"/>
  <c r="F124" i="103"/>
  <c r="I125" i="103" s="1"/>
  <c r="F123" i="103"/>
  <c r="F122" i="103"/>
  <c r="I123" i="103" s="1"/>
  <c r="I129" i="103" s="1"/>
  <c r="F119" i="103"/>
  <c r="F118" i="103"/>
  <c r="F117" i="103"/>
  <c r="F116" i="103"/>
  <c r="F115" i="103"/>
  <c r="F114" i="103"/>
  <c r="F113" i="103"/>
  <c r="I112" i="103"/>
  <c r="F112" i="103"/>
  <c r="I111" i="103"/>
  <c r="F111" i="103"/>
  <c r="I110" i="103"/>
  <c r="F110" i="103"/>
  <c r="I109" i="103"/>
  <c r="F109" i="103"/>
  <c r="F108" i="103"/>
  <c r="I113" i="103" s="1"/>
  <c r="F107" i="103"/>
  <c r="I108" i="103" s="1"/>
  <c r="I114" i="103" s="1"/>
  <c r="F106" i="103"/>
  <c r="F105" i="103"/>
  <c r="F104" i="103"/>
  <c r="F103" i="103"/>
  <c r="F101" i="103"/>
  <c r="F100" i="103"/>
  <c r="F99" i="103"/>
  <c r="F98" i="103"/>
  <c r="I97" i="103"/>
  <c r="F97" i="103"/>
  <c r="I96" i="103"/>
  <c r="F96" i="103"/>
  <c r="I95" i="103"/>
  <c r="F95" i="103"/>
  <c r="I94" i="103"/>
  <c r="F94" i="103"/>
  <c r="I98" i="103" s="1"/>
  <c r="F93" i="103"/>
  <c r="F92" i="103"/>
  <c r="I93" i="103" s="1"/>
  <c r="I99" i="103" s="1"/>
  <c r="F91" i="103"/>
  <c r="F90" i="103"/>
  <c r="F89" i="103"/>
  <c r="F88" i="103"/>
  <c r="F87" i="103"/>
  <c r="F86" i="103"/>
  <c r="F85" i="103"/>
  <c r="F84" i="103"/>
  <c r="F83" i="103"/>
  <c r="I82" i="103"/>
  <c r="F82" i="103"/>
  <c r="I81" i="103"/>
  <c r="F81" i="103"/>
  <c r="I80" i="103"/>
  <c r="F80" i="103"/>
  <c r="I79" i="103"/>
  <c r="F79" i="103"/>
  <c r="F78" i="103"/>
  <c r="I83" i="103" s="1"/>
  <c r="F77" i="103"/>
  <c r="I78" i="103" s="1"/>
  <c r="I84" i="103" s="1"/>
  <c r="F76" i="103"/>
  <c r="F75" i="103"/>
  <c r="F74" i="103"/>
  <c r="F73" i="103"/>
  <c r="F72" i="103"/>
  <c r="F71" i="103"/>
  <c r="F70" i="103"/>
  <c r="F69" i="103"/>
  <c r="F68" i="103"/>
  <c r="I67" i="103"/>
  <c r="F67" i="103"/>
  <c r="I66" i="103"/>
  <c r="F66" i="103"/>
  <c r="F65" i="103"/>
  <c r="I64" i="103"/>
  <c r="F64" i="103"/>
  <c r="I68" i="103" s="1"/>
  <c r="F63" i="103"/>
  <c r="I63" i="103" s="1"/>
  <c r="F62" i="103"/>
  <c r="I65" i="103" s="1"/>
  <c r="F57" i="103"/>
  <c r="F56" i="103"/>
  <c r="F55" i="103"/>
  <c r="I52" i="103"/>
  <c r="F52" i="103"/>
  <c r="I53" i="103" s="1"/>
  <c r="F51" i="103"/>
  <c r="F50" i="103"/>
  <c r="I49" i="103"/>
  <c r="F49" i="103"/>
  <c r="I51" i="103" s="1"/>
  <c r="F48" i="103"/>
  <c r="I50" i="103" s="1"/>
  <c r="F47" i="103"/>
  <c r="I48" i="103" s="1"/>
  <c r="I54" i="103" s="1"/>
  <c r="F46" i="103"/>
  <c r="F44" i="103"/>
  <c r="F43" i="103"/>
  <c r="F42" i="103"/>
  <c r="F41" i="103"/>
  <c r="F40" i="103"/>
  <c r="F39" i="103"/>
  <c r="I38" i="103"/>
  <c r="F38" i="103"/>
  <c r="I37" i="103"/>
  <c r="F37" i="103"/>
  <c r="I36" i="103"/>
  <c r="F36" i="103"/>
  <c r="F35" i="103"/>
  <c r="I35" i="103" s="1"/>
  <c r="I34" i="103"/>
  <c r="F34" i="103"/>
  <c r="I33" i="103"/>
  <c r="I39" i="103" s="1"/>
  <c r="F33" i="103"/>
  <c r="F32" i="103"/>
  <c r="F31" i="103"/>
  <c r="F30" i="103"/>
  <c r="F29" i="103"/>
  <c r="F28" i="103"/>
  <c r="F27" i="103"/>
  <c r="F26" i="103"/>
  <c r="F25" i="103"/>
  <c r="F24" i="103"/>
  <c r="I23" i="103"/>
  <c r="F23" i="103"/>
  <c r="I22" i="103"/>
  <c r="F22" i="103"/>
  <c r="I21" i="103"/>
  <c r="F21" i="103"/>
  <c r="I20" i="103"/>
  <c r="F20" i="103"/>
  <c r="I19" i="103"/>
  <c r="F19" i="103"/>
  <c r="I18" i="103"/>
  <c r="I24" i="103" s="1"/>
  <c r="F18" i="103"/>
  <c r="F17" i="103"/>
  <c r="F16" i="103"/>
  <c r="F15" i="103"/>
  <c r="F14" i="103"/>
  <c r="F13" i="103"/>
  <c r="F12" i="103"/>
  <c r="F11" i="103"/>
  <c r="F10" i="103"/>
  <c r="F9" i="103"/>
  <c r="I8" i="103"/>
  <c r="F8" i="103"/>
  <c r="I7" i="103"/>
  <c r="F7" i="103"/>
  <c r="I6" i="103"/>
  <c r="F6" i="103"/>
  <c r="I5" i="103"/>
  <c r="F5" i="103"/>
  <c r="I4" i="103"/>
  <c r="F4" i="103"/>
  <c r="I3" i="103"/>
  <c r="I9" i="103" s="1"/>
  <c r="F3" i="103"/>
  <c r="F2" i="103"/>
  <c r="F166" i="102"/>
  <c r="F165" i="102"/>
  <c r="F164" i="102"/>
  <c r="F163" i="102"/>
  <c r="F162" i="102"/>
  <c r="F161" i="102"/>
  <c r="F160" i="102"/>
  <c r="F159" i="102"/>
  <c r="I158" i="102"/>
  <c r="F158" i="102"/>
  <c r="I157" i="102"/>
  <c r="F157" i="102"/>
  <c r="I156" i="102"/>
  <c r="F156" i="102"/>
  <c r="I155" i="102"/>
  <c r="F155" i="102"/>
  <c r="I154" i="102"/>
  <c r="F154" i="102"/>
  <c r="I153" i="102"/>
  <c r="I159" i="102" s="1"/>
  <c r="F153" i="102"/>
  <c r="F152" i="102"/>
  <c r="F150" i="102"/>
  <c r="F148" i="102"/>
  <c r="F147" i="102"/>
  <c r="F146" i="102"/>
  <c r="F145" i="102"/>
  <c r="F144" i="102"/>
  <c r="I143" i="102"/>
  <c r="F143" i="102"/>
  <c r="I142" i="102"/>
  <c r="F142" i="102"/>
  <c r="I141" i="102"/>
  <c r="F141" i="102"/>
  <c r="I140" i="102"/>
  <c r="F140" i="102"/>
  <c r="I139" i="102"/>
  <c r="F139" i="102"/>
  <c r="I138" i="102"/>
  <c r="I144" i="102" s="1"/>
  <c r="F138" i="102"/>
  <c r="F137" i="102"/>
  <c r="F136" i="102"/>
  <c r="F135" i="102"/>
  <c r="F134" i="102"/>
  <c r="F133" i="102"/>
  <c r="F132" i="102"/>
  <c r="F131" i="102"/>
  <c r="F130" i="102"/>
  <c r="F129" i="102"/>
  <c r="I128" i="102"/>
  <c r="F128" i="102"/>
  <c r="I127" i="102"/>
  <c r="F127" i="102"/>
  <c r="I126" i="102"/>
  <c r="F126" i="102"/>
  <c r="F125" i="102"/>
  <c r="F124" i="102"/>
  <c r="I125" i="102" s="1"/>
  <c r="F123" i="102"/>
  <c r="F122" i="102"/>
  <c r="I123" i="102" s="1"/>
  <c r="I129" i="102" s="1"/>
  <c r="F119" i="102"/>
  <c r="F118" i="102"/>
  <c r="F117" i="102"/>
  <c r="F116" i="102"/>
  <c r="F115" i="102"/>
  <c r="F114" i="102"/>
  <c r="F113" i="102"/>
  <c r="I112" i="102"/>
  <c r="F112" i="102"/>
  <c r="I111" i="102"/>
  <c r="F111" i="102"/>
  <c r="I110" i="102"/>
  <c r="F110" i="102"/>
  <c r="I109" i="102"/>
  <c r="F109" i="102"/>
  <c r="F108" i="102"/>
  <c r="I113" i="102" s="1"/>
  <c r="F107" i="102"/>
  <c r="I108" i="102" s="1"/>
  <c r="I114" i="102" s="1"/>
  <c r="F106" i="102"/>
  <c r="F105" i="102"/>
  <c r="F104" i="102"/>
  <c r="F103" i="102"/>
  <c r="F101" i="102"/>
  <c r="F100" i="102"/>
  <c r="F99" i="102"/>
  <c r="F98" i="102"/>
  <c r="I97" i="102"/>
  <c r="F97" i="102"/>
  <c r="I96" i="102"/>
  <c r="F96" i="102"/>
  <c r="I95" i="102"/>
  <c r="F95" i="102"/>
  <c r="I94" i="102"/>
  <c r="F94" i="102"/>
  <c r="I98" i="102" s="1"/>
  <c r="F93" i="102"/>
  <c r="F92" i="102"/>
  <c r="I93" i="102" s="1"/>
  <c r="I99" i="102" s="1"/>
  <c r="F91" i="102"/>
  <c r="F90" i="102"/>
  <c r="F89" i="102"/>
  <c r="F88" i="102"/>
  <c r="F87" i="102"/>
  <c r="F86" i="102"/>
  <c r="F85" i="102"/>
  <c r="F84" i="102"/>
  <c r="F83" i="102"/>
  <c r="I82" i="102"/>
  <c r="F82" i="102"/>
  <c r="I81" i="102"/>
  <c r="F81" i="102"/>
  <c r="I80" i="102"/>
  <c r="F80" i="102"/>
  <c r="I79" i="102"/>
  <c r="F79" i="102"/>
  <c r="F78" i="102"/>
  <c r="I83" i="102" s="1"/>
  <c r="F77" i="102"/>
  <c r="I78" i="102" s="1"/>
  <c r="I84" i="102" s="1"/>
  <c r="F76" i="102"/>
  <c r="F75" i="102"/>
  <c r="F74" i="102"/>
  <c r="F73" i="102"/>
  <c r="F72" i="102"/>
  <c r="F71" i="102"/>
  <c r="F70" i="102"/>
  <c r="F69" i="102"/>
  <c r="F68" i="102"/>
  <c r="I67" i="102"/>
  <c r="F67" i="102"/>
  <c r="I66" i="102"/>
  <c r="F66" i="102"/>
  <c r="F65" i="102"/>
  <c r="I64" i="102"/>
  <c r="F64" i="102"/>
  <c r="I68" i="102" s="1"/>
  <c r="F63" i="102"/>
  <c r="I63" i="102" s="1"/>
  <c r="F62" i="102"/>
  <c r="I65" i="102" s="1"/>
  <c r="F57" i="102"/>
  <c r="F56" i="102"/>
  <c r="F55" i="102"/>
  <c r="I52" i="102"/>
  <c r="F52" i="102"/>
  <c r="I53" i="102" s="1"/>
  <c r="F51" i="102"/>
  <c r="F50" i="102"/>
  <c r="I49" i="102"/>
  <c r="F49" i="102"/>
  <c r="I51" i="102" s="1"/>
  <c r="F48" i="102"/>
  <c r="I50" i="102" s="1"/>
  <c r="F47" i="102"/>
  <c r="I48" i="102" s="1"/>
  <c r="I54" i="102" s="1"/>
  <c r="F46" i="102"/>
  <c r="F44" i="102"/>
  <c r="F43" i="102"/>
  <c r="F42" i="102"/>
  <c r="F41" i="102"/>
  <c r="F40" i="102"/>
  <c r="F39" i="102"/>
  <c r="I38" i="102"/>
  <c r="F38" i="102"/>
  <c r="I37" i="102"/>
  <c r="F37" i="102"/>
  <c r="I36" i="102"/>
  <c r="F36" i="102"/>
  <c r="F35" i="102"/>
  <c r="I35" i="102" s="1"/>
  <c r="I34" i="102"/>
  <c r="F34" i="102"/>
  <c r="I33" i="102"/>
  <c r="I39" i="102" s="1"/>
  <c r="F33" i="102"/>
  <c r="F32" i="102"/>
  <c r="F31" i="102"/>
  <c r="F30" i="102"/>
  <c r="F29" i="102"/>
  <c r="F28" i="102"/>
  <c r="F27" i="102"/>
  <c r="F26" i="102"/>
  <c r="F25" i="102"/>
  <c r="F24" i="102"/>
  <c r="I23" i="102"/>
  <c r="F23" i="102"/>
  <c r="I22" i="102"/>
  <c r="F22" i="102"/>
  <c r="I21" i="102"/>
  <c r="F21" i="102"/>
  <c r="I20" i="102"/>
  <c r="F20" i="102"/>
  <c r="I19" i="102"/>
  <c r="F19" i="102"/>
  <c r="I18" i="102"/>
  <c r="I24" i="102" s="1"/>
  <c r="F18" i="102"/>
  <c r="F17" i="102"/>
  <c r="F16" i="102"/>
  <c r="F15" i="102"/>
  <c r="F14" i="102"/>
  <c r="F13" i="102"/>
  <c r="F12" i="102"/>
  <c r="F11" i="102"/>
  <c r="F10" i="102"/>
  <c r="F9" i="102"/>
  <c r="I8" i="102"/>
  <c r="F8" i="102"/>
  <c r="I7" i="102"/>
  <c r="F7" i="102"/>
  <c r="I6" i="102"/>
  <c r="F6" i="102"/>
  <c r="I5" i="102"/>
  <c r="F5" i="102"/>
  <c r="I4" i="102"/>
  <c r="F4" i="102"/>
  <c r="I3" i="102"/>
  <c r="I9" i="102" s="1"/>
  <c r="F3" i="102"/>
  <c r="F2" i="102"/>
  <c r="F166" i="101"/>
  <c r="F165" i="101"/>
  <c r="F164" i="101"/>
  <c r="F163" i="101"/>
  <c r="F162" i="101"/>
  <c r="F161" i="101"/>
  <c r="F160" i="101"/>
  <c r="F159" i="101"/>
  <c r="I158" i="101"/>
  <c r="F158" i="101"/>
  <c r="I157" i="101"/>
  <c r="F157" i="101"/>
  <c r="I156" i="101"/>
  <c r="F156" i="101"/>
  <c r="I155" i="101"/>
  <c r="F155" i="101"/>
  <c r="I154" i="101"/>
  <c r="F154" i="101"/>
  <c r="I153" i="101"/>
  <c r="I159" i="101" s="1"/>
  <c r="F153" i="101"/>
  <c r="F152" i="101"/>
  <c r="F150" i="101"/>
  <c r="F148" i="101"/>
  <c r="F147" i="101"/>
  <c r="F146" i="101"/>
  <c r="F145" i="101"/>
  <c r="F144" i="101"/>
  <c r="I143" i="101"/>
  <c r="F143" i="101"/>
  <c r="I142" i="101"/>
  <c r="F142" i="101"/>
  <c r="I141" i="101"/>
  <c r="F141" i="101"/>
  <c r="I140" i="101"/>
  <c r="F140" i="101"/>
  <c r="I139" i="101"/>
  <c r="F139" i="101"/>
  <c r="I138" i="101"/>
  <c r="I144" i="101" s="1"/>
  <c r="F138" i="101"/>
  <c r="F137" i="101"/>
  <c r="F136" i="101"/>
  <c r="F135" i="101"/>
  <c r="F134" i="101"/>
  <c r="F133" i="101"/>
  <c r="F132" i="101"/>
  <c r="F131" i="101"/>
  <c r="F130" i="101"/>
  <c r="F129" i="101"/>
  <c r="I128" i="101"/>
  <c r="F128" i="101"/>
  <c r="I127" i="101"/>
  <c r="F127" i="101"/>
  <c r="I126" i="101"/>
  <c r="F126" i="101"/>
  <c r="F125" i="101"/>
  <c r="F124" i="101"/>
  <c r="I125" i="101" s="1"/>
  <c r="F123" i="101"/>
  <c r="F122" i="101"/>
  <c r="I123" i="101" s="1"/>
  <c r="I129" i="101" s="1"/>
  <c r="F119" i="101"/>
  <c r="F118" i="101"/>
  <c r="F117" i="101"/>
  <c r="F116" i="101"/>
  <c r="F115" i="101"/>
  <c r="F114" i="101"/>
  <c r="F113" i="101"/>
  <c r="I112" i="101"/>
  <c r="F112" i="101"/>
  <c r="I111" i="101"/>
  <c r="F111" i="101"/>
  <c r="I110" i="101"/>
  <c r="F110" i="101"/>
  <c r="I109" i="101"/>
  <c r="F109" i="101"/>
  <c r="F108" i="101"/>
  <c r="I113" i="101" s="1"/>
  <c r="F107" i="101"/>
  <c r="I108" i="101" s="1"/>
  <c r="I114" i="101" s="1"/>
  <c r="F106" i="101"/>
  <c r="F105" i="101"/>
  <c r="F104" i="101"/>
  <c r="F103" i="101"/>
  <c r="F101" i="101"/>
  <c r="F100" i="101"/>
  <c r="F99" i="101"/>
  <c r="F98" i="101"/>
  <c r="I97" i="101"/>
  <c r="F97" i="101"/>
  <c r="I96" i="101"/>
  <c r="F96" i="101"/>
  <c r="I95" i="101"/>
  <c r="F95" i="101"/>
  <c r="I94" i="101"/>
  <c r="F94" i="101"/>
  <c r="I98" i="101" s="1"/>
  <c r="F93" i="101"/>
  <c r="F92" i="101"/>
  <c r="I93" i="101" s="1"/>
  <c r="I99" i="101" s="1"/>
  <c r="F91" i="101"/>
  <c r="F90" i="101"/>
  <c r="F89" i="101"/>
  <c r="F88" i="101"/>
  <c r="F87" i="101"/>
  <c r="F86" i="101"/>
  <c r="F85" i="101"/>
  <c r="F84" i="101"/>
  <c r="F83" i="101"/>
  <c r="I82" i="101"/>
  <c r="F82" i="101"/>
  <c r="I81" i="101"/>
  <c r="F81" i="101"/>
  <c r="I80" i="101"/>
  <c r="F80" i="101"/>
  <c r="I79" i="101"/>
  <c r="F79" i="101"/>
  <c r="F78" i="101"/>
  <c r="I83" i="101" s="1"/>
  <c r="F77" i="101"/>
  <c r="I78" i="101" s="1"/>
  <c r="I84" i="101" s="1"/>
  <c r="F76" i="101"/>
  <c r="F75" i="101"/>
  <c r="F74" i="101"/>
  <c r="F73" i="101"/>
  <c r="F72" i="101"/>
  <c r="F71" i="101"/>
  <c r="F70" i="101"/>
  <c r="F69" i="101"/>
  <c r="F68" i="101"/>
  <c r="I67" i="101"/>
  <c r="F67" i="101"/>
  <c r="I66" i="101"/>
  <c r="F66" i="101"/>
  <c r="F65" i="101"/>
  <c r="I64" i="101"/>
  <c r="F64" i="101"/>
  <c r="I68" i="101" s="1"/>
  <c r="F63" i="101"/>
  <c r="I63" i="101" s="1"/>
  <c r="F62" i="101"/>
  <c r="I65" i="101" s="1"/>
  <c r="F57" i="101"/>
  <c r="F56" i="101"/>
  <c r="F55" i="101"/>
  <c r="I52" i="101"/>
  <c r="F52" i="101"/>
  <c r="I53" i="101" s="1"/>
  <c r="F51" i="101"/>
  <c r="F50" i="101"/>
  <c r="I49" i="101"/>
  <c r="F49" i="101"/>
  <c r="I51" i="101" s="1"/>
  <c r="F48" i="101"/>
  <c r="I50" i="101" s="1"/>
  <c r="F47" i="101"/>
  <c r="I48" i="101" s="1"/>
  <c r="I54" i="101" s="1"/>
  <c r="F46" i="101"/>
  <c r="F44" i="101"/>
  <c r="F43" i="101"/>
  <c r="F42" i="101"/>
  <c r="F41" i="101"/>
  <c r="F40" i="101"/>
  <c r="F39" i="101"/>
  <c r="I38" i="101"/>
  <c r="F38" i="101"/>
  <c r="I37" i="101"/>
  <c r="F37" i="101"/>
  <c r="I36" i="101"/>
  <c r="F36" i="101"/>
  <c r="F35" i="101"/>
  <c r="I35" i="101" s="1"/>
  <c r="I34" i="101"/>
  <c r="F34" i="101"/>
  <c r="I33" i="101"/>
  <c r="I39" i="101" s="1"/>
  <c r="F33" i="101"/>
  <c r="F32" i="101"/>
  <c r="F31" i="101"/>
  <c r="F30" i="101"/>
  <c r="F29" i="101"/>
  <c r="F28" i="101"/>
  <c r="F27" i="101"/>
  <c r="F26" i="101"/>
  <c r="F25" i="101"/>
  <c r="F24" i="101"/>
  <c r="I23" i="101"/>
  <c r="F23" i="101"/>
  <c r="I22" i="101"/>
  <c r="F22" i="101"/>
  <c r="I21" i="101"/>
  <c r="F21" i="101"/>
  <c r="I20" i="101"/>
  <c r="F20" i="101"/>
  <c r="I19" i="101"/>
  <c r="F19" i="101"/>
  <c r="I18" i="101"/>
  <c r="I24" i="101" s="1"/>
  <c r="F18" i="101"/>
  <c r="F17" i="101"/>
  <c r="F16" i="101"/>
  <c r="F15" i="101"/>
  <c r="F14" i="101"/>
  <c r="F13" i="101"/>
  <c r="F12" i="101"/>
  <c r="F11" i="101"/>
  <c r="F10" i="101"/>
  <c r="F9" i="101"/>
  <c r="I8" i="101"/>
  <c r="F8" i="101"/>
  <c r="I7" i="101"/>
  <c r="F7" i="101"/>
  <c r="I6" i="101"/>
  <c r="F6" i="101"/>
  <c r="I5" i="101"/>
  <c r="F5" i="101"/>
  <c r="I4" i="101"/>
  <c r="F4" i="101"/>
  <c r="I3" i="101"/>
  <c r="I9" i="101" s="1"/>
  <c r="F3" i="101"/>
  <c r="F2" i="101"/>
  <c r="F166" i="100"/>
  <c r="F165" i="100"/>
  <c r="F164" i="100"/>
  <c r="F163" i="100"/>
  <c r="F162" i="100"/>
  <c r="F161" i="100"/>
  <c r="F160" i="100"/>
  <c r="F159" i="100"/>
  <c r="I158" i="100"/>
  <c r="F158" i="100"/>
  <c r="I157" i="100"/>
  <c r="F157" i="100"/>
  <c r="I156" i="100"/>
  <c r="F156" i="100"/>
  <c r="I155" i="100"/>
  <c r="F155" i="100"/>
  <c r="I154" i="100"/>
  <c r="F154" i="100"/>
  <c r="I153" i="100"/>
  <c r="I159" i="100" s="1"/>
  <c r="F153" i="100"/>
  <c r="F152" i="100"/>
  <c r="F150" i="100"/>
  <c r="F148" i="100"/>
  <c r="F147" i="100"/>
  <c r="F146" i="100"/>
  <c r="F145" i="100"/>
  <c r="F144" i="100"/>
  <c r="I143" i="100"/>
  <c r="F143" i="100"/>
  <c r="I142" i="100"/>
  <c r="F142" i="100"/>
  <c r="I141" i="100"/>
  <c r="F141" i="100"/>
  <c r="I140" i="100"/>
  <c r="F140" i="100"/>
  <c r="I139" i="100"/>
  <c r="F139" i="100"/>
  <c r="I138" i="100"/>
  <c r="I144" i="100" s="1"/>
  <c r="F138" i="100"/>
  <c r="F137" i="100"/>
  <c r="F136" i="100"/>
  <c r="F135" i="100"/>
  <c r="F134" i="100"/>
  <c r="F133" i="100"/>
  <c r="F132" i="100"/>
  <c r="F131" i="100"/>
  <c r="F130" i="100"/>
  <c r="F129" i="100"/>
  <c r="I128" i="100"/>
  <c r="F128" i="100"/>
  <c r="I127" i="100"/>
  <c r="F127" i="100"/>
  <c r="I126" i="100"/>
  <c r="F126" i="100"/>
  <c r="F125" i="100"/>
  <c r="F124" i="100"/>
  <c r="I125" i="100" s="1"/>
  <c r="F123" i="100"/>
  <c r="F122" i="100"/>
  <c r="I123" i="100" s="1"/>
  <c r="I129" i="100" s="1"/>
  <c r="F119" i="100"/>
  <c r="F118" i="100"/>
  <c r="F117" i="100"/>
  <c r="F116" i="100"/>
  <c r="F115" i="100"/>
  <c r="F114" i="100"/>
  <c r="F113" i="100"/>
  <c r="I112" i="100"/>
  <c r="F112" i="100"/>
  <c r="I111" i="100"/>
  <c r="F111" i="100"/>
  <c r="I110" i="100"/>
  <c r="F110" i="100"/>
  <c r="I109" i="100"/>
  <c r="F109" i="100"/>
  <c r="F108" i="100"/>
  <c r="I113" i="100" s="1"/>
  <c r="F107" i="100"/>
  <c r="I108" i="100" s="1"/>
  <c r="I114" i="100" s="1"/>
  <c r="F106" i="100"/>
  <c r="F105" i="100"/>
  <c r="F104" i="100"/>
  <c r="F103" i="100"/>
  <c r="F101" i="100"/>
  <c r="F100" i="100"/>
  <c r="F99" i="100"/>
  <c r="F98" i="100"/>
  <c r="I97" i="100"/>
  <c r="F97" i="100"/>
  <c r="I96" i="100"/>
  <c r="F96" i="100"/>
  <c r="I95" i="100"/>
  <c r="F95" i="100"/>
  <c r="I94" i="100"/>
  <c r="F94" i="100"/>
  <c r="I98" i="100" s="1"/>
  <c r="F93" i="100"/>
  <c r="F92" i="100"/>
  <c r="I93" i="100" s="1"/>
  <c r="I99" i="100" s="1"/>
  <c r="F91" i="100"/>
  <c r="F90" i="100"/>
  <c r="F89" i="100"/>
  <c r="F88" i="100"/>
  <c r="F87" i="100"/>
  <c r="F86" i="100"/>
  <c r="F85" i="100"/>
  <c r="F84" i="100"/>
  <c r="F83" i="100"/>
  <c r="I82" i="100"/>
  <c r="F82" i="100"/>
  <c r="I81" i="100"/>
  <c r="F81" i="100"/>
  <c r="I80" i="100"/>
  <c r="F80" i="100"/>
  <c r="I79" i="100"/>
  <c r="F79" i="100"/>
  <c r="F78" i="100"/>
  <c r="I83" i="100" s="1"/>
  <c r="F77" i="100"/>
  <c r="I78" i="100" s="1"/>
  <c r="I84" i="100" s="1"/>
  <c r="F76" i="100"/>
  <c r="F75" i="100"/>
  <c r="F74" i="100"/>
  <c r="F73" i="100"/>
  <c r="F72" i="100"/>
  <c r="F71" i="100"/>
  <c r="F70" i="100"/>
  <c r="F69" i="100"/>
  <c r="F68" i="100"/>
  <c r="I67" i="100"/>
  <c r="F67" i="100"/>
  <c r="I66" i="100"/>
  <c r="F66" i="100"/>
  <c r="F65" i="100"/>
  <c r="I64" i="100"/>
  <c r="F64" i="100"/>
  <c r="I68" i="100" s="1"/>
  <c r="F63" i="100"/>
  <c r="I63" i="100" s="1"/>
  <c r="F62" i="100"/>
  <c r="I65" i="100" s="1"/>
  <c r="F57" i="100"/>
  <c r="F56" i="100"/>
  <c r="F55" i="100"/>
  <c r="I52" i="100"/>
  <c r="F52" i="100"/>
  <c r="I53" i="100" s="1"/>
  <c r="F51" i="100"/>
  <c r="F50" i="100"/>
  <c r="I49" i="100"/>
  <c r="F49" i="100"/>
  <c r="I51" i="100" s="1"/>
  <c r="F48" i="100"/>
  <c r="F47" i="100"/>
  <c r="I48" i="100" s="1"/>
  <c r="F46" i="100"/>
  <c r="F44" i="100"/>
  <c r="F43" i="100"/>
  <c r="F42" i="100"/>
  <c r="F41" i="100"/>
  <c r="F40" i="100"/>
  <c r="F39" i="100"/>
  <c r="I38" i="100"/>
  <c r="F38" i="100"/>
  <c r="I37" i="100"/>
  <c r="F37" i="100"/>
  <c r="I36" i="100"/>
  <c r="F36" i="100"/>
  <c r="F35" i="100"/>
  <c r="I35" i="100" s="1"/>
  <c r="I34" i="100"/>
  <c r="F34" i="100"/>
  <c r="I33" i="100"/>
  <c r="I39" i="100" s="1"/>
  <c r="F33" i="100"/>
  <c r="F32" i="100"/>
  <c r="F31" i="100"/>
  <c r="F30" i="100"/>
  <c r="F29" i="100"/>
  <c r="F28" i="100"/>
  <c r="F27" i="100"/>
  <c r="F26" i="100"/>
  <c r="F25" i="100"/>
  <c r="F24" i="100"/>
  <c r="I23" i="100"/>
  <c r="F23" i="100"/>
  <c r="I22" i="100"/>
  <c r="F22" i="100"/>
  <c r="I21" i="100"/>
  <c r="F21" i="100"/>
  <c r="I20" i="100"/>
  <c r="F20" i="100"/>
  <c r="I19" i="100"/>
  <c r="F19" i="100"/>
  <c r="I18" i="100"/>
  <c r="I24" i="100" s="1"/>
  <c r="F18" i="100"/>
  <c r="F17" i="100"/>
  <c r="F16" i="100"/>
  <c r="F15" i="100"/>
  <c r="F14" i="100"/>
  <c r="F13" i="100"/>
  <c r="F12" i="100"/>
  <c r="F11" i="100"/>
  <c r="F10" i="100"/>
  <c r="F9" i="100"/>
  <c r="I8" i="100"/>
  <c r="F8" i="100"/>
  <c r="I7" i="100"/>
  <c r="F7" i="100"/>
  <c r="I6" i="100"/>
  <c r="F6" i="100"/>
  <c r="I5" i="100"/>
  <c r="F5" i="100"/>
  <c r="I4" i="100"/>
  <c r="F4" i="100"/>
  <c r="I3" i="100"/>
  <c r="I9" i="100" s="1"/>
  <c r="F3" i="100"/>
  <c r="F2" i="100"/>
  <c r="F166" i="99"/>
  <c r="F165" i="99"/>
  <c r="F164" i="99"/>
  <c r="F163" i="99"/>
  <c r="F162" i="99"/>
  <c r="F161" i="99"/>
  <c r="F160" i="99"/>
  <c r="F159" i="99"/>
  <c r="I158" i="99"/>
  <c r="F158" i="99"/>
  <c r="I157" i="99"/>
  <c r="F157" i="99"/>
  <c r="I156" i="99"/>
  <c r="F156" i="99"/>
  <c r="I155" i="99"/>
  <c r="F155" i="99"/>
  <c r="I154" i="99"/>
  <c r="F154" i="99"/>
  <c r="I153" i="99"/>
  <c r="I159" i="99" s="1"/>
  <c r="F153" i="99"/>
  <c r="F152" i="99"/>
  <c r="F150" i="99"/>
  <c r="F148" i="99"/>
  <c r="F147" i="99"/>
  <c r="F146" i="99"/>
  <c r="F145" i="99"/>
  <c r="F144" i="99"/>
  <c r="I143" i="99"/>
  <c r="F143" i="99"/>
  <c r="I142" i="99"/>
  <c r="F142" i="99"/>
  <c r="I141" i="99"/>
  <c r="F141" i="99"/>
  <c r="I140" i="99"/>
  <c r="F140" i="99"/>
  <c r="I139" i="99"/>
  <c r="F139" i="99"/>
  <c r="I138" i="99"/>
  <c r="I144" i="99" s="1"/>
  <c r="F138" i="99"/>
  <c r="F137" i="99"/>
  <c r="F136" i="99"/>
  <c r="F135" i="99"/>
  <c r="F134" i="99"/>
  <c r="F133" i="99"/>
  <c r="F132" i="99"/>
  <c r="F131" i="99"/>
  <c r="F130" i="99"/>
  <c r="F129" i="99"/>
  <c r="I128" i="99"/>
  <c r="F128" i="99"/>
  <c r="I127" i="99"/>
  <c r="F127" i="99"/>
  <c r="I126" i="99"/>
  <c r="F126" i="99"/>
  <c r="F125" i="99"/>
  <c r="F124" i="99"/>
  <c r="I125" i="99" s="1"/>
  <c r="F123" i="99"/>
  <c r="F122" i="99"/>
  <c r="I123" i="99" s="1"/>
  <c r="I129" i="99" s="1"/>
  <c r="F119" i="99"/>
  <c r="F118" i="99"/>
  <c r="F117" i="99"/>
  <c r="F116" i="99"/>
  <c r="F115" i="99"/>
  <c r="F114" i="99"/>
  <c r="F113" i="99"/>
  <c r="I112" i="99"/>
  <c r="F112" i="99"/>
  <c r="I111" i="99"/>
  <c r="F111" i="99"/>
  <c r="I110" i="99"/>
  <c r="F110" i="99"/>
  <c r="I109" i="99"/>
  <c r="F109" i="99"/>
  <c r="F108" i="99"/>
  <c r="I113" i="99" s="1"/>
  <c r="F107" i="99"/>
  <c r="I108" i="99" s="1"/>
  <c r="I114" i="99" s="1"/>
  <c r="F106" i="99"/>
  <c r="F105" i="99"/>
  <c r="F104" i="99"/>
  <c r="F103" i="99"/>
  <c r="F101" i="99"/>
  <c r="F100" i="99"/>
  <c r="F99" i="99"/>
  <c r="F98" i="99"/>
  <c r="I97" i="99"/>
  <c r="F97" i="99"/>
  <c r="I96" i="99"/>
  <c r="F96" i="99"/>
  <c r="I95" i="99"/>
  <c r="F95" i="99"/>
  <c r="I94" i="99"/>
  <c r="F94" i="99"/>
  <c r="I98" i="99" s="1"/>
  <c r="F93" i="99"/>
  <c r="F92" i="99"/>
  <c r="I93" i="99" s="1"/>
  <c r="I99" i="99" s="1"/>
  <c r="F91" i="99"/>
  <c r="F90" i="99"/>
  <c r="F89" i="99"/>
  <c r="F88" i="99"/>
  <c r="F87" i="99"/>
  <c r="F86" i="99"/>
  <c r="F85" i="99"/>
  <c r="F84" i="99"/>
  <c r="F83" i="99"/>
  <c r="I82" i="99"/>
  <c r="F82" i="99"/>
  <c r="I81" i="99"/>
  <c r="F81" i="99"/>
  <c r="I80" i="99"/>
  <c r="F80" i="99"/>
  <c r="I79" i="99"/>
  <c r="F79" i="99"/>
  <c r="F78" i="99"/>
  <c r="I83" i="99" s="1"/>
  <c r="F77" i="99"/>
  <c r="I78" i="99" s="1"/>
  <c r="I84" i="99" s="1"/>
  <c r="F76" i="99"/>
  <c r="F75" i="99"/>
  <c r="F74" i="99"/>
  <c r="F73" i="99"/>
  <c r="F72" i="99"/>
  <c r="F71" i="99"/>
  <c r="F70" i="99"/>
  <c r="F69" i="99"/>
  <c r="F68" i="99"/>
  <c r="I67" i="99"/>
  <c r="F67" i="99"/>
  <c r="I66" i="99"/>
  <c r="F66" i="99"/>
  <c r="F65" i="99"/>
  <c r="I64" i="99"/>
  <c r="F64" i="99"/>
  <c r="I68" i="99" s="1"/>
  <c r="F63" i="99"/>
  <c r="I63" i="99" s="1"/>
  <c r="F62" i="99"/>
  <c r="I65" i="99" s="1"/>
  <c r="F57" i="99"/>
  <c r="F56" i="99"/>
  <c r="F55" i="99"/>
  <c r="I52" i="99"/>
  <c r="F52" i="99"/>
  <c r="I53" i="99" s="1"/>
  <c r="F51" i="99"/>
  <c r="F50" i="99"/>
  <c r="I49" i="99"/>
  <c r="F49" i="99"/>
  <c r="I51" i="99" s="1"/>
  <c r="F48" i="99"/>
  <c r="I50" i="99" s="1"/>
  <c r="F47" i="99"/>
  <c r="I48" i="99" s="1"/>
  <c r="I54" i="99" s="1"/>
  <c r="F46" i="99"/>
  <c r="F44" i="99"/>
  <c r="F43" i="99"/>
  <c r="F42" i="99"/>
  <c r="F41" i="99"/>
  <c r="F40" i="99"/>
  <c r="F39" i="99"/>
  <c r="I38" i="99"/>
  <c r="F38" i="99"/>
  <c r="I37" i="99"/>
  <c r="F37" i="99"/>
  <c r="I36" i="99"/>
  <c r="F36" i="99"/>
  <c r="F35" i="99"/>
  <c r="I35" i="99" s="1"/>
  <c r="I34" i="99"/>
  <c r="F34" i="99"/>
  <c r="I33" i="99"/>
  <c r="I39" i="99" s="1"/>
  <c r="F33" i="99"/>
  <c r="F32" i="99"/>
  <c r="F31" i="99"/>
  <c r="F30" i="99"/>
  <c r="F29" i="99"/>
  <c r="F28" i="99"/>
  <c r="F27" i="99"/>
  <c r="F26" i="99"/>
  <c r="F25" i="99"/>
  <c r="F24" i="99"/>
  <c r="I23" i="99"/>
  <c r="F23" i="99"/>
  <c r="I22" i="99"/>
  <c r="F22" i="99"/>
  <c r="I21" i="99"/>
  <c r="F21" i="99"/>
  <c r="I20" i="99"/>
  <c r="F20" i="99"/>
  <c r="I19" i="99"/>
  <c r="F19" i="99"/>
  <c r="I18" i="99"/>
  <c r="I24" i="99" s="1"/>
  <c r="F18" i="99"/>
  <c r="F17" i="99"/>
  <c r="F16" i="99"/>
  <c r="F15" i="99"/>
  <c r="F14" i="99"/>
  <c r="F13" i="99"/>
  <c r="F12" i="99"/>
  <c r="F11" i="99"/>
  <c r="F10" i="99"/>
  <c r="F9" i="99"/>
  <c r="I8" i="99"/>
  <c r="F8" i="99"/>
  <c r="I7" i="99"/>
  <c r="F7" i="99"/>
  <c r="I6" i="99"/>
  <c r="F6" i="99"/>
  <c r="I5" i="99"/>
  <c r="F5" i="99"/>
  <c r="I4" i="99"/>
  <c r="F4" i="99"/>
  <c r="I3" i="99"/>
  <c r="I9" i="99" s="1"/>
  <c r="F3" i="99"/>
  <c r="F2" i="99"/>
  <c r="F166" i="98"/>
  <c r="F165" i="98"/>
  <c r="F164" i="98"/>
  <c r="F163" i="98"/>
  <c r="F162" i="98"/>
  <c r="F161" i="98"/>
  <c r="F160" i="98"/>
  <c r="F159" i="98"/>
  <c r="I158" i="98"/>
  <c r="F158" i="98"/>
  <c r="I157" i="98"/>
  <c r="F157" i="98"/>
  <c r="I156" i="98"/>
  <c r="F156" i="98"/>
  <c r="I155" i="98"/>
  <c r="F155" i="98"/>
  <c r="I154" i="98"/>
  <c r="F154" i="98"/>
  <c r="I153" i="98"/>
  <c r="I159" i="98" s="1"/>
  <c r="F153" i="98"/>
  <c r="F152" i="98"/>
  <c r="F150" i="98"/>
  <c r="F148" i="98"/>
  <c r="F147" i="98"/>
  <c r="F146" i="98"/>
  <c r="F145" i="98"/>
  <c r="F144" i="98"/>
  <c r="I143" i="98"/>
  <c r="F143" i="98"/>
  <c r="I142" i="98"/>
  <c r="F142" i="98"/>
  <c r="I141" i="98"/>
  <c r="F141" i="98"/>
  <c r="I140" i="98"/>
  <c r="F140" i="98"/>
  <c r="I139" i="98"/>
  <c r="F139" i="98"/>
  <c r="I138" i="98"/>
  <c r="I144" i="98" s="1"/>
  <c r="F138" i="98"/>
  <c r="F137" i="98"/>
  <c r="F136" i="98"/>
  <c r="F135" i="98"/>
  <c r="F134" i="98"/>
  <c r="F133" i="98"/>
  <c r="F132" i="98"/>
  <c r="F131" i="98"/>
  <c r="F130" i="98"/>
  <c r="F129" i="98"/>
  <c r="I128" i="98"/>
  <c r="F128" i="98"/>
  <c r="I127" i="98"/>
  <c r="F127" i="98"/>
  <c r="I126" i="98"/>
  <c r="F126" i="98"/>
  <c r="F125" i="98"/>
  <c r="F124" i="98"/>
  <c r="I125" i="98" s="1"/>
  <c r="F123" i="98"/>
  <c r="F122" i="98"/>
  <c r="I123" i="98" s="1"/>
  <c r="I129" i="98" s="1"/>
  <c r="F119" i="98"/>
  <c r="F118" i="98"/>
  <c r="F117" i="98"/>
  <c r="F116" i="98"/>
  <c r="F115" i="98"/>
  <c r="F114" i="98"/>
  <c r="F113" i="98"/>
  <c r="I112" i="98"/>
  <c r="F112" i="98"/>
  <c r="I111" i="98"/>
  <c r="F111" i="98"/>
  <c r="I110" i="98"/>
  <c r="F110" i="98"/>
  <c r="I109" i="98"/>
  <c r="F109" i="98"/>
  <c r="F108" i="98"/>
  <c r="I113" i="98" s="1"/>
  <c r="F107" i="98"/>
  <c r="I108" i="98" s="1"/>
  <c r="I114" i="98" s="1"/>
  <c r="F106" i="98"/>
  <c r="F105" i="98"/>
  <c r="F104" i="98"/>
  <c r="F103" i="98"/>
  <c r="F101" i="98"/>
  <c r="F100" i="98"/>
  <c r="F99" i="98"/>
  <c r="F98" i="98"/>
  <c r="I97" i="98"/>
  <c r="F97" i="98"/>
  <c r="I96" i="98"/>
  <c r="F96" i="98"/>
  <c r="I95" i="98"/>
  <c r="F95" i="98"/>
  <c r="I94" i="98"/>
  <c r="F94" i="98"/>
  <c r="I98" i="98" s="1"/>
  <c r="F93" i="98"/>
  <c r="F92" i="98"/>
  <c r="I93" i="98" s="1"/>
  <c r="I99" i="98" s="1"/>
  <c r="F91" i="98"/>
  <c r="F90" i="98"/>
  <c r="F89" i="98"/>
  <c r="F88" i="98"/>
  <c r="F87" i="98"/>
  <c r="F86" i="98"/>
  <c r="F85" i="98"/>
  <c r="F84" i="98"/>
  <c r="F83" i="98"/>
  <c r="I82" i="98"/>
  <c r="F82" i="98"/>
  <c r="I81" i="98"/>
  <c r="F81" i="98"/>
  <c r="I80" i="98"/>
  <c r="F80" i="98"/>
  <c r="I79" i="98"/>
  <c r="F79" i="98"/>
  <c r="F78" i="98"/>
  <c r="I83" i="98" s="1"/>
  <c r="F77" i="98"/>
  <c r="I78" i="98" s="1"/>
  <c r="I84" i="98" s="1"/>
  <c r="F76" i="98"/>
  <c r="F75" i="98"/>
  <c r="F74" i="98"/>
  <c r="F73" i="98"/>
  <c r="F72" i="98"/>
  <c r="F71" i="98"/>
  <c r="F70" i="98"/>
  <c r="F69" i="98"/>
  <c r="F68" i="98"/>
  <c r="I67" i="98"/>
  <c r="F67" i="98"/>
  <c r="I66" i="98"/>
  <c r="F66" i="98"/>
  <c r="F65" i="98"/>
  <c r="I64" i="98"/>
  <c r="F64" i="98"/>
  <c r="I68" i="98" s="1"/>
  <c r="F63" i="98"/>
  <c r="I63" i="98" s="1"/>
  <c r="F62" i="98"/>
  <c r="I65" i="98" s="1"/>
  <c r="I52" i="98"/>
  <c r="F52" i="98"/>
  <c r="F51" i="98"/>
  <c r="F50" i="98"/>
  <c r="I49" i="98"/>
  <c r="F49" i="98"/>
  <c r="I51" i="98" s="1"/>
  <c r="F48" i="98"/>
  <c r="F47" i="98"/>
  <c r="I48" i="98" s="1"/>
  <c r="F46" i="98"/>
  <c r="F44" i="98"/>
  <c r="F43" i="98"/>
  <c r="F42" i="98"/>
  <c r="F41" i="98"/>
  <c r="F40" i="98"/>
  <c r="F39" i="98"/>
  <c r="I38" i="98"/>
  <c r="F38" i="98"/>
  <c r="I37" i="98"/>
  <c r="F37" i="98"/>
  <c r="I36" i="98"/>
  <c r="F36" i="98"/>
  <c r="F35" i="98"/>
  <c r="I35" i="98" s="1"/>
  <c r="I34" i="98"/>
  <c r="F34" i="98"/>
  <c r="I33" i="98"/>
  <c r="I39" i="98" s="1"/>
  <c r="F33" i="98"/>
  <c r="F32" i="98"/>
  <c r="F31" i="98"/>
  <c r="F30" i="98"/>
  <c r="F29" i="98"/>
  <c r="F28" i="98"/>
  <c r="F27" i="98"/>
  <c r="F26" i="98"/>
  <c r="F25" i="98"/>
  <c r="F24" i="98"/>
  <c r="I23" i="98"/>
  <c r="F23" i="98"/>
  <c r="I22" i="98"/>
  <c r="F22" i="98"/>
  <c r="I21" i="98"/>
  <c r="F21" i="98"/>
  <c r="I20" i="98"/>
  <c r="F20" i="98"/>
  <c r="I19" i="98"/>
  <c r="F19" i="98"/>
  <c r="I18" i="98"/>
  <c r="I24" i="98" s="1"/>
  <c r="F18" i="98"/>
  <c r="F17" i="98"/>
  <c r="F16" i="98"/>
  <c r="F15" i="98"/>
  <c r="F14" i="98"/>
  <c r="F13" i="98"/>
  <c r="F12" i="98"/>
  <c r="F11" i="98"/>
  <c r="F10" i="98"/>
  <c r="F9" i="98"/>
  <c r="I8" i="98"/>
  <c r="F8" i="98"/>
  <c r="I7" i="98"/>
  <c r="F7" i="98"/>
  <c r="I6" i="98"/>
  <c r="F6" i="98"/>
  <c r="I5" i="98"/>
  <c r="F5" i="98"/>
  <c r="I4" i="98"/>
  <c r="F4" i="98"/>
  <c r="I3" i="98"/>
  <c r="I9" i="98" s="1"/>
  <c r="F3" i="98"/>
  <c r="F2" i="98"/>
  <c r="F166" i="97"/>
  <c r="F165" i="97"/>
  <c r="F164" i="97"/>
  <c r="F163" i="97"/>
  <c r="F162" i="97"/>
  <c r="F161" i="97"/>
  <c r="F160" i="97"/>
  <c r="F159" i="97"/>
  <c r="I158" i="97"/>
  <c r="F158" i="97"/>
  <c r="I157" i="97"/>
  <c r="F157" i="97"/>
  <c r="I156" i="97"/>
  <c r="F156" i="97"/>
  <c r="I155" i="97"/>
  <c r="F155" i="97"/>
  <c r="I154" i="97"/>
  <c r="F154" i="97"/>
  <c r="I153" i="97"/>
  <c r="I159" i="97" s="1"/>
  <c r="F153" i="97"/>
  <c r="F152" i="97"/>
  <c r="F150" i="97"/>
  <c r="F148" i="97"/>
  <c r="F147" i="97"/>
  <c r="F146" i="97"/>
  <c r="F145" i="97"/>
  <c r="F144" i="97"/>
  <c r="I143" i="97"/>
  <c r="F143" i="97"/>
  <c r="I142" i="97"/>
  <c r="F142" i="97"/>
  <c r="I141" i="97"/>
  <c r="F141" i="97"/>
  <c r="I140" i="97"/>
  <c r="F140" i="97"/>
  <c r="I139" i="97"/>
  <c r="F139" i="97"/>
  <c r="I138" i="97"/>
  <c r="I144" i="97" s="1"/>
  <c r="F138" i="97"/>
  <c r="F137" i="97"/>
  <c r="F136" i="97"/>
  <c r="F135" i="97"/>
  <c r="F134" i="97"/>
  <c r="F133" i="97"/>
  <c r="F132" i="97"/>
  <c r="F131" i="97"/>
  <c r="F130" i="97"/>
  <c r="F129" i="97"/>
  <c r="I128" i="97"/>
  <c r="F128" i="97"/>
  <c r="I127" i="97"/>
  <c r="F127" i="97"/>
  <c r="I126" i="97"/>
  <c r="F126" i="97"/>
  <c r="F125" i="97"/>
  <c r="F124" i="97"/>
  <c r="I125" i="97" s="1"/>
  <c r="F123" i="97"/>
  <c r="F122" i="97"/>
  <c r="I123" i="97" s="1"/>
  <c r="I129" i="97" s="1"/>
  <c r="F119" i="97"/>
  <c r="F118" i="97"/>
  <c r="F117" i="97"/>
  <c r="F116" i="97"/>
  <c r="F115" i="97"/>
  <c r="F114" i="97"/>
  <c r="F113" i="97"/>
  <c r="I112" i="97"/>
  <c r="F112" i="97"/>
  <c r="I111" i="97"/>
  <c r="F111" i="97"/>
  <c r="I110" i="97"/>
  <c r="F110" i="97"/>
  <c r="I109" i="97"/>
  <c r="F109" i="97"/>
  <c r="F108" i="97"/>
  <c r="I113" i="97" s="1"/>
  <c r="F107" i="97"/>
  <c r="I108" i="97" s="1"/>
  <c r="I114" i="97" s="1"/>
  <c r="F106" i="97"/>
  <c r="F105" i="97"/>
  <c r="F104" i="97"/>
  <c r="F103" i="97"/>
  <c r="F101" i="97"/>
  <c r="F100" i="97"/>
  <c r="F99" i="97"/>
  <c r="F98" i="97"/>
  <c r="I97" i="97"/>
  <c r="F97" i="97"/>
  <c r="I96" i="97"/>
  <c r="F96" i="97"/>
  <c r="I95" i="97"/>
  <c r="F95" i="97"/>
  <c r="I94" i="97"/>
  <c r="F94" i="97"/>
  <c r="I98" i="97" s="1"/>
  <c r="F93" i="97"/>
  <c r="F92" i="97"/>
  <c r="I93" i="97" s="1"/>
  <c r="I99" i="97" s="1"/>
  <c r="F91" i="97"/>
  <c r="F90" i="97"/>
  <c r="F89" i="97"/>
  <c r="F88" i="97"/>
  <c r="F87" i="97"/>
  <c r="F86" i="97"/>
  <c r="F85" i="97"/>
  <c r="F84" i="97"/>
  <c r="F83" i="97"/>
  <c r="I82" i="97"/>
  <c r="F82" i="97"/>
  <c r="F81" i="97"/>
  <c r="I83" i="97" s="1"/>
  <c r="F80" i="97"/>
  <c r="I79" i="97"/>
  <c r="F79" i="97"/>
  <c r="I81" i="97" s="1"/>
  <c r="F78" i="97"/>
  <c r="F77" i="97"/>
  <c r="I80" i="97" s="1"/>
  <c r="F76" i="97"/>
  <c r="F75" i="97"/>
  <c r="F74" i="97"/>
  <c r="F73" i="97"/>
  <c r="F72" i="97"/>
  <c r="F71" i="97"/>
  <c r="F70" i="97"/>
  <c r="F69" i="97"/>
  <c r="F68" i="97"/>
  <c r="I67" i="97"/>
  <c r="F67" i="97"/>
  <c r="I66" i="97"/>
  <c r="F66" i="97"/>
  <c r="F65" i="97"/>
  <c r="I64" i="97"/>
  <c r="F64" i="97"/>
  <c r="I68" i="97" s="1"/>
  <c r="F63" i="97"/>
  <c r="I63" i="97" s="1"/>
  <c r="F62" i="97"/>
  <c r="I65" i="97" s="1"/>
  <c r="F57" i="97"/>
  <c r="F56" i="97"/>
  <c r="F55" i="97"/>
  <c r="I52" i="97"/>
  <c r="F52" i="97"/>
  <c r="I53" i="97" s="1"/>
  <c r="F51" i="97"/>
  <c r="F50" i="97"/>
  <c r="I49" i="97"/>
  <c r="F49" i="97"/>
  <c r="I51" i="97" s="1"/>
  <c r="F48" i="97"/>
  <c r="I50" i="97" s="1"/>
  <c r="F47" i="97"/>
  <c r="I48" i="97" s="1"/>
  <c r="I54" i="97" s="1"/>
  <c r="F46" i="97"/>
  <c r="F44" i="97"/>
  <c r="F43" i="97"/>
  <c r="F42" i="97"/>
  <c r="F41" i="97"/>
  <c r="F40" i="97"/>
  <c r="F39" i="97"/>
  <c r="I38" i="97"/>
  <c r="F38" i="97"/>
  <c r="I37" i="97"/>
  <c r="F37" i="97"/>
  <c r="I36" i="97"/>
  <c r="F36" i="97"/>
  <c r="F35" i="97"/>
  <c r="I35" i="97" s="1"/>
  <c r="I34" i="97"/>
  <c r="F34" i="97"/>
  <c r="I33" i="97"/>
  <c r="I39" i="97" s="1"/>
  <c r="F33" i="97"/>
  <c r="F32" i="97"/>
  <c r="F31" i="97"/>
  <c r="F30" i="97"/>
  <c r="F29" i="97"/>
  <c r="F28" i="97"/>
  <c r="F27" i="97"/>
  <c r="F26" i="97"/>
  <c r="F25" i="97"/>
  <c r="F24" i="97"/>
  <c r="I23" i="97"/>
  <c r="F23" i="97"/>
  <c r="I22" i="97"/>
  <c r="F22" i="97"/>
  <c r="I21" i="97"/>
  <c r="F21" i="97"/>
  <c r="I20" i="97"/>
  <c r="F20" i="97"/>
  <c r="I19" i="97"/>
  <c r="F19" i="97"/>
  <c r="I18" i="97"/>
  <c r="I24" i="97" s="1"/>
  <c r="F18" i="97"/>
  <c r="F17" i="97"/>
  <c r="F16" i="97"/>
  <c r="F15" i="97"/>
  <c r="F14" i="97"/>
  <c r="F13" i="97"/>
  <c r="F12" i="97"/>
  <c r="F11" i="97"/>
  <c r="F10" i="97"/>
  <c r="F9" i="97"/>
  <c r="I8" i="97"/>
  <c r="F8" i="97"/>
  <c r="I7" i="97"/>
  <c r="F7" i="97"/>
  <c r="I6" i="97"/>
  <c r="F6" i="97"/>
  <c r="I5" i="97"/>
  <c r="F5" i="97"/>
  <c r="I4" i="97"/>
  <c r="F4" i="97"/>
  <c r="I3" i="97"/>
  <c r="I9" i="97" s="1"/>
  <c r="F3" i="97"/>
  <c r="F2" i="97"/>
  <c r="F166" i="96"/>
  <c r="F165" i="96"/>
  <c r="F164" i="96"/>
  <c r="F163" i="96"/>
  <c r="F162" i="96"/>
  <c r="F161" i="96"/>
  <c r="F160" i="96"/>
  <c r="F159" i="96"/>
  <c r="I158" i="96"/>
  <c r="F158" i="96"/>
  <c r="I157" i="96"/>
  <c r="F157" i="96"/>
  <c r="I156" i="96"/>
  <c r="F156" i="96"/>
  <c r="I155" i="96"/>
  <c r="F155" i="96"/>
  <c r="I154" i="96"/>
  <c r="F154" i="96"/>
  <c r="I153" i="96"/>
  <c r="I159" i="96" s="1"/>
  <c r="F153" i="96"/>
  <c r="F152" i="96"/>
  <c r="F150" i="96"/>
  <c r="F148" i="96"/>
  <c r="F147" i="96"/>
  <c r="F146" i="96"/>
  <c r="F145" i="96"/>
  <c r="F144" i="96"/>
  <c r="I143" i="96"/>
  <c r="F143" i="96"/>
  <c r="I142" i="96"/>
  <c r="F142" i="96"/>
  <c r="I141" i="96"/>
  <c r="F141" i="96"/>
  <c r="I140" i="96"/>
  <c r="F140" i="96"/>
  <c r="I139" i="96"/>
  <c r="F139" i="96"/>
  <c r="I138" i="96"/>
  <c r="I144" i="96" s="1"/>
  <c r="F138" i="96"/>
  <c r="F137" i="96"/>
  <c r="F136" i="96"/>
  <c r="F135" i="96"/>
  <c r="F134" i="96"/>
  <c r="F133" i="96"/>
  <c r="F132" i="96"/>
  <c r="F131" i="96"/>
  <c r="F130" i="96"/>
  <c r="F129" i="96"/>
  <c r="I128" i="96"/>
  <c r="F128" i="96"/>
  <c r="I127" i="96"/>
  <c r="F127" i="96"/>
  <c r="I126" i="96"/>
  <c r="F126" i="96"/>
  <c r="F125" i="96"/>
  <c r="F124" i="96"/>
  <c r="I125" i="96" s="1"/>
  <c r="F123" i="96"/>
  <c r="F122" i="96"/>
  <c r="I123" i="96" s="1"/>
  <c r="I129" i="96" s="1"/>
  <c r="F119" i="96"/>
  <c r="F118" i="96"/>
  <c r="F117" i="96"/>
  <c r="F116" i="96"/>
  <c r="F115" i="96"/>
  <c r="F114" i="96"/>
  <c r="F113" i="96"/>
  <c r="I112" i="96"/>
  <c r="F112" i="96"/>
  <c r="I111" i="96"/>
  <c r="F111" i="96"/>
  <c r="I110" i="96"/>
  <c r="F110" i="96"/>
  <c r="I109" i="96"/>
  <c r="F109" i="96"/>
  <c r="F108" i="96"/>
  <c r="I113" i="96" s="1"/>
  <c r="F107" i="96"/>
  <c r="I108" i="96" s="1"/>
  <c r="I114" i="96" s="1"/>
  <c r="F106" i="96"/>
  <c r="F105" i="96"/>
  <c r="F104" i="96"/>
  <c r="F103" i="96"/>
  <c r="F101" i="96"/>
  <c r="F100" i="96"/>
  <c r="F99" i="96"/>
  <c r="F98" i="96"/>
  <c r="I97" i="96"/>
  <c r="F97" i="96"/>
  <c r="I96" i="96"/>
  <c r="F96" i="96"/>
  <c r="I95" i="96"/>
  <c r="F95" i="96"/>
  <c r="I94" i="96"/>
  <c r="F94" i="96"/>
  <c r="I98" i="96" s="1"/>
  <c r="F93" i="96"/>
  <c r="F92" i="96"/>
  <c r="I93" i="96" s="1"/>
  <c r="I99" i="96" s="1"/>
  <c r="F91" i="96"/>
  <c r="F90" i="96"/>
  <c r="F89" i="96"/>
  <c r="F88" i="96"/>
  <c r="F87" i="96"/>
  <c r="F86" i="96"/>
  <c r="F85" i="96"/>
  <c r="F84" i="96"/>
  <c r="F83" i="96"/>
  <c r="I82" i="96"/>
  <c r="F82" i="96"/>
  <c r="F81" i="96"/>
  <c r="I83" i="96" s="1"/>
  <c r="F80" i="96"/>
  <c r="I79" i="96"/>
  <c r="F79" i="96"/>
  <c r="I81" i="96" s="1"/>
  <c r="F78" i="96"/>
  <c r="F77" i="96"/>
  <c r="I80" i="96" s="1"/>
  <c r="F76" i="96"/>
  <c r="F75" i="96"/>
  <c r="F74" i="96"/>
  <c r="F73" i="96"/>
  <c r="F72" i="96"/>
  <c r="F71" i="96"/>
  <c r="F70" i="96"/>
  <c r="F69" i="96"/>
  <c r="F68" i="96"/>
  <c r="I67" i="96"/>
  <c r="F67" i="96"/>
  <c r="I66" i="96"/>
  <c r="F66" i="96"/>
  <c r="F65" i="96"/>
  <c r="I64" i="96"/>
  <c r="F64" i="96"/>
  <c r="I68" i="96" s="1"/>
  <c r="F63" i="96"/>
  <c r="I63" i="96" s="1"/>
  <c r="F62" i="96"/>
  <c r="I65" i="96" s="1"/>
  <c r="F57" i="96"/>
  <c r="F56" i="96"/>
  <c r="F55" i="96"/>
  <c r="I52" i="96"/>
  <c r="F52" i="96"/>
  <c r="F51" i="96"/>
  <c r="F50" i="96"/>
  <c r="I49" i="96"/>
  <c r="F49" i="96"/>
  <c r="I51" i="96" s="1"/>
  <c r="F48" i="96"/>
  <c r="I50" i="96" s="1"/>
  <c r="F47" i="96"/>
  <c r="I48" i="96" s="1"/>
  <c r="F46" i="96"/>
  <c r="F44" i="96"/>
  <c r="F43" i="96"/>
  <c r="F42" i="96"/>
  <c r="F41" i="96"/>
  <c r="F40" i="96"/>
  <c r="F39" i="96"/>
  <c r="I38" i="96"/>
  <c r="F38" i="96"/>
  <c r="I37" i="96"/>
  <c r="F37" i="96"/>
  <c r="I36" i="96"/>
  <c r="F36" i="96"/>
  <c r="F35" i="96"/>
  <c r="I35" i="96" s="1"/>
  <c r="I34" i="96"/>
  <c r="F34" i="96"/>
  <c r="I33" i="96"/>
  <c r="I39" i="96" s="1"/>
  <c r="F33" i="96"/>
  <c r="F32" i="96"/>
  <c r="F31" i="96"/>
  <c r="F30" i="96"/>
  <c r="F29" i="96"/>
  <c r="F28" i="96"/>
  <c r="F27" i="96"/>
  <c r="F26" i="96"/>
  <c r="F25" i="96"/>
  <c r="F24" i="96"/>
  <c r="I23" i="96"/>
  <c r="F23" i="96"/>
  <c r="I22" i="96"/>
  <c r="F22" i="96"/>
  <c r="I21" i="96"/>
  <c r="F21" i="96"/>
  <c r="I20" i="96"/>
  <c r="F20" i="96"/>
  <c r="I19" i="96"/>
  <c r="F19" i="96"/>
  <c r="I18" i="96"/>
  <c r="I24" i="96" s="1"/>
  <c r="F18" i="96"/>
  <c r="F17" i="96"/>
  <c r="F16" i="96"/>
  <c r="F15" i="96"/>
  <c r="F14" i="96"/>
  <c r="F13" i="96"/>
  <c r="F12" i="96"/>
  <c r="F11" i="96"/>
  <c r="F10" i="96"/>
  <c r="F9" i="96"/>
  <c r="F8" i="96"/>
  <c r="I7" i="96"/>
  <c r="F7" i="96"/>
  <c r="I6" i="96"/>
  <c r="F6" i="96"/>
  <c r="F5" i="96"/>
  <c r="I4" i="96"/>
  <c r="F4" i="96"/>
  <c r="I8" i="96" s="1"/>
  <c r="F3" i="96"/>
  <c r="I5" i="96" s="1"/>
  <c r="F2" i="96"/>
  <c r="I3" i="96" s="1"/>
  <c r="I9" i="96" s="1"/>
  <c r="F166" i="95"/>
  <c r="F165" i="95"/>
  <c r="F164" i="95"/>
  <c r="F163" i="95"/>
  <c r="F162" i="95"/>
  <c r="F161" i="95"/>
  <c r="F160" i="95"/>
  <c r="F159" i="95"/>
  <c r="I158" i="95"/>
  <c r="F158" i="95"/>
  <c r="I157" i="95"/>
  <c r="F157" i="95"/>
  <c r="I156" i="95"/>
  <c r="F156" i="95"/>
  <c r="I155" i="95"/>
  <c r="F155" i="95"/>
  <c r="I154" i="95"/>
  <c r="F154" i="95"/>
  <c r="I153" i="95"/>
  <c r="I159" i="95" s="1"/>
  <c r="F153" i="95"/>
  <c r="F152" i="95"/>
  <c r="F150" i="95"/>
  <c r="F148" i="95"/>
  <c r="F147" i="95"/>
  <c r="F146" i="95"/>
  <c r="F145" i="95"/>
  <c r="F144" i="95"/>
  <c r="I143" i="95"/>
  <c r="F143" i="95"/>
  <c r="I142" i="95"/>
  <c r="F142" i="95"/>
  <c r="I141" i="95"/>
  <c r="F141" i="95"/>
  <c r="I140" i="95"/>
  <c r="F140" i="95"/>
  <c r="I139" i="95"/>
  <c r="F139" i="95"/>
  <c r="I138" i="95"/>
  <c r="I144" i="95" s="1"/>
  <c r="F138" i="95"/>
  <c r="F137" i="95"/>
  <c r="F136" i="95"/>
  <c r="F135" i="95"/>
  <c r="F134" i="95"/>
  <c r="F133" i="95"/>
  <c r="F132" i="95"/>
  <c r="F131" i="95"/>
  <c r="F130" i="95"/>
  <c r="F129" i="95"/>
  <c r="I128" i="95"/>
  <c r="F128" i="95"/>
  <c r="I127" i="95"/>
  <c r="F127" i="95"/>
  <c r="I126" i="95"/>
  <c r="F126" i="95"/>
  <c r="F125" i="95"/>
  <c r="F124" i="95"/>
  <c r="I125" i="95" s="1"/>
  <c r="F123" i="95"/>
  <c r="F122" i="95"/>
  <c r="I123" i="95" s="1"/>
  <c r="I129" i="95" s="1"/>
  <c r="F119" i="95"/>
  <c r="F118" i="95"/>
  <c r="F117" i="95"/>
  <c r="F116" i="95"/>
  <c r="F115" i="95"/>
  <c r="F114" i="95"/>
  <c r="F113" i="95"/>
  <c r="I112" i="95"/>
  <c r="F112" i="95"/>
  <c r="I111" i="95"/>
  <c r="F111" i="95"/>
  <c r="I110" i="95"/>
  <c r="F110" i="95"/>
  <c r="I109" i="95"/>
  <c r="F109" i="95"/>
  <c r="F108" i="95"/>
  <c r="I113" i="95" s="1"/>
  <c r="F107" i="95"/>
  <c r="I108" i="95" s="1"/>
  <c r="I114" i="95" s="1"/>
  <c r="F106" i="95"/>
  <c r="F105" i="95"/>
  <c r="F104" i="95"/>
  <c r="F103" i="95"/>
  <c r="F101" i="95"/>
  <c r="F100" i="95"/>
  <c r="F99" i="95"/>
  <c r="F98" i="95"/>
  <c r="I97" i="95"/>
  <c r="F97" i="95"/>
  <c r="I96" i="95"/>
  <c r="F96" i="95"/>
  <c r="I95" i="95"/>
  <c r="F95" i="95"/>
  <c r="I94" i="95"/>
  <c r="F94" i="95"/>
  <c r="I98" i="95" s="1"/>
  <c r="F93" i="95"/>
  <c r="F92" i="95"/>
  <c r="I93" i="95" s="1"/>
  <c r="I99" i="95" s="1"/>
  <c r="F91" i="95"/>
  <c r="F90" i="95"/>
  <c r="F89" i="95"/>
  <c r="F88" i="95"/>
  <c r="F87" i="95"/>
  <c r="F86" i="95"/>
  <c r="F85" i="95"/>
  <c r="F84" i="95"/>
  <c r="F83" i="95"/>
  <c r="I82" i="95"/>
  <c r="F82" i="95"/>
  <c r="F81" i="95"/>
  <c r="I83" i="95" s="1"/>
  <c r="F80" i="95"/>
  <c r="I79" i="95"/>
  <c r="F79" i="95"/>
  <c r="I81" i="95" s="1"/>
  <c r="F78" i="95"/>
  <c r="F77" i="95"/>
  <c r="I80" i="95" s="1"/>
  <c r="F76" i="95"/>
  <c r="F75" i="95"/>
  <c r="F74" i="95"/>
  <c r="F73" i="95"/>
  <c r="F72" i="95"/>
  <c r="F71" i="95"/>
  <c r="F70" i="95"/>
  <c r="F69" i="95"/>
  <c r="F68" i="95"/>
  <c r="I67" i="95"/>
  <c r="F67" i="95"/>
  <c r="I66" i="95"/>
  <c r="F66" i="95"/>
  <c r="F65" i="95"/>
  <c r="I64" i="95"/>
  <c r="F64" i="95"/>
  <c r="I68" i="95" s="1"/>
  <c r="F63" i="95"/>
  <c r="I63" i="95" s="1"/>
  <c r="F62" i="95"/>
  <c r="I65" i="95" s="1"/>
  <c r="F57" i="95"/>
  <c r="F56" i="95"/>
  <c r="F55" i="95"/>
  <c r="I52" i="95"/>
  <c r="F52" i="95"/>
  <c r="F51" i="95"/>
  <c r="F50" i="95"/>
  <c r="I49" i="95"/>
  <c r="F49" i="95"/>
  <c r="I51" i="95" s="1"/>
  <c r="F48" i="95"/>
  <c r="I50" i="95" s="1"/>
  <c r="F47" i="95"/>
  <c r="I48" i="95" s="1"/>
  <c r="F46" i="95"/>
  <c r="F44" i="95"/>
  <c r="F43" i="95"/>
  <c r="F42" i="95"/>
  <c r="F41" i="95"/>
  <c r="F40" i="95"/>
  <c r="F39" i="95"/>
  <c r="I38" i="95"/>
  <c r="F38" i="95"/>
  <c r="I37" i="95"/>
  <c r="F37" i="95"/>
  <c r="I36" i="95"/>
  <c r="F36" i="95"/>
  <c r="F35" i="95"/>
  <c r="I35" i="95" s="1"/>
  <c r="I34" i="95"/>
  <c r="F34" i="95"/>
  <c r="I33" i="95"/>
  <c r="I39" i="95" s="1"/>
  <c r="F33" i="95"/>
  <c r="F32" i="95"/>
  <c r="F31" i="95"/>
  <c r="F30" i="95"/>
  <c r="F29" i="95"/>
  <c r="F28" i="95"/>
  <c r="F27" i="95"/>
  <c r="F26" i="95"/>
  <c r="F25" i="95"/>
  <c r="F24" i="95"/>
  <c r="I23" i="95"/>
  <c r="F23" i="95"/>
  <c r="I22" i="95"/>
  <c r="F22" i="95"/>
  <c r="I21" i="95"/>
  <c r="F21" i="95"/>
  <c r="I20" i="95"/>
  <c r="F20" i="95"/>
  <c r="I19" i="95"/>
  <c r="F19" i="95"/>
  <c r="I18" i="95"/>
  <c r="I24" i="95" s="1"/>
  <c r="F18" i="95"/>
  <c r="F17" i="95"/>
  <c r="F16" i="95"/>
  <c r="F15" i="95"/>
  <c r="F14" i="95"/>
  <c r="F13" i="95"/>
  <c r="F12" i="95"/>
  <c r="F11" i="95"/>
  <c r="F10" i="95"/>
  <c r="F9" i="95"/>
  <c r="F8" i="95"/>
  <c r="I7" i="95"/>
  <c r="F7" i="95"/>
  <c r="I6" i="95"/>
  <c r="F6" i="95"/>
  <c r="I5" i="95"/>
  <c r="F5" i="95"/>
  <c r="I4" i="95"/>
  <c r="F4" i="95"/>
  <c r="F3" i="95"/>
  <c r="I8" i="95" s="1"/>
  <c r="F2" i="95"/>
  <c r="I3" i="95" s="1"/>
  <c r="I9" i="95" s="1"/>
  <c r="F166" i="94"/>
  <c r="F165" i="94"/>
  <c r="F164" i="94"/>
  <c r="F163" i="94"/>
  <c r="F162" i="94"/>
  <c r="F161" i="94"/>
  <c r="F160" i="94"/>
  <c r="F159" i="94"/>
  <c r="I158" i="94"/>
  <c r="F158" i="94"/>
  <c r="I157" i="94"/>
  <c r="F157" i="94"/>
  <c r="I156" i="94"/>
  <c r="F156" i="94"/>
  <c r="I155" i="94"/>
  <c r="F155" i="94"/>
  <c r="I154" i="94"/>
  <c r="F154" i="94"/>
  <c r="I153" i="94"/>
  <c r="I159" i="94" s="1"/>
  <c r="F153" i="94"/>
  <c r="F152" i="94"/>
  <c r="F150" i="94"/>
  <c r="F148" i="94"/>
  <c r="F147" i="94"/>
  <c r="F146" i="94"/>
  <c r="F145" i="94"/>
  <c r="F144" i="94"/>
  <c r="I143" i="94"/>
  <c r="F143" i="94"/>
  <c r="I142" i="94"/>
  <c r="F142" i="94"/>
  <c r="I141" i="94"/>
  <c r="F141" i="94"/>
  <c r="I140" i="94"/>
  <c r="F140" i="94"/>
  <c r="I139" i="94"/>
  <c r="F139" i="94"/>
  <c r="I138" i="94"/>
  <c r="I144" i="94" s="1"/>
  <c r="F138" i="94"/>
  <c r="F137" i="94"/>
  <c r="F136" i="94"/>
  <c r="F135" i="94"/>
  <c r="F134" i="94"/>
  <c r="F133" i="94"/>
  <c r="F132" i="94"/>
  <c r="F131" i="94"/>
  <c r="F130" i="94"/>
  <c r="F129" i="94"/>
  <c r="I128" i="94"/>
  <c r="F128" i="94"/>
  <c r="I127" i="94"/>
  <c r="F127" i="94"/>
  <c r="I126" i="94"/>
  <c r="F126" i="94"/>
  <c r="F125" i="94"/>
  <c r="F124" i="94"/>
  <c r="I125" i="94" s="1"/>
  <c r="F123" i="94"/>
  <c r="F122" i="94"/>
  <c r="I123" i="94" s="1"/>
  <c r="I129" i="94" s="1"/>
  <c r="F119" i="94"/>
  <c r="F118" i="94"/>
  <c r="F117" i="94"/>
  <c r="F116" i="94"/>
  <c r="F115" i="94"/>
  <c r="F114" i="94"/>
  <c r="F113" i="94"/>
  <c r="I112" i="94"/>
  <c r="F112" i="94"/>
  <c r="I111" i="94"/>
  <c r="F111" i="94"/>
  <c r="I110" i="94"/>
  <c r="F110" i="94"/>
  <c r="I109" i="94"/>
  <c r="F109" i="94"/>
  <c r="F108" i="94"/>
  <c r="I113" i="94" s="1"/>
  <c r="F107" i="94"/>
  <c r="I108" i="94" s="1"/>
  <c r="I114" i="94" s="1"/>
  <c r="F106" i="94"/>
  <c r="F105" i="94"/>
  <c r="F104" i="94"/>
  <c r="F103" i="94"/>
  <c r="F101" i="94"/>
  <c r="F100" i="94"/>
  <c r="F99" i="94"/>
  <c r="F98" i="94"/>
  <c r="I97" i="94"/>
  <c r="F97" i="94"/>
  <c r="I96" i="94"/>
  <c r="F96" i="94"/>
  <c r="I95" i="94"/>
  <c r="F95" i="94"/>
  <c r="I94" i="94"/>
  <c r="F94" i="94"/>
  <c r="I98" i="94" s="1"/>
  <c r="F93" i="94"/>
  <c r="F92" i="94"/>
  <c r="I93" i="94" s="1"/>
  <c r="I99" i="94" s="1"/>
  <c r="F91" i="94"/>
  <c r="F90" i="94"/>
  <c r="F89" i="94"/>
  <c r="F88" i="94"/>
  <c r="F87" i="94"/>
  <c r="F86" i="94"/>
  <c r="F85" i="94"/>
  <c r="F84" i="94"/>
  <c r="F83" i="94"/>
  <c r="I82" i="94"/>
  <c r="F82" i="94"/>
  <c r="F81" i="94"/>
  <c r="I83" i="94" s="1"/>
  <c r="F80" i="94"/>
  <c r="I79" i="94"/>
  <c r="F79" i="94"/>
  <c r="I81" i="94" s="1"/>
  <c r="F78" i="94"/>
  <c r="I78" i="94" s="1"/>
  <c r="F77" i="94"/>
  <c r="I80" i="94" s="1"/>
  <c r="F76" i="94"/>
  <c r="F75" i="94"/>
  <c r="F74" i="94"/>
  <c r="F73" i="94"/>
  <c r="F72" i="94"/>
  <c r="F71" i="94"/>
  <c r="F70" i="94"/>
  <c r="F69" i="94"/>
  <c r="F68" i="94"/>
  <c r="I67" i="94"/>
  <c r="F67" i="94"/>
  <c r="I66" i="94"/>
  <c r="F66" i="94"/>
  <c r="F65" i="94"/>
  <c r="I64" i="94"/>
  <c r="F64" i="94"/>
  <c r="I68" i="94" s="1"/>
  <c r="F63" i="94"/>
  <c r="I63" i="94" s="1"/>
  <c r="F62" i="94"/>
  <c r="I65" i="94" s="1"/>
  <c r="F57" i="94"/>
  <c r="F56" i="94"/>
  <c r="F55" i="94"/>
  <c r="I52" i="94"/>
  <c r="F52" i="94"/>
  <c r="F51" i="94"/>
  <c r="F50" i="94"/>
  <c r="I49" i="94"/>
  <c r="F49" i="94"/>
  <c r="I51" i="94" s="1"/>
  <c r="F48" i="94"/>
  <c r="I50" i="94" s="1"/>
  <c r="F47" i="94"/>
  <c r="I48" i="94" s="1"/>
  <c r="F46" i="94"/>
  <c r="F44" i="94"/>
  <c r="F43" i="94"/>
  <c r="F42" i="94"/>
  <c r="F41" i="94"/>
  <c r="F40" i="94"/>
  <c r="F39" i="94"/>
  <c r="I38" i="94"/>
  <c r="F38" i="94"/>
  <c r="I37" i="94"/>
  <c r="F37" i="94"/>
  <c r="I36" i="94"/>
  <c r="F36" i="94"/>
  <c r="F35" i="94"/>
  <c r="I35" i="94" s="1"/>
  <c r="I34" i="94"/>
  <c r="F34" i="94"/>
  <c r="I33" i="94"/>
  <c r="I39" i="94" s="1"/>
  <c r="F33" i="94"/>
  <c r="F32" i="94"/>
  <c r="F31" i="94"/>
  <c r="F30" i="94"/>
  <c r="F29" i="94"/>
  <c r="F28" i="94"/>
  <c r="F27" i="94"/>
  <c r="F26" i="94"/>
  <c r="F25" i="94"/>
  <c r="F24" i="94"/>
  <c r="I23" i="94"/>
  <c r="F23" i="94"/>
  <c r="I22" i="94"/>
  <c r="F22" i="94"/>
  <c r="I21" i="94"/>
  <c r="F21" i="94"/>
  <c r="I20" i="94"/>
  <c r="F20" i="94"/>
  <c r="I19" i="94"/>
  <c r="F19" i="94"/>
  <c r="I18" i="94"/>
  <c r="I24" i="94" s="1"/>
  <c r="F18" i="94"/>
  <c r="F17" i="94"/>
  <c r="F16" i="94"/>
  <c r="F15" i="94"/>
  <c r="F14" i="94"/>
  <c r="F13" i="94"/>
  <c r="F12" i="94"/>
  <c r="F11" i="94"/>
  <c r="F10" i="94"/>
  <c r="F9" i="94"/>
  <c r="I8" i="94"/>
  <c r="F8" i="94"/>
  <c r="I7" i="94"/>
  <c r="F7" i="94"/>
  <c r="I6" i="94"/>
  <c r="F6" i="94"/>
  <c r="I5" i="94"/>
  <c r="F5" i="94"/>
  <c r="I4" i="94"/>
  <c r="F4" i="94"/>
  <c r="I3" i="94"/>
  <c r="I9" i="94" s="1"/>
  <c r="F3" i="94"/>
  <c r="F2" i="94"/>
  <c r="F166" i="93"/>
  <c r="F165" i="93"/>
  <c r="F164" i="93"/>
  <c r="F163" i="93"/>
  <c r="F162" i="93"/>
  <c r="F161" i="93"/>
  <c r="F160" i="93"/>
  <c r="F159" i="93"/>
  <c r="I158" i="93"/>
  <c r="F158" i="93"/>
  <c r="I157" i="93"/>
  <c r="F157" i="93"/>
  <c r="I156" i="93"/>
  <c r="F156" i="93"/>
  <c r="I155" i="93"/>
  <c r="F155" i="93"/>
  <c r="I154" i="93"/>
  <c r="F154" i="93"/>
  <c r="I153" i="93"/>
  <c r="I159" i="93" s="1"/>
  <c r="F153" i="93"/>
  <c r="F152" i="93"/>
  <c r="F150" i="93"/>
  <c r="F148" i="93"/>
  <c r="F147" i="93"/>
  <c r="F146" i="93"/>
  <c r="F145" i="93"/>
  <c r="F144" i="93"/>
  <c r="I143" i="93"/>
  <c r="F143" i="93"/>
  <c r="I142" i="93"/>
  <c r="F142" i="93"/>
  <c r="I141" i="93"/>
  <c r="F141" i="93"/>
  <c r="I140" i="93"/>
  <c r="F140" i="93"/>
  <c r="I139" i="93"/>
  <c r="F139" i="93"/>
  <c r="I138" i="93"/>
  <c r="I144" i="93" s="1"/>
  <c r="F138" i="93"/>
  <c r="F137" i="93"/>
  <c r="F136" i="93"/>
  <c r="F135" i="93"/>
  <c r="F134" i="93"/>
  <c r="F133" i="93"/>
  <c r="F132" i="93"/>
  <c r="F131" i="93"/>
  <c r="F130" i="93"/>
  <c r="F129" i="93"/>
  <c r="I128" i="93"/>
  <c r="F128" i="93"/>
  <c r="I127" i="93"/>
  <c r="F127" i="93"/>
  <c r="I126" i="93"/>
  <c r="F126" i="93"/>
  <c r="F125" i="93"/>
  <c r="F124" i="93"/>
  <c r="I125" i="93" s="1"/>
  <c r="F123" i="93"/>
  <c r="F122" i="93"/>
  <c r="I123" i="93" s="1"/>
  <c r="I129" i="93" s="1"/>
  <c r="F119" i="93"/>
  <c r="F118" i="93"/>
  <c r="F117" i="93"/>
  <c r="F116" i="93"/>
  <c r="F115" i="93"/>
  <c r="F114" i="93"/>
  <c r="F113" i="93"/>
  <c r="I112" i="93"/>
  <c r="F112" i="93"/>
  <c r="I111" i="93"/>
  <c r="F111" i="93"/>
  <c r="I110" i="93"/>
  <c r="F110" i="93"/>
  <c r="I109" i="93"/>
  <c r="F109" i="93"/>
  <c r="F108" i="93"/>
  <c r="I113" i="93" s="1"/>
  <c r="F107" i="93"/>
  <c r="I108" i="93" s="1"/>
  <c r="I114" i="93" s="1"/>
  <c r="F106" i="93"/>
  <c r="F105" i="93"/>
  <c r="F104" i="93"/>
  <c r="F103" i="93"/>
  <c r="F101" i="93"/>
  <c r="F100" i="93"/>
  <c r="F99" i="93"/>
  <c r="F98" i="93"/>
  <c r="I97" i="93"/>
  <c r="F97" i="93"/>
  <c r="I96" i="93"/>
  <c r="F96" i="93"/>
  <c r="I95" i="93"/>
  <c r="F95" i="93"/>
  <c r="I94" i="93"/>
  <c r="F94" i="93"/>
  <c r="I98" i="93" s="1"/>
  <c r="F93" i="93"/>
  <c r="F92" i="93"/>
  <c r="I93" i="93" s="1"/>
  <c r="I99" i="93" s="1"/>
  <c r="F91" i="93"/>
  <c r="F90" i="93"/>
  <c r="F89" i="93"/>
  <c r="F88" i="93"/>
  <c r="F87" i="93"/>
  <c r="F86" i="93"/>
  <c r="F85" i="93"/>
  <c r="F84" i="93"/>
  <c r="F83" i="93"/>
  <c r="I82" i="93"/>
  <c r="F82" i="93"/>
  <c r="F81" i="93"/>
  <c r="I83" i="93" s="1"/>
  <c r="F80" i="93"/>
  <c r="I79" i="93"/>
  <c r="F79" i="93"/>
  <c r="I81" i="93" s="1"/>
  <c r="F78" i="93"/>
  <c r="I78" i="93" s="1"/>
  <c r="F77" i="93"/>
  <c r="I80" i="93" s="1"/>
  <c r="F76" i="93"/>
  <c r="F75" i="93"/>
  <c r="F74" i="93"/>
  <c r="F73" i="93"/>
  <c r="F72" i="93"/>
  <c r="F71" i="93"/>
  <c r="F70" i="93"/>
  <c r="F69" i="93"/>
  <c r="F68" i="93"/>
  <c r="I67" i="93"/>
  <c r="F67" i="93"/>
  <c r="I66" i="93"/>
  <c r="F66" i="93"/>
  <c r="F65" i="93"/>
  <c r="I64" i="93"/>
  <c r="F64" i="93"/>
  <c r="I68" i="93" s="1"/>
  <c r="F63" i="93"/>
  <c r="I63" i="93" s="1"/>
  <c r="F62" i="93"/>
  <c r="I65" i="93" s="1"/>
  <c r="F57" i="93"/>
  <c r="F56" i="93"/>
  <c r="F55" i="93"/>
  <c r="I52" i="93"/>
  <c r="F52" i="93"/>
  <c r="I53" i="93" s="1"/>
  <c r="F51" i="93"/>
  <c r="F50" i="93"/>
  <c r="I49" i="93"/>
  <c r="F49" i="93"/>
  <c r="I51" i="93" s="1"/>
  <c r="F48" i="93"/>
  <c r="I50" i="93" s="1"/>
  <c r="F47" i="93"/>
  <c r="I48" i="93" s="1"/>
  <c r="I54" i="93" s="1"/>
  <c r="F46" i="93"/>
  <c r="F44" i="93"/>
  <c r="F43" i="93"/>
  <c r="F42" i="93"/>
  <c r="F41" i="93"/>
  <c r="F40" i="93"/>
  <c r="F39" i="93"/>
  <c r="I38" i="93"/>
  <c r="F38" i="93"/>
  <c r="I37" i="93"/>
  <c r="F37" i="93"/>
  <c r="I36" i="93"/>
  <c r="F36" i="93"/>
  <c r="F35" i="93"/>
  <c r="I35" i="93" s="1"/>
  <c r="I34" i="93"/>
  <c r="F34" i="93"/>
  <c r="I33" i="93"/>
  <c r="I39" i="93" s="1"/>
  <c r="F33" i="93"/>
  <c r="F32" i="93"/>
  <c r="F31" i="93"/>
  <c r="F30" i="93"/>
  <c r="F29" i="93"/>
  <c r="F28" i="93"/>
  <c r="F27" i="93"/>
  <c r="F26" i="93"/>
  <c r="F25" i="93"/>
  <c r="F24" i="93"/>
  <c r="I23" i="93"/>
  <c r="F23" i="93"/>
  <c r="I22" i="93"/>
  <c r="F22" i="93"/>
  <c r="I21" i="93"/>
  <c r="F21" i="93"/>
  <c r="I20" i="93"/>
  <c r="F20" i="93"/>
  <c r="I19" i="93"/>
  <c r="F19" i="93"/>
  <c r="I18" i="93"/>
  <c r="I24" i="93" s="1"/>
  <c r="F18" i="93"/>
  <c r="F17" i="93"/>
  <c r="F16" i="93"/>
  <c r="F15" i="93"/>
  <c r="F14" i="93"/>
  <c r="F13" i="93"/>
  <c r="F12" i="93"/>
  <c r="F11" i="93"/>
  <c r="F10" i="93"/>
  <c r="F9" i="93"/>
  <c r="I8" i="93"/>
  <c r="F8" i="93"/>
  <c r="I7" i="93"/>
  <c r="F7" i="93"/>
  <c r="I6" i="93"/>
  <c r="F6" i="93"/>
  <c r="I5" i="93"/>
  <c r="F5" i="93"/>
  <c r="I4" i="93"/>
  <c r="F4" i="93"/>
  <c r="I3" i="93"/>
  <c r="I9" i="93" s="1"/>
  <c r="F3" i="93"/>
  <c r="F2" i="93"/>
  <c r="F34" i="89"/>
  <c r="F166" i="91"/>
  <c r="F165" i="91"/>
  <c r="F164" i="91"/>
  <c r="F163" i="91"/>
  <c r="F162" i="91"/>
  <c r="F161" i="91"/>
  <c r="F160" i="91"/>
  <c r="F159" i="91"/>
  <c r="I158" i="91"/>
  <c r="F158" i="91"/>
  <c r="I157" i="91"/>
  <c r="F157" i="91"/>
  <c r="I156" i="91"/>
  <c r="F156" i="91"/>
  <c r="I155" i="91"/>
  <c r="F155" i="91"/>
  <c r="I154" i="91"/>
  <c r="F154" i="91"/>
  <c r="I153" i="91"/>
  <c r="I159" i="91" s="1"/>
  <c r="F153" i="91"/>
  <c r="F152" i="91"/>
  <c r="F150" i="91"/>
  <c r="F148" i="91"/>
  <c r="F147" i="91"/>
  <c r="F146" i="91"/>
  <c r="F145" i="91"/>
  <c r="F144" i="91"/>
  <c r="I143" i="91"/>
  <c r="F143" i="91"/>
  <c r="I142" i="91"/>
  <c r="F142" i="91"/>
  <c r="I141" i="91"/>
  <c r="F141" i="91"/>
  <c r="I140" i="91"/>
  <c r="F140" i="91"/>
  <c r="I139" i="91"/>
  <c r="F139" i="91"/>
  <c r="I138" i="91"/>
  <c r="I144" i="91" s="1"/>
  <c r="F138" i="91"/>
  <c r="F137" i="91"/>
  <c r="F136" i="91"/>
  <c r="F135" i="91"/>
  <c r="F134" i="91"/>
  <c r="F133" i="91"/>
  <c r="F132" i="91"/>
  <c r="F131" i="91"/>
  <c r="F130" i="91"/>
  <c r="F129" i="91"/>
  <c r="I128" i="91"/>
  <c r="F128" i="91"/>
  <c r="I127" i="91"/>
  <c r="F127" i="91"/>
  <c r="I126" i="91"/>
  <c r="F126" i="91"/>
  <c r="F125" i="91"/>
  <c r="F124" i="91"/>
  <c r="I125" i="91" s="1"/>
  <c r="F123" i="91"/>
  <c r="F122" i="91"/>
  <c r="I123" i="91" s="1"/>
  <c r="I129" i="91" s="1"/>
  <c r="F119" i="91"/>
  <c r="F118" i="91"/>
  <c r="F117" i="91"/>
  <c r="F116" i="91"/>
  <c r="F115" i="91"/>
  <c r="F114" i="91"/>
  <c r="F113" i="91"/>
  <c r="I112" i="91"/>
  <c r="F112" i="91"/>
  <c r="I111" i="91"/>
  <c r="F111" i="91"/>
  <c r="I110" i="91"/>
  <c r="F110" i="91"/>
  <c r="I109" i="91"/>
  <c r="F109" i="91"/>
  <c r="F108" i="91"/>
  <c r="F107" i="91"/>
  <c r="I108" i="91" s="1"/>
  <c r="F106" i="91"/>
  <c r="F105" i="91"/>
  <c r="F104" i="91"/>
  <c r="F103" i="91"/>
  <c r="F101" i="91"/>
  <c r="F100" i="91"/>
  <c r="F99" i="91"/>
  <c r="F98" i="91"/>
  <c r="I97" i="91"/>
  <c r="F97" i="91"/>
  <c r="I96" i="91"/>
  <c r="F96" i="91"/>
  <c r="I95" i="91"/>
  <c r="F95" i="91"/>
  <c r="I94" i="91"/>
  <c r="F94" i="91"/>
  <c r="I98" i="91" s="1"/>
  <c r="F93" i="91"/>
  <c r="F92" i="91"/>
  <c r="I93" i="91" s="1"/>
  <c r="I99" i="91" s="1"/>
  <c r="F91" i="91"/>
  <c r="F90" i="91"/>
  <c r="F89" i="91"/>
  <c r="F88" i="91"/>
  <c r="F87" i="91"/>
  <c r="F86" i="91"/>
  <c r="F85" i="91"/>
  <c r="F84" i="91"/>
  <c r="F83" i="91"/>
  <c r="I82" i="91"/>
  <c r="F82" i="91"/>
  <c r="F81" i="91"/>
  <c r="I83" i="91" s="1"/>
  <c r="F80" i="91"/>
  <c r="I79" i="91"/>
  <c r="F79" i="91"/>
  <c r="I81" i="91" s="1"/>
  <c r="F78" i="91"/>
  <c r="I78" i="91" s="1"/>
  <c r="F77" i="91"/>
  <c r="I80" i="91" s="1"/>
  <c r="F76" i="91"/>
  <c r="F75" i="91"/>
  <c r="F74" i="91"/>
  <c r="F73" i="91"/>
  <c r="F72" i="91"/>
  <c r="F71" i="91"/>
  <c r="F70" i="91"/>
  <c r="F69" i="91"/>
  <c r="F68" i="91"/>
  <c r="I67" i="91"/>
  <c r="F67" i="91"/>
  <c r="I66" i="91"/>
  <c r="F66" i="91"/>
  <c r="F65" i="91"/>
  <c r="I64" i="91"/>
  <c r="F64" i="91"/>
  <c r="I68" i="91" s="1"/>
  <c r="F63" i="91"/>
  <c r="I63" i="91" s="1"/>
  <c r="F62" i="91"/>
  <c r="I65" i="91" s="1"/>
  <c r="F57" i="91"/>
  <c r="F56" i="91"/>
  <c r="F55" i="91"/>
  <c r="I52" i="91"/>
  <c r="F52" i="91"/>
  <c r="I53" i="91" s="1"/>
  <c r="F51" i="91"/>
  <c r="F50" i="91"/>
  <c r="I49" i="91"/>
  <c r="F49" i="91"/>
  <c r="I51" i="91" s="1"/>
  <c r="F48" i="91"/>
  <c r="I50" i="91" s="1"/>
  <c r="F47" i="91"/>
  <c r="I48" i="91" s="1"/>
  <c r="I54" i="91" s="1"/>
  <c r="F46" i="91"/>
  <c r="F44" i="91"/>
  <c r="F43" i="91"/>
  <c r="F42" i="91"/>
  <c r="F41" i="91"/>
  <c r="F40" i="91"/>
  <c r="F39" i="91"/>
  <c r="I38" i="91"/>
  <c r="F38" i="91"/>
  <c r="I37" i="91"/>
  <c r="F37" i="91"/>
  <c r="I36" i="91"/>
  <c r="F36" i="91"/>
  <c r="F35" i="91"/>
  <c r="I35" i="91" s="1"/>
  <c r="I34" i="91"/>
  <c r="F34" i="91"/>
  <c r="I33" i="91"/>
  <c r="I39" i="91" s="1"/>
  <c r="F33" i="91"/>
  <c r="F32" i="91"/>
  <c r="F31" i="91"/>
  <c r="F30" i="91"/>
  <c r="F29" i="91"/>
  <c r="F28" i="91"/>
  <c r="F27" i="91"/>
  <c r="F26" i="91"/>
  <c r="F25" i="91"/>
  <c r="F24" i="91"/>
  <c r="I23" i="91"/>
  <c r="F23" i="91"/>
  <c r="I22" i="91"/>
  <c r="F22" i="91"/>
  <c r="I21" i="91"/>
  <c r="F21" i="91"/>
  <c r="I20" i="91"/>
  <c r="F20" i="91"/>
  <c r="I19" i="91"/>
  <c r="F19" i="91"/>
  <c r="I18" i="91"/>
  <c r="I24" i="91" s="1"/>
  <c r="F18" i="91"/>
  <c r="F17" i="91"/>
  <c r="F16" i="91"/>
  <c r="F15" i="91"/>
  <c r="F14" i="91"/>
  <c r="F13" i="91"/>
  <c r="F12" i="91"/>
  <c r="F11" i="91"/>
  <c r="F10" i="91"/>
  <c r="F9" i="91"/>
  <c r="I8" i="91"/>
  <c r="F8" i="91"/>
  <c r="I7" i="91"/>
  <c r="F7" i="91"/>
  <c r="F6" i="91"/>
  <c r="I5" i="91"/>
  <c r="F5" i="91"/>
  <c r="I6" i="91" s="1"/>
  <c r="I4" i="91"/>
  <c r="F4" i="91"/>
  <c r="I3" i="91"/>
  <c r="I9" i="91" s="1"/>
  <c r="F3" i="91"/>
  <c r="F2" i="91"/>
  <c r="F166" i="90"/>
  <c r="F165" i="90"/>
  <c r="F164" i="90"/>
  <c r="F163" i="90"/>
  <c r="F162" i="90"/>
  <c r="F161" i="90"/>
  <c r="F160" i="90"/>
  <c r="F159" i="90"/>
  <c r="I158" i="90"/>
  <c r="F158" i="90"/>
  <c r="I157" i="90"/>
  <c r="F157" i="90"/>
  <c r="I156" i="90"/>
  <c r="F156" i="90"/>
  <c r="I155" i="90"/>
  <c r="F155" i="90"/>
  <c r="I154" i="90"/>
  <c r="F154" i="90"/>
  <c r="I153" i="90"/>
  <c r="I159" i="90" s="1"/>
  <c r="F153" i="90"/>
  <c r="F152" i="90"/>
  <c r="F150" i="90"/>
  <c r="F148" i="90"/>
  <c r="F147" i="90"/>
  <c r="F146" i="90"/>
  <c r="F145" i="90"/>
  <c r="F144" i="90"/>
  <c r="I143" i="90"/>
  <c r="F143" i="90"/>
  <c r="I142" i="90"/>
  <c r="F142" i="90"/>
  <c r="I141" i="90"/>
  <c r="F141" i="90"/>
  <c r="I140" i="90"/>
  <c r="F140" i="90"/>
  <c r="I139" i="90"/>
  <c r="F139" i="90"/>
  <c r="I138" i="90"/>
  <c r="I144" i="90" s="1"/>
  <c r="F138" i="90"/>
  <c r="F137" i="90"/>
  <c r="F136" i="90"/>
  <c r="F135" i="90"/>
  <c r="F134" i="90"/>
  <c r="F133" i="90"/>
  <c r="F132" i="90"/>
  <c r="F131" i="90"/>
  <c r="F130" i="90"/>
  <c r="F129" i="90"/>
  <c r="F128" i="90"/>
  <c r="I127" i="90"/>
  <c r="F127" i="90"/>
  <c r="I126" i="90"/>
  <c r="F126" i="90"/>
  <c r="F125" i="90"/>
  <c r="F124" i="90"/>
  <c r="I128" i="90" s="1"/>
  <c r="F123" i="90"/>
  <c r="F122" i="90"/>
  <c r="I125" i="90" s="1"/>
  <c r="F119" i="90"/>
  <c r="F118" i="90"/>
  <c r="F117" i="90"/>
  <c r="F116" i="90"/>
  <c r="F115" i="90"/>
  <c r="F114" i="90"/>
  <c r="F113" i="90"/>
  <c r="I112" i="90"/>
  <c r="F112" i="90"/>
  <c r="I111" i="90"/>
  <c r="F111" i="90"/>
  <c r="I110" i="90"/>
  <c r="F110" i="90"/>
  <c r="I109" i="90"/>
  <c r="F109" i="90"/>
  <c r="I113" i="90" s="1"/>
  <c r="F108" i="90"/>
  <c r="F107" i="90"/>
  <c r="F106" i="90"/>
  <c r="F105" i="90"/>
  <c r="F104" i="90"/>
  <c r="F103" i="90"/>
  <c r="F101" i="90"/>
  <c r="F100" i="90"/>
  <c r="F99" i="90"/>
  <c r="I97" i="90" s="1"/>
  <c r="F98" i="90"/>
  <c r="F97" i="90"/>
  <c r="I95" i="90" s="1"/>
  <c r="I96" i="90"/>
  <c r="F96" i="90"/>
  <c r="F95" i="90"/>
  <c r="I94" i="90"/>
  <c r="F94" i="90"/>
  <c r="I98" i="90" s="1"/>
  <c r="F93" i="90"/>
  <c r="F92" i="90"/>
  <c r="F91" i="90"/>
  <c r="F90" i="90"/>
  <c r="F89" i="90"/>
  <c r="F88" i="90"/>
  <c r="F87" i="90"/>
  <c r="F86" i="90"/>
  <c r="F85" i="90"/>
  <c r="F84" i="90"/>
  <c r="F83" i="90"/>
  <c r="I79" i="90" s="1"/>
  <c r="I82" i="90"/>
  <c r="F82" i="90"/>
  <c r="F81" i="90"/>
  <c r="I83" i="90" s="1"/>
  <c r="F80" i="90"/>
  <c r="F79" i="90"/>
  <c r="F78" i="90"/>
  <c r="F77" i="90"/>
  <c r="I80" i="90" s="1"/>
  <c r="F76" i="90"/>
  <c r="F75" i="90"/>
  <c r="F74" i="90"/>
  <c r="F73" i="90"/>
  <c r="F72" i="90"/>
  <c r="F71" i="90"/>
  <c r="F70" i="90"/>
  <c r="F69" i="90"/>
  <c r="F68" i="90"/>
  <c r="I67" i="90"/>
  <c r="F67" i="90"/>
  <c r="I66" i="90"/>
  <c r="F66" i="90"/>
  <c r="F65" i="90"/>
  <c r="I64" i="90"/>
  <c r="F64" i="90"/>
  <c r="I68" i="90" s="1"/>
  <c r="F63" i="90"/>
  <c r="I63" i="90" s="1"/>
  <c r="F62" i="90"/>
  <c r="I65" i="90" s="1"/>
  <c r="F57" i="90"/>
  <c r="F56" i="90"/>
  <c r="F55" i="90"/>
  <c r="I52" i="90"/>
  <c r="F52" i="90"/>
  <c r="F51" i="90"/>
  <c r="F50" i="90"/>
  <c r="I49" i="90" s="1"/>
  <c r="F49" i="90"/>
  <c r="I51" i="90" s="1"/>
  <c r="F48" i="90"/>
  <c r="I50" i="90" s="1"/>
  <c r="F47" i="90"/>
  <c r="I48" i="90" s="1"/>
  <c r="F46" i="90"/>
  <c r="F44" i="90"/>
  <c r="F43" i="90"/>
  <c r="F42" i="90"/>
  <c r="F41" i="90"/>
  <c r="F40" i="90"/>
  <c r="F39" i="90"/>
  <c r="I38" i="90"/>
  <c r="F38" i="90"/>
  <c r="I37" i="90"/>
  <c r="F37" i="90"/>
  <c r="I36" i="90"/>
  <c r="F36" i="90"/>
  <c r="F35" i="90"/>
  <c r="I35" i="90" s="1"/>
  <c r="I34" i="90"/>
  <c r="F34" i="90"/>
  <c r="I33" i="90"/>
  <c r="I39" i="90" s="1"/>
  <c r="F33" i="90"/>
  <c r="F32" i="90"/>
  <c r="F31" i="90"/>
  <c r="F30" i="90"/>
  <c r="F29" i="90"/>
  <c r="F28" i="90"/>
  <c r="F27" i="90"/>
  <c r="F26" i="90"/>
  <c r="F25" i="90"/>
  <c r="F24" i="90"/>
  <c r="I23" i="90"/>
  <c r="F23" i="90"/>
  <c r="I22" i="90"/>
  <c r="F22" i="90"/>
  <c r="I21" i="90"/>
  <c r="F21" i="90"/>
  <c r="I20" i="90"/>
  <c r="F20" i="90"/>
  <c r="I19" i="90"/>
  <c r="F19" i="90"/>
  <c r="I18" i="90"/>
  <c r="I24" i="90" s="1"/>
  <c r="F18" i="90"/>
  <c r="F17" i="90"/>
  <c r="F16" i="90"/>
  <c r="F15" i="90"/>
  <c r="F14" i="90"/>
  <c r="F13" i="90"/>
  <c r="F12" i="90"/>
  <c r="F11" i="90"/>
  <c r="F10" i="90"/>
  <c r="F9" i="90"/>
  <c r="I8" i="90"/>
  <c r="F8" i="90"/>
  <c r="I7" i="90"/>
  <c r="F7" i="90"/>
  <c r="F6" i="90"/>
  <c r="I5" i="90"/>
  <c r="F5" i="90"/>
  <c r="I6" i="90" s="1"/>
  <c r="I4" i="90"/>
  <c r="F4" i="90"/>
  <c r="I3" i="90"/>
  <c r="I9" i="90" s="1"/>
  <c r="F3" i="90"/>
  <c r="F2" i="90"/>
  <c r="F166" i="89"/>
  <c r="F165" i="89"/>
  <c r="F164" i="89"/>
  <c r="F163" i="89"/>
  <c r="F162" i="89"/>
  <c r="F161" i="89"/>
  <c r="F160" i="89"/>
  <c r="F159" i="89"/>
  <c r="I158" i="89"/>
  <c r="F158" i="89"/>
  <c r="I157" i="89"/>
  <c r="F157" i="89"/>
  <c r="I156" i="89"/>
  <c r="F156" i="89"/>
  <c r="I155" i="89"/>
  <c r="F155" i="89"/>
  <c r="I154" i="89"/>
  <c r="F154" i="89"/>
  <c r="I153" i="89"/>
  <c r="I159" i="89" s="1"/>
  <c r="F153" i="89"/>
  <c r="F152" i="89"/>
  <c r="F150" i="89"/>
  <c r="F148" i="89"/>
  <c r="F147" i="89"/>
  <c r="F146" i="89"/>
  <c r="F145" i="89"/>
  <c r="F144" i="89"/>
  <c r="I143" i="89"/>
  <c r="F143" i="89"/>
  <c r="I142" i="89"/>
  <c r="F142" i="89"/>
  <c r="I141" i="89"/>
  <c r="F141" i="89"/>
  <c r="I140" i="89"/>
  <c r="F140" i="89"/>
  <c r="I139" i="89"/>
  <c r="F139" i="89"/>
  <c r="I138" i="89"/>
  <c r="I144" i="89" s="1"/>
  <c r="F138" i="89"/>
  <c r="F137" i="89"/>
  <c r="F136" i="89"/>
  <c r="F135" i="89"/>
  <c r="F134" i="89"/>
  <c r="F133" i="89"/>
  <c r="F132" i="89"/>
  <c r="F131" i="89"/>
  <c r="F130" i="89"/>
  <c r="F129" i="89"/>
  <c r="I123" i="89" s="1"/>
  <c r="F128" i="89"/>
  <c r="I127" i="89"/>
  <c r="F127" i="89"/>
  <c r="I126" i="89"/>
  <c r="F126" i="89"/>
  <c r="F125" i="89"/>
  <c r="I124" i="89"/>
  <c r="F124" i="89"/>
  <c r="I128" i="89" s="1"/>
  <c r="F123" i="89"/>
  <c r="F122" i="89"/>
  <c r="I125" i="89" s="1"/>
  <c r="F119" i="89"/>
  <c r="F118" i="89"/>
  <c r="F117" i="89"/>
  <c r="F116" i="89"/>
  <c r="F115" i="89"/>
  <c r="F114" i="89"/>
  <c r="F113" i="89"/>
  <c r="I112" i="89"/>
  <c r="F112" i="89"/>
  <c r="F111" i="89"/>
  <c r="I110" i="89"/>
  <c r="F110" i="89"/>
  <c r="I111" i="89" s="1"/>
  <c r="I109" i="89"/>
  <c r="F109" i="89"/>
  <c r="F108" i="89"/>
  <c r="I113" i="89" s="1"/>
  <c r="F107" i="89"/>
  <c r="I108" i="89" s="1"/>
  <c r="F106" i="89"/>
  <c r="F105" i="89"/>
  <c r="F104" i="89"/>
  <c r="F103" i="89"/>
  <c r="F101" i="89"/>
  <c r="F100" i="89"/>
  <c r="F99" i="89"/>
  <c r="I97" i="89" s="1"/>
  <c r="F98" i="89"/>
  <c r="F97" i="89"/>
  <c r="I95" i="89" s="1"/>
  <c r="I96" i="89"/>
  <c r="F96" i="89"/>
  <c r="F95" i="89"/>
  <c r="I94" i="89"/>
  <c r="F94" i="89"/>
  <c r="I98" i="89" s="1"/>
  <c r="F93" i="89"/>
  <c r="F92" i="89"/>
  <c r="F91" i="89"/>
  <c r="F90" i="89"/>
  <c r="F89" i="89"/>
  <c r="F88" i="89"/>
  <c r="F87" i="89"/>
  <c r="F86" i="89"/>
  <c r="F85" i="89"/>
  <c r="F84" i="89"/>
  <c r="F83" i="89"/>
  <c r="I79" i="89" s="1"/>
  <c r="I82" i="89"/>
  <c r="F82" i="89"/>
  <c r="F81" i="89"/>
  <c r="I83" i="89" s="1"/>
  <c r="F80" i="89"/>
  <c r="F79" i="89"/>
  <c r="I81" i="89" s="1"/>
  <c r="F78" i="89"/>
  <c r="I78" i="89" s="1"/>
  <c r="F77" i="89"/>
  <c r="I80" i="89" s="1"/>
  <c r="F76" i="89"/>
  <c r="F75" i="89"/>
  <c r="F74" i="89"/>
  <c r="F73" i="89"/>
  <c r="F72" i="89"/>
  <c r="F71" i="89"/>
  <c r="F70" i="89"/>
  <c r="F69" i="89"/>
  <c r="F68" i="89"/>
  <c r="I67" i="89"/>
  <c r="F67" i="89"/>
  <c r="I66" i="89"/>
  <c r="F66" i="89"/>
  <c r="F65" i="89"/>
  <c r="I64" i="89"/>
  <c r="F64" i="89"/>
  <c r="I68" i="89" s="1"/>
  <c r="F63" i="89"/>
  <c r="I63" i="89" s="1"/>
  <c r="F62" i="89"/>
  <c r="I65" i="89" s="1"/>
  <c r="F57" i="89"/>
  <c r="F56" i="89"/>
  <c r="F55" i="89"/>
  <c r="I52" i="89"/>
  <c r="F52" i="89"/>
  <c r="I53" i="89" s="1"/>
  <c r="F51" i="89"/>
  <c r="F50" i="89"/>
  <c r="I49" i="89" s="1"/>
  <c r="F49" i="89"/>
  <c r="I51" i="89" s="1"/>
  <c r="F48" i="89"/>
  <c r="F47" i="89"/>
  <c r="I48" i="89" s="1"/>
  <c r="F46" i="89"/>
  <c r="F44" i="89"/>
  <c r="F43" i="89"/>
  <c r="F42" i="89"/>
  <c r="F41" i="89"/>
  <c r="F40" i="89"/>
  <c r="F39" i="89"/>
  <c r="F38" i="89"/>
  <c r="I37" i="89"/>
  <c r="F37" i="89"/>
  <c r="I36" i="89"/>
  <c r="F36" i="89"/>
  <c r="I35" i="89"/>
  <c r="I34" i="89"/>
  <c r="F33" i="89"/>
  <c r="I38" i="89" s="1"/>
  <c r="F32" i="89"/>
  <c r="I33" i="89" s="1"/>
  <c r="I39" i="89" s="1"/>
  <c r="F31" i="89"/>
  <c r="F30" i="89"/>
  <c r="F29" i="89"/>
  <c r="F28" i="89"/>
  <c r="F27" i="89"/>
  <c r="F26" i="89"/>
  <c r="F25" i="89"/>
  <c r="F24" i="89"/>
  <c r="I23" i="89"/>
  <c r="F23" i="89"/>
  <c r="I22" i="89"/>
  <c r="F22" i="89"/>
  <c r="I21" i="89"/>
  <c r="F21" i="89"/>
  <c r="I20" i="89"/>
  <c r="F20" i="89"/>
  <c r="I19" i="89"/>
  <c r="F19" i="89"/>
  <c r="I18" i="89"/>
  <c r="I24" i="89" s="1"/>
  <c r="F18" i="89"/>
  <c r="F17" i="89"/>
  <c r="F16" i="89"/>
  <c r="F15" i="89"/>
  <c r="F14" i="89"/>
  <c r="F13" i="89"/>
  <c r="F12" i="89"/>
  <c r="F11" i="89"/>
  <c r="F10" i="89"/>
  <c r="F9" i="89"/>
  <c r="I8" i="89"/>
  <c r="F8" i="89"/>
  <c r="I7" i="89"/>
  <c r="F7" i="89"/>
  <c r="I6" i="89"/>
  <c r="F6" i="89"/>
  <c r="I5" i="89"/>
  <c r="F5" i="89"/>
  <c r="I4" i="89"/>
  <c r="F4" i="89"/>
  <c r="F3" i="89"/>
  <c r="F2" i="89"/>
  <c r="I3" i="89" s="1"/>
  <c r="I9" i="89" s="1"/>
  <c r="F166" i="88"/>
  <c r="F165" i="88"/>
  <c r="F164" i="88"/>
  <c r="F163" i="88"/>
  <c r="F162" i="88"/>
  <c r="F161" i="88"/>
  <c r="F160" i="88"/>
  <c r="F159" i="88"/>
  <c r="I158" i="88"/>
  <c r="F158" i="88"/>
  <c r="I157" i="88"/>
  <c r="F157" i="88"/>
  <c r="I156" i="88"/>
  <c r="F156" i="88"/>
  <c r="I155" i="88"/>
  <c r="F155" i="88"/>
  <c r="I154" i="88"/>
  <c r="F154" i="88"/>
  <c r="I153" i="88"/>
  <c r="I159" i="88" s="1"/>
  <c r="F153" i="88"/>
  <c r="F152" i="88"/>
  <c r="F150" i="88"/>
  <c r="F148" i="88"/>
  <c r="F147" i="88"/>
  <c r="F146" i="88"/>
  <c r="F145" i="88"/>
  <c r="F144" i="88"/>
  <c r="I143" i="88"/>
  <c r="F143" i="88"/>
  <c r="I142" i="88"/>
  <c r="F142" i="88"/>
  <c r="I141" i="88"/>
  <c r="F141" i="88"/>
  <c r="I140" i="88"/>
  <c r="F140" i="88"/>
  <c r="I139" i="88"/>
  <c r="F139" i="88"/>
  <c r="I138" i="88"/>
  <c r="I144" i="88" s="1"/>
  <c r="F138" i="88"/>
  <c r="F137" i="88"/>
  <c r="F136" i="88"/>
  <c r="F135" i="88"/>
  <c r="F134" i="88"/>
  <c r="F133" i="88"/>
  <c r="F132" i="88"/>
  <c r="F131" i="88"/>
  <c r="F130" i="88"/>
  <c r="F129" i="88"/>
  <c r="I123" i="88" s="1"/>
  <c r="F128" i="88"/>
  <c r="I127" i="88"/>
  <c r="F127" i="88"/>
  <c r="I126" i="88"/>
  <c r="F126" i="88"/>
  <c r="F125" i="88"/>
  <c r="I124" i="88"/>
  <c r="F124" i="88"/>
  <c r="I128" i="88" s="1"/>
  <c r="F123" i="88"/>
  <c r="F122" i="88"/>
  <c r="I125" i="88" s="1"/>
  <c r="F119" i="88"/>
  <c r="F118" i="88"/>
  <c r="F117" i="88"/>
  <c r="F116" i="88"/>
  <c r="F115" i="88"/>
  <c r="F114" i="88"/>
  <c r="F113" i="88"/>
  <c r="I112" i="88"/>
  <c r="F112" i="88"/>
  <c r="I111" i="88"/>
  <c r="F111" i="88"/>
  <c r="I110" i="88" s="1"/>
  <c r="F110" i="88"/>
  <c r="I109" i="88"/>
  <c r="F109" i="88"/>
  <c r="F108" i="88"/>
  <c r="I113" i="88" s="1"/>
  <c r="F107" i="88"/>
  <c r="I108" i="88" s="1"/>
  <c r="F106" i="88"/>
  <c r="F105" i="88"/>
  <c r="F104" i="88"/>
  <c r="F103" i="88"/>
  <c r="F101" i="88"/>
  <c r="F100" i="88"/>
  <c r="F99" i="88"/>
  <c r="I97" i="88" s="1"/>
  <c r="F98" i="88"/>
  <c r="F97" i="88"/>
  <c r="I95" i="88" s="1"/>
  <c r="I96" i="88"/>
  <c r="F96" i="88"/>
  <c r="F95" i="88"/>
  <c r="I94" i="88"/>
  <c r="F94" i="88"/>
  <c r="I98" i="88" s="1"/>
  <c r="F93" i="88"/>
  <c r="F92" i="88"/>
  <c r="F91" i="88"/>
  <c r="F90" i="88"/>
  <c r="F89" i="88"/>
  <c r="F88" i="88"/>
  <c r="F87" i="88"/>
  <c r="F86" i="88"/>
  <c r="F85" i="88"/>
  <c r="F84" i="88"/>
  <c r="F83" i="88"/>
  <c r="I79" i="88" s="1"/>
  <c r="I82" i="88"/>
  <c r="F82" i="88"/>
  <c r="F81" i="88"/>
  <c r="I83" i="88" s="1"/>
  <c r="F80" i="88"/>
  <c r="F79" i="88"/>
  <c r="I81" i="88" s="1"/>
  <c r="F78" i="88"/>
  <c r="I78" i="88" s="1"/>
  <c r="F77" i="88"/>
  <c r="I80" i="88" s="1"/>
  <c r="F76" i="88"/>
  <c r="F75" i="88"/>
  <c r="F74" i="88"/>
  <c r="F73" i="88"/>
  <c r="F72" i="88"/>
  <c r="F71" i="88"/>
  <c r="F70" i="88"/>
  <c r="F69" i="88"/>
  <c r="F68" i="88"/>
  <c r="I67" i="88"/>
  <c r="F67" i="88"/>
  <c r="I66" i="88"/>
  <c r="F66" i="88"/>
  <c r="F65" i="88"/>
  <c r="I64" i="88"/>
  <c r="F64" i="88"/>
  <c r="I68" i="88" s="1"/>
  <c r="F63" i="88"/>
  <c r="I63" i="88" s="1"/>
  <c r="F62" i="88"/>
  <c r="I65" i="88" s="1"/>
  <c r="F57" i="88"/>
  <c r="F56" i="88"/>
  <c r="F55" i="88"/>
  <c r="I52" i="88"/>
  <c r="F52" i="88"/>
  <c r="I53" i="88" s="1"/>
  <c r="F51" i="88"/>
  <c r="F50" i="88"/>
  <c r="I49" i="88" s="1"/>
  <c r="F49" i="88"/>
  <c r="I51" i="88" s="1"/>
  <c r="F48" i="88"/>
  <c r="I50" i="88" s="1"/>
  <c r="F47" i="88"/>
  <c r="I48" i="88" s="1"/>
  <c r="F46" i="88"/>
  <c r="F44" i="88"/>
  <c r="F43" i="88"/>
  <c r="F42" i="88"/>
  <c r="F41" i="88"/>
  <c r="F40" i="88"/>
  <c r="F39" i="88"/>
  <c r="I38" i="88"/>
  <c r="F38" i="88"/>
  <c r="I37" i="88"/>
  <c r="F37" i="88"/>
  <c r="I36" i="88"/>
  <c r="F36" i="88"/>
  <c r="F35" i="88"/>
  <c r="I35" i="88" s="1"/>
  <c r="I34" i="88"/>
  <c r="F34" i="88"/>
  <c r="I33" i="88"/>
  <c r="I39" i="88" s="1"/>
  <c r="F33" i="88"/>
  <c r="F32" i="88"/>
  <c r="F31" i="88"/>
  <c r="F30" i="88"/>
  <c r="F29" i="88"/>
  <c r="F28" i="88"/>
  <c r="F27" i="88"/>
  <c r="F26" i="88"/>
  <c r="F25" i="88"/>
  <c r="F24" i="88"/>
  <c r="I23" i="88"/>
  <c r="F23" i="88"/>
  <c r="I22" i="88"/>
  <c r="F22" i="88"/>
  <c r="I21" i="88"/>
  <c r="F21" i="88"/>
  <c r="I20" i="88"/>
  <c r="F20" i="88"/>
  <c r="I19" i="88"/>
  <c r="F19" i="88"/>
  <c r="I18" i="88"/>
  <c r="I24" i="88" s="1"/>
  <c r="F18" i="88"/>
  <c r="F17" i="88"/>
  <c r="F16" i="88"/>
  <c r="F15" i="88"/>
  <c r="F14" i="88"/>
  <c r="F13" i="88"/>
  <c r="F12" i="88"/>
  <c r="F11" i="88"/>
  <c r="F10" i="88"/>
  <c r="F9" i="88"/>
  <c r="I8" i="88"/>
  <c r="F8" i="88"/>
  <c r="I7" i="88"/>
  <c r="F7" i="88"/>
  <c r="I6" i="88"/>
  <c r="F6" i="88"/>
  <c r="I5" i="88"/>
  <c r="F5" i="88"/>
  <c r="I4" i="88"/>
  <c r="F4" i="88"/>
  <c r="I3" i="88"/>
  <c r="I9" i="88" s="1"/>
  <c r="F3" i="88"/>
  <c r="F2" i="88"/>
  <c r="I125" i="104" l="1"/>
  <c r="I128" i="104"/>
  <c r="I113" i="104"/>
  <c r="I112" i="104"/>
  <c r="I114" i="104" s="1"/>
  <c r="I83" i="104"/>
  <c r="I81" i="104"/>
  <c r="I84" i="104" s="1"/>
  <c r="I53" i="104"/>
  <c r="I54" i="104" s="1"/>
  <c r="I69" i="104"/>
  <c r="I69" i="103"/>
  <c r="I50" i="100"/>
  <c r="I54" i="100" s="1"/>
  <c r="I53" i="98"/>
  <c r="I50" i="98"/>
  <c r="I54" i="98" s="1"/>
  <c r="I53" i="96"/>
  <c r="I54" i="96" s="1"/>
  <c r="I53" i="95"/>
  <c r="I54" i="95" s="1"/>
  <c r="I53" i="94"/>
  <c r="I54" i="94" s="1"/>
  <c r="I53" i="90"/>
  <c r="I50" i="89"/>
  <c r="I69" i="102"/>
  <c r="I69" i="101"/>
  <c r="I69" i="100"/>
  <c r="I69" i="99"/>
  <c r="I69" i="98"/>
  <c r="I78" i="95"/>
  <c r="I78" i="96"/>
  <c r="I78" i="97"/>
  <c r="I81" i="90"/>
  <c r="I78" i="90"/>
  <c r="I69" i="97"/>
  <c r="I84" i="97"/>
  <c r="I69" i="96"/>
  <c r="I84" i="96"/>
  <c r="I69" i="95"/>
  <c r="I84" i="95"/>
  <c r="I69" i="94"/>
  <c r="I84" i="94"/>
  <c r="I69" i="93"/>
  <c r="I84" i="93"/>
  <c r="I113" i="91"/>
  <c r="I114" i="91" s="1"/>
  <c r="I69" i="91"/>
  <c r="I84" i="91"/>
  <c r="I123" i="90"/>
  <c r="I69" i="88"/>
  <c r="I84" i="88"/>
  <c r="I93" i="88"/>
  <c r="I99" i="88" s="1"/>
  <c r="I129" i="88"/>
  <c r="I69" i="89"/>
  <c r="I84" i="89"/>
  <c r="I93" i="89"/>
  <c r="I99" i="89" s="1"/>
  <c r="I129" i="89"/>
  <c r="I69" i="90"/>
  <c r="I84" i="90"/>
  <c r="I93" i="90"/>
  <c r="I99" i="90" s="1"/>
  <c r="I129" i="90"/>
  <c r="I108" i="90"/>
  <c r="I114" i="90" s="1"/>
  <c r="I114" i="89"/>
  <c r="I114" i="88"/>
  <c r="I54" i="90"/>
  <c r="I54" i="89"/>
  <c r="I54" i="88"/>
  <c r="F166" i="86"/>
  <c r="F165" i="86"/>
  <c r="F164" i="86"/>
  <c r="F163" i="86"/>
  <c r="F162" i="86"/>
  <c r="F161" i="86"/>
  <c r="F160" i="86"/>
  <c r="F159" i="86"/>
  <c r="I158" i="86"/>
  <c r="F158" i="86"/>
  <c r="I157" i="86"/>
  <c r="F157" i="86"/>
  <c r="I156" i="86"/>
  <c r="F156" i="86"/>
  <c r="I155" i="86"/>
  <c r="F155" i="86"/>
  <c r="I154" i="86"/>
  <c r="F154" i="86"/>
  <c r="I153" i="86"/>
  <c r="I159" i="86" s="1"/>
  <c r="F153" i="86"/>
  <c r="F152" i="86"/>
  <c r="F150" i="86"/>
  <c r="F148" i="86"/>
  <c r="F147" i="86"/>
  <c r="F146" i="86"/>
  <c r="F145" i="86"/>
  <c r="F144" i="86"/>
  <c r="F143" i="86"/>
  <c r="I142" i="86"/>
  <c r="F142" i="86"/>
  <c r="I141" i="86"/>
  <c r="F141" i="86"/>
  <c r="F140" i="86"/>
  <c r="I139" i="86"/>
  <c r="F139" i="86"/>
  <c r="I143" i="86" s="1"/>
  <c r="F138" i="86"/>
  <c r="I140" i="86" s="1"/>
  <c r="F137" i="86"/>
  <c r="I138" i="86" s="1"/>
  <c r="I144" i="86" s="1"/>
  <c r="F136" i="86"/>
  <c r="F135" i="86"/>
  <c r="F134" i="86"/>
  <c r="F133" i="86"/>
  <c r="F132" i="86"/>
  <c r="F131" i="86"/>
  <c r="F130" i="86"/>
  <c r="F129" i="86"/>
  <c r="F128" i="86"/>
  <c r="I127" i="86"/>
  <c r="F127" i="86"/>
  <c r="I126" i="86"/>
  <c r="F126" i="86"/>
  <c r="F125" i="86"/>
  <c r="I124" i="86"/>
  <c r="F124" i="86"/>
  <c r="I128" i="86" s="1"/>
  <c r="I123" i="86"/>
  <c r="F123" i="86"/>
  <c r="F122" i="86"/>
  <c r="I125" i="86" s="1"/>
  <c r="F119" i="86"/>
  <c r="F118" i="86"/>
  <c r="F117" i="86"/>
  <c r="F116" i="86"/>
  <c r="F115" i="86"/>
  <c r="F114" i="86"/>
  <c r="F113" i="86"/>
  <c r="I112" i="86"/>
  <c r="F112" i="86"/>
  <c r="I111" i="86"/>
  <c r="F111" i="86"/>
  <c r="F110" i="86"/>
  <c r="I110" i="86" s="1"/>
  <c r="F109" i="86"/>
  <c r="F108" i="86"/>
  <c r="I113" i="86" s="1"/>
  <c r="F107" i="86"/>
  <c r="I109" i="86" s="1"/>
  <c r="F106" i="86"/>
  <c r="F105" i="86"/>
  <c r="F104" i="86"/>
  <c r="F103" i="86"/>
  <c r="F101" i="86"/>
  <c r="F100" i="86"/>
  <c r="F99" i="86"/>
  <c r="F98" i="86"/>
  <c r="I97" i="86"/>
  <c r="F97" i="86"/>
  <c r="I96" i="86"/>
  <c r="F96" i="86"/>
  <c r="I95" i="86"/>
  <c r="F95" i="86"/>
  <c r="I94" i="86"/>
  <c r="F94" i="86"/>
  <c r="I98" i="86" s="1"/>
  <c r="F93" i="86"/>
  <c r="F92" i="86"/>
  <c r="I93" i="86" s="1"/>
  <c r="I99" i="86" s="1"/>
  <c r="F91" i="86"/>
  <c r="F90" i="86"/>
  <c r="F89" i="86"/>
  <c r="F88" i="86"/>
  <c r="F87" i="86"/>
  <c r="F86" i="86"/>
  <c r="F85" i="86"/>
  <c r="F84" i="86"/>
  <c r="F83" i="86"/>
  <c r="I82" i="86"/>
  <c r="F82" i="86"/>
  <c r="F81" i="86"/>
  <c r="I83" i="86" s="1"/>
  <c r="F80" i="86"/>
  <c r="I79" i="86"/>
  <c r="F79" i="86"/>
  <c r="I81" i="86" s="1"/>
  <c r="F78" i="86"/>
  <c r="I78" i="86" s="1"/>
  <c r="F77" i="86"/>
  <c r="I80" i="86" s="1"/>
  <c r="F76" i="86"/>
  <c r="F75" i="86"/>
  <c r="F74" i="86"/>
  <c r="F73" i="86"/>
  <c r="F72" i="86"/>
  <c r="F71" i="86"/>
  <c r="F70" i="86"/>
  <c r="F69" i="86"/>
  <c r="F68" i="86"/>
  <c r="I67" i="86"/>
  <c r="F67" i="86"/>
  <c r="I66" i="86"/>
  <c r="F66" i="86"/>
  <c r="F65" i="86"/>
  <c r="I64" i="86"/>
  <c r="F64" i="86"/>
  <c r="I68" i="86" s="1"/>
  <c r="F63" i="86"/>
  <c r="I63" i="86" s="1"/>
  <c r="F62" i="86"/>
  <c r="I65" i="86" s="1"/>
  <c r="F57" i="86"/>
  <c r="F56" i="86"/>
  <c r="F55" i="86"/>
  <c r="I52" i="86"/>
  <c r="F52" i="86"/>
  <c r="I53" i="86" s="1"/>
  <c r="F51" i="86"/>
  <c r="F50" i="86"/>
  <c r="I49" i="86"/>
  <c r="F49" i="86"/>
  <c r="I51" i="86" s="1"/>
  <c r="F48" i="86"/>
  <c r="I50" i="86" s="1"/>
  <c r="F47" i="86"/>
  <c r="I48" i="86" s="1"/>
  <c r="I54" i="86" s="1"/>
  <c r="F46" i="86"/>
  <c r="F44" i="86"/>
  <c r="F43" i="86"/>
  <c r="F42" i="86"/>
  <c r="F41" i="86"/>
  <c r="F40" i="86"/>
  <c r="F39" i="86"/>
  <c r="I38" i="86"/>
  <c r="F38" i="86"/>
  <c r="I37" i="86"/>
  <c r="F37" i="86"/>
  <c r="I36" i="86"/>
  <c r="F36" i="86"/>
  <c r="F35" i="86"/>
  <c r="I35" i="86" s="1"/>
  <c r="I34" i="86"/>
  <c r="F34" i="86"/>
  <c r="I33" i="86"/>
  <c r="I39" i="86" s="1"/>
  <c r="F33" i="86"/>
  <c r="F32" i="86"/>
  <c r="F31" i="86"/>
  <c r="F30" i="86"/>
  <c r="F29" i="86"/>
  <c r="F28" i="86"/>
  <c r="F27" i="86"/>
  <c r="F26" i="86"/>
  <c r="F25" i="86"/>
  <c r="F24" i="86"/>
  <c r="I23" i="86"/>
  <c r="F23" i="86"/>
  <c r="I22" i="86"/>
  <c r="F22" i="86"/>
  <c r="I21" i="86"/>
  <c r="F21" i="86"/>
  <c r="I20" i="86"/>
  <c r="F20" i="86"/>
  <c r="I19" i="86"/>
  <c r="F19" i="86"/>
  <c r="I18" i="86"/>
  <c r="I24" i="86" s="1"/>
  <c r="F18" i="86"/>
  <c r="F17" i="86"/>
  <c r="F16" i="86"/>
  <c r="F15" i="86"/>
  <c r="F14" i="86"/>
  <c r="F13" i="86"/>
  <c r="F12" i="86"/>
  <c r="F11" i="86"/>
  <c r="F10" i="86"/>
  <c r="F9" i="86"/>
  <c r="F8" i="86"/>
  <c r="I7" i="86"/>
  <c r="F7" i="86"/>
  <c r="I6" i="86"/>
  <c r="F6" i="86"/>
  <c r="I5" i="86"/>
  <c r="F5" i="86"/>
  <c r="I4" i="86"/>
  <c r="F4" i="86"/>
  <c r="I8" i="86" s="1"/>
  <c r="F3" i="86"/>
  <c r="F2" i="86"/>
  <c r="I3" i="86" s="1"/>
  <c r="I9" i="86" s="1"/>
  <c r="F166" i="85"/>
  <c r="F165" i="85"/>
  <c r="F164" i="85"/>
  <c r="F163" i="85"/>
  <c r="F162" i="85"/>
  <c r="F161" i="85"/>
  <c r="F160" i="85"/>
  <c r="F159" i="85"/>
  <c r="I158" i="85"/>
  <c r="F158" i="85"/>
  <c r="I157" i="85"/>
  <c r="F157" i="85"/>
  <c r="I156" i="85"/>
  <c r="F156" i="85"/>
  <c r="I155" i="85"/>
  <c r="F155" i="85"/>
  <c r="I154" i="85"/>
  <c r="F154" i="85"/>
  <c r="I153" i="85"/>
  <c r="I159" i="85" s="1"/>
  <c r="F153" i="85"/>
  <c r="F152" i="85"/>
  <c r="F150" i="85"/>
  <c r="F148" i="85"/>
  <c r="F147" i="85"/>
  <c r="F146" i="85"/>
  <c r="F145" i="85"/>
  <c r="F144" i="85"/>
  <c r="F143" i="85"/>
  <c r="I142" i="85"/>
  <c r="F142" i="85"/>
  <c r="I141" i="85"/>
  <c r="F141" i="85"/>
  <c r="F140" i="85"/>
  <c r="I139" i="85"/>
  <c r="F139" i="85"/>
  <c r="I143" i="85" s="1"/>
  <c r="F138" i="85"/>
  <c r="I140" i="85" s="1"/>
  <c r="F137" i="85"/>
  <c r="I138" i="85" s="1"/>
  <c r="I144" i="85" s="1"/>
  <c r="F136" i="85"/>
  <c r="F135" i="85"/>
  <c r="F134" i="85"/>
  <c r="F133" i="85"/>
  <c r="F132" i="85"/>
  <c r="F131" i="85"/>
  <c r="F130" i="85"/>
  <c r="F129" i="85"/>
  <c r="F128" i="85"/>
  <c r="I127" i="85"/>
  <c r="F127" i="85"/>
  <c r="I126" i="85"/>
  <c r="F126" i="85"/>
  <c r="F125" i="85"/>
  <c r="I124" i="85"/>
  <c r="F124" i="85"/>
  <c r="I128" i="85" s="1"/>
  <c r="I123" i="85"/>
  <c r="F123" i="85"/>
  <c r="F122" i="85"/>
  <c r="I125" i="85" s="1"/>
  <c r="F119" i="85"/>
  <c r="F118" i="85"/>
  <c r="F117" i="85"/>
  <c r="F116" i="85"/>
  <c r="F115" i="85"/>
  <c r="F114" i="85"/>
  <c r="F113" i="85"/>
  <c r="I112" i="85"/>
  <c r="F112" i="85"/>
  <c r="I111" i="85"/>
  <c r="F111" i="85"/>
  <c r="F110" i="85"/>
  <c r="F109" i="85"/>
  <c r="I108" i="85"/>
  <c r="F108" i="85"/>
  <c r="I113" i="85" s="1"/>
  <c r="F107" i="85"/>
  <c r="F106" i="85"/>
  <c r="F105" i="85"/>
  <c r="F104" i="85"/>
  <c r="F103" i="85"/>
  <c r="F101" i="85"/>
  <c r="F100" i="85"/>
  <c r="F99" i="85"/>
  <c r="F98" i="85"/>
  <c r="I97" i="85"/>
  <c r="F97" i="85"/>
  <c r="I96" i="85"/>
  <c r="F96" i="85"/>
  <c r="I95" i="85"/>
  <c r="F95" i="85"/>
  <c r="I94" i="85"/>
  <c r="F94" i="85"/>
  <c r="I98" i="85" s="1"/>
  <c r="F93" i="85"/>
  <c r="F92" i="85"/>
  <c r="I93" i="85" s="1"/>
  <c r="I99" i="85" s="1"/>
  <c r="F91" i="85"/>
  <c r="F90" i="85"/>
  <c r="F89" i="85"/>
  <c r="F88" i="85"/>
  <c r="F87" i="85"/>
  <c r="F86" i="85"/>
  <c r="F85" i="85"/>
  <c r="F84" i="85"/>
  <c r="F83" i="85"/>
  <c r="I82" i="85"/>
  <c r="F82" i="85"/>
  <c r="F81" i="85"/>
  <c r="I83" i="85" s="1"/>
  <c r="F80" i="85"/>
  <c r="I79" i="85"/>
  <c r="F79" i="85"/>
  <c r="I81" i="85" s="1"/>
  <c r="F78" i="85"/>
  <c r="I78" i="85" s="1"/>
  <c r="F77" i="85"/>
  <c r="I80" i="85" s="1"/>
  <c r="F76" i="85"/>
  <c r="F75" i="85"/>
  <c r="F74" i="85"/>
  <c r="F73" i="85"/>
  <c r="F72" i="85"/>
  <c r="F71" i="85"/>
  <c r="F70" i="85"/>
  <c r="F69" i="85"/>
  <c r="F68" i="85"/>
  <c r="I67" i="85"/>
  <c r="F67" i="85"/>
  <c r="I66" i="85"/>
  <c r="F66" i="85"/>
  <c r="F65" i="85"/>
  <c r="I64" i="85"/>
  <c r="F64" i="85"/>
  <c r="I68" i="85" s="1"/>
  <c r="F63" i="85"/>
  <c r="I63" i="85" s="1"/>
  <c r="F62" i="85"/>
  <c r="I65" i="85" s="1"/>
  <c r="F57" i="85"/>
  <c r="F56" i="85"/>
  <c r="F55" i="85"/>
  <c r="I52" i="85"/>
  <c r="F52" i="85"/>
  <c r="I53" i="85" s="1"/>
  <c r="F51" i="85"/>
  <c r="F50" i="85"/>
  <c r="F49" i="85"/>
  <c r="I51" i="85" s="1"/>
  <c r="F48" i="85"/>
  <c r="I50" i="85" s="1"/>
  <c r="F47" i="85"/>
  <c r="F46" i="85"/>
  <c r="F44" i="85"/>
  <c r="F43" i="85"/>
  <c r="F42" i="85"/>
  <c r="F41" i="85"/>
  <c r="F40" i="85"/>
  <c r="F39" i="85"/>
  <c r="I38" i="85"/>
  <c r="F38" i="85"/>
  <c r="I37" i="85"/>
  <c r="F37" i="85"/>
  <c r="I36" i="85"/>
  <c r="F36" i="85"/>
  <c r="F35" i="85"/>
  <c r="I35" i="85" s="1"/>
  <c r="I34" i="85"/>
  <c r="F34" i="85"/>
  <c r="I33" i="85"/>
  <c r="I39" i="85" s="1"/>
  <c r="F33" i="85"/>
  <c r="F32" i="85"/>
  <c r="F31" i="85"/>
  <c r="F30" i="85"/>
  <c r="F29" i="85"/>
  <c r="F28" i="85"/>
  <c r="F27" i="85"/>
  <c r="F26" i="85"/>
  <c r="F25" i="85"/>
  <c r="F24" i="85"/>
  <c r="I23" i="85"/>
  <c r="F23" i="85"/>
  <c r="I22" i="85"/>
  <c r="F22" i="85"/>
  <c r="I21" i="85"/>
  <c r="F21" i="85"/>
  <c r="I20" i="85"/>
  <c r="F20" i="85"/>
  <c r="I19" i="85"/>
  <c r="F19" i="85"/>
  <c r="I18" i="85"/>
  <c r="I24" i="85" s="1"/>
  <c r="F18" i="85"/>
  <c r="F17" i="85"/>
  <c r="F16" i="85"/>
  <c r="F15" i="85"/>
  <c r="F14" i="85"/>
  <c r="F13" i="85"/>
  <c r="F12" i="85"/>
  <c r="F11" i="85"/>
  <c r="F10" i="85"/>
  <c r="F9" i="85"/>
  <c r="F8" i="85"/>
  <c r="I7" i="85"/>
  <c r="F7" i="85"/>
  <c r="I6" i="85"/>
  <c r="F6" i="85"/>
  <c r="I5" i="85"/>
  <c r="F5" i="85"/>
  <c r="I4" i="85"/>
  <c r="F4" i="85"/>
  <c r="I8" i="85" s="1"/>
  <c r="F3" i="85"/>
  <c r="F2" i="85"/>
  <c r="F35" i="83"/>
  <c r="F152" i="83"/>
  <c r="F153" i="83"/>
  <c r="I153" i="83"/>
  <c r="F154" i="83"/>
  <c r="I154" i="83"/>
  <c r="F155" i="83"/>
  <c r="I155" i="83"/>
  <c r="F156" i="83"/>
  <c r="I156" i="83"/>
  <c r="F157" i="83"/>
  <c r="I157" i="83"/>
  <c r="F158" i="83"/>
  <c r="I158" i="83"/>
  <c r="F159" i="83"/>
  <c r="I159" i="83"/>
  <c r="F160" i="83"/>
  <c r="F161" i="83"/>
  <c r="F162" i="83"/>
  <c r="F163" i="83"/>
  <c r="F164" i="83"/>
  <c r="F165" i="83"/>
  <c r="F166" i="83"/>
  <c r="F150" i="83"/>
  <c r="F122" i="83"/>
  <c r="F123" i="83"/>
  <c r="F124" i="83"/>
  <c r="F125" i="83"/>
  <c r="I125" i="83"/>
  <c r="F126" i="83"/>
  <c r="F127" i="83"/>
  <c r="I127" i="83"/>
  <c r="F128" i="83"/>
  <c r="F129" i="83"/>
  <c r="F130" i="83"/>
  <c r="F131" i="83"/>
  <c r="I128" i="83" s="1"/>
  <c r="F132" i="83"/>
  <c r="F133" i="83"/>
  <c r="I126" i="83" s="1"/>
  <c r="F134" i="83"/>
  <c r="F135" i="83"/>
  <c r="F136" i="83"/>
  <c r="F137" i="83"/>
  <c r="F138" i="83"/>
  <c r="F139" i="83"/>
  <c r="F140" i="83"/>
  <c r="I139" i="83" s="1"/>
  <c r="F141" i="83"/>
  <c r="F142" i="83"/>
  <c r="I142" i="83"/>
  <c r="F143" i="83"/>
  <c r="F144" i="83"/>
  <c r="I141" i="83" s="1"/>
  <c r="F145" i="83"/>
  <c r="F146" i="83"/>
  <c r="I143" i="83" s="1"/>
  <c r="F147" i="83"/>
  <c r="F148" i="83"/>
  <c r="F62" i="83"/>
  <c r="F63" i="83"/>
  <c r="F64" i="83"/>
  <c r="I64" i="83"/>
  <c r="F65" i="83"/>
  <c r="I65" i="83"/>
  <c r="F66" i="83"/>
  <c r="I66" i="83"/>
  <c r="F67" i="83"/>
  <c r="I67" i="83"/>
  <c r="F68" i="83"/>
  <c r="I68" i="83"/>
  <c r="F69" i="83"/>
  <c r="F70" i="83"/>
  <c r="F71" i="83"/>
  <c r="F72" i="83"/>
  <c r="F73" i="83"/>
  <c r="F74" i="83"/>
  <c r="F75" i="83"/>
  <c r="F76" i="83"/>
  <c r="F77" i="83"/>
  <c r="F78" i="83"/>
  <c r="F79" i="83"/>
  <c r="F80" i="83"/>
  <c r="I80" i="83"/>
  <c r="F81" i="83"/>
  <c r="I81" i="83"/>
  <c r="F82" i="83"/>
  <c r="I82" i="83"/>
  <c r="F83" i="83"/>
  <c r="I79" i="83" s="1"/>
  <c r="I83" i="83"/>
  <c r="F84" i="83"/>
  <c r="F85" i="83"/>
  <c r="F86" i="83"/>
  <c r="F87" i="83"/>
  <c r="F88" i="83"/>
  <c r="F89" i="83"/>
  <c r="F90" i="83"/>
  <c r="F91" i="83"/>
  <c r="F92" i="83"/>
  <c r="F93" i="83"/>
  <c r="F94" i="83"/>
  <c r="I94" i="83"/>
  <c r="F95" i="83"/>
  <c r="I93" i="83" s="1"/>
  <c r="F96" i="83"/>
  <c r="F97" i="83"/>
  <c r="F98" i="83"/>
  <c r="F99" i="83"/>
  <c r="I97" i="83" s="1"/>
  <c r="F100" i="83"/>
  <c r="I98" i="83" s="1"/>
  <c r="F101" i="83"/>
  <c r="I96" i="83" s="1"/>
  <c r="F103" i="83"/>
  <c r="F104" i="83"/>
  <c r="F105" i="83"/>
  <c r="F106" i="83"/>
  <c r="F107" i="83"/>
  <c r="F108" i="83"/>
  <c r="F109" i="83"/>
  <c r="I109" i="83"/>
  <c r="F110" i="83"/>
  <c r="I110" i="83"/>
  <c r="F111" i="83"/>
  <c r="I111" i="83"/>
  <c r="F112" i="83"/>
  <c r="I112" i="83"/>
  <c r="F113" i="83"/>
  <c r="I113" i="83"/>
  <c r="F114" i="83"/>
  <c r="F115" i="83"/>
  <c r="F116" i="83"/>
  <c r="F117" i="83"/>
  <c r="F118" i="83"/>
  <c r="F119" i="83"/>
  <c r="F46" i="83"/>
  <c r="F47" i="83"/>
  <c r="F48" i="83"/>
  <c r="F49" i="83"/>
  <c r="F50" i="83"/>
  <c r="I50" i="83"/>
  <c r="F51" i="83"/>
  <c r="I51" i="83"/>
  <c r="F52" i="83"/>
  <c r="I52" i="83"/>
  <c r="F55" i="83"/>
  <c r="I53" i="83" s="1"/>
  <c r="F56" i="83"/>
  <c r="F57" i="83"/>
  <c r="F2" i="83"/>
  <c r="F3" i="83"/>
  <c r="I3" i="83"/>
  <c r="F4" i="83"/>
  <c r="I4" i="83"/>
  <c r="F5" i="83"/>
  <c r="I5" i="83"/>
  <c r="F6" i="83"/>
  <c r="I6" i="83"/>
  <c r="F7" i="83"/>
  <c r="I7" i="83"/>
  <c r="F8" i="83"/>
  <c r="I8" i="83"/>
  <c r="F9" i="83"/>
  <c r="I9" i="83"/>
  <c r="F10" i="83"/>
  <c r="F11" i="83"/>
  <c r="F12" i="83"/>
  <c r="F13" i="83"/>
  <c r="F14" i="83"/>
  <c r="F15" i="83"/>
  <c r="F16" i="83"/>
  <c r="F17" i="83"/>
  <c r="F18" i="83"/>
  <c r="I18" i="83"/>
  <c r="F19" i="83"/>
  <c r="I19" i="83"/>
  <c r="F20" i="83"/>
  <c r="I20" i="83"/>
  <c r="F21" i="83"/>
  <c r="I21" i="83"/>
  <c r="F22" i="83"/>
  <c r="I22" i="83"/>
  <c r="F23" i="83"/>
  <c r="I23" i="83"/>
  <c r="F24" i="83"/>
  <c r="I24" i="83"/>
  <c r="F25" i="83"/>
  <c r="F26" i="83"/>
  <c r="F27" i="83"/>
  <c r="F28" i="83"/>
  <c r="F29" i="83"/>
  <c r="F30" i="83"/>
  <c r="F31" i="83"/>
  <c r="F32" i="83"/>
  <c r="F33" i="83"/>
  <c r="F34" i="83"/>
  <c r="I34" i="83"/>
  <c r="I33" i="83"/>
  <c r="I35" i="83"/>
  <c r="F36" i="83"/>
  <c r="I36" i="83"/>
  <c r="F37" i="83"/>
  <c r="I37" i="83"/>
  <c r="F38" i="83"/>
  <c r="I38" i="83"/>
  <c r="F39" i="83"/>
  <c r="I39" i="83"/>
  <c r="F40" i="83"/>
  <c r="F41" i="83"/>
  <c r="F42" i="83"/>
  <c r="F43" i="83"/>
  <c r="F44" i="83"/>
  <c r="F166" i="82"/>
  <c r="F165" i="82"/>
  <c r="F164" i="82"/>
  <c r="F163" i="82"/>
  <c r="F162" i="82"/>
  <c r="F161" i="82"/>
  <c r="F160" i="82"/>
  <c r="F159" i="82"/>
  <c r="I158" i="82"/>
  <c r="F158" i="82"/>
  <c r="I157" i="82"/>
  <c r="F157" i="82"/>
  <c r="I156" i="82"/>
  <c r="F156" i="82"/>
  <c r="I155" i="82"/>
  <c r="F155" i="82"/>
  <c r="I154" i="82"/>
  <c r="F154" i="82"/>
  <c r="I153" i="82"/>
  <c r="I159" i="82" s="1"/>
  <c r="F153" i="82"/>
  <c r="F152" i="82"/>
  <c r="F150" i="82"/>
  <c r="F148" i="82"/>
  <c r="F147" i="82"/>
  <c r="F146" i="82"/>
  <c r="F145" i="82"/>
  <c r="F144" i="82"/>
  <c r="F143" i="82"/>
  <c r="I142" i="82"/>
  <c r="F142" i="82"/>
  <c r="I141" i="82"/>
  <c r="F141" i="82"/>
  <c r="F140" i="82"/>
  <c r="I139" i="82"/>
  <c r="F139" i="82"/>
  <c r="I143" i="82" s="1"/>
  <c r="F138" i="82"/>
  <c r="I140" i="82" s="1"/>
  <c r="F137" i="82"/>
  <c r="I138" i="82" s="1"/>
  <c r="I144" i="82" s="1"/>
  <c r="F136" i="82"/>
  <c r="F135" i="82"/>
  <c r="F134" i="82"/>
  <c r="F133" i="82"/>
  <c r="F132" i="82"/>
  <c r="F131" i="82"/>
  <c r="F130" i="82"/>
  <c r="F129" i="82"/>
  <c r="F128" i="82"/>
  <c r="I127" i="82"/>
  <c r="F127" i="82"/>
  <c r="I126" i="82"/>
  <c r="F126" i="82"/>
  <c r="F125" i="82"/>
  <c r="I124" i="82"/>
  <c r="F124" i="82"/>
  <c r="I128" i="82" s="1"/>
  <c r="I123" i="82"/>
  <c r="F123" i="82"/>
  <c r="F122" i="82"/>
  <c r="I125" i="82" s="1"/>
  <c r="F119" i="82"/>
  <c r="F118" i="82"/>
  <c r="F117" i="82"/>
  <c r="F116" i="82"/>
  <c r="F115" i="82"/>
  <c r="F114" i="82"/>
  <c r="F113" i="82"/>
  <c r="I112" i="82"/>
  <c r="F112" i="82"/>
  <c r="I111" i="82"/>
  <c r="F111" i="82"/>
  <c r="F110" i="82"/>
  <c r="I109" i="82"/>
  <c r="F109" i="82"/>
  <c r="F108" i="82"/>
  <c r="F107" i="82"/>
  <c r="F106" i="82"/>
  <c r="F105" i="82"/>
  <c r="F104" i="82"/>
  <c r="F103" i="82"/>
  <c r="F101" i="82"/>
  <c r="F100" i="82"/>
  <c r="F99" i="82"/>
  <c r="F98" i="82"/>
  <c r="I97" i="82"/>
  <c r="F97" i="82"/>
  <c r="I96" i="82"/>
  <c r="F96" i="82"/>
  <c r="I95" i="82"/>
  <c r="F95" i="82"/>
  <c r="I94" i="82"/>
  <c r="F94" i="82"/>
  <c r="I98" i="82" s="1"/>
  <c r="F93" i="82"/>
  <c r="F92" i="82"/>
  <c r="I93" i="82" s="1"/>
  <c r="I99" i="82" s="1"/>
  <c r="F91" i="82"/>
  <c r="F90" i="82"/>
  <c r="F89" i="82"/>
  <c r="F88" i="82"/>
  <c r="F87" i="82"/>
  <c r="F86" i="82"/>
  <c r="F85" i="82"/>
  <c r="F84" i="82"/>
  <c r="F83" i="82"/>
  <c r="I82" i="82"/>
  <c r="F82" i="82"/>
  <c r="F81" i="82"/>
  <c r="F80" i="82"/>
  <c r="I79" i="82"/>
  <c r="F79" i="82"/>
  <c r="I81" i="82" s="1"/>
  <c r="F78" i="82"/>
  <c r="F77" i="82"/>
  <c r="I80" i="82" s="1"/>
  <c r="F76" i="82"/>
  <c r="F75" i="82"/>
  <c r="F74" i="82"/>
  <c r="F73" i="82"/>
  <c r="F72" i="82"/>
  <c r="F71" i="82"/>
  <c r="F70" i="82"/>
  <c r="F69" i="82"/>
  <c r="F68" i="82"/>
  <c r="I67" i="82"/>
  <c r="F67" i="82"/>
  <c r="I66" i="82"/>
  <c r="F66" i="82"/>
  <c r="F65" i="82"/>
  <c r="I64" i="82"/>
  <c r="F64" i="82"/>
  <c r="I68" i="82" s="1"/>
  <c r="F63" i="82"/>
  <c r="I63" i="82" s="1"/>
  <c r="F62" i="82"/>
  <c r="I65" i="82" s="1"/>
  <c r="F57" i="82"/>
  <c r="F56" i="82"/>
  <c r="F55" i="82"/>
  <c r="I52" i="82"/>
  <c r="F52" i="82"/>
  <c r="I53" i="82" s="1"/>
  <c r="F51" i="82"/>
  <c r="F50" i="82"/>
  <c r="F49" i="82"/>
  <c r="I51" i="82" s="1"/>
  <c r="F48" i="82"/>
  <c r="I50" i="82" s="1"/>
  <c r="F47" i="82"/>
  <c r="F46" i="82"/>
  <c r="F44" i="82"/>
  <c r="F43" i="82"/>
  <c r="F42" i="82"/>
  <c r="F41" i="82"/>
  <c r="F40" i="82"/>
  <c r="F39" i="82"/>
  <c r="F38" i="82"/>
  <c r="I37" i="82"/>
  <c r="F37" i="82"/>
  <c r="I36" i="82"/>
  <c r="F36" i="82"/>
  <c r="F35" i="82"/>
  <c r="I35" i="82" s="1"/>
  <c r="I34" i="82"/>
  <c r="F34" i="82"/>
  <c r="I38" i="82" s="1"/>
  <c r="F33" i="82"/>
  <c r="F32" i="82"/>
  <c r="I33" i="82" s="1"/>
  <c r="I39" i="82" s="1"/>
  <c r="F31" i="82"/>
  <c r="F30" i="82"/>
  <c r="F29" i="82"/>
  <c r="F28" i="82"/>
  <c r="F27" i="82"/>
  <c r="F26" i="82"/>
  <c r="F25" i="82"/>
  <c r="F24" i="82"/>
  <c r="I23" i="82"/>
  <c r="F23" i="82"/>
  <c r="I22" i="82"/>
  <c r="F22" i="82"/>
  <c r="I21" i="82"/>
  <c r="F21" i="82"/>
  <c r="I20" i="82"/>
  <c r="F20" i="82"/>
  <c r="I19" i="82"/>
  <c r="F19" i="82"/>
  <c r="I18" i="82"/>
  <c r="I24" i="82" s="1"/>
  <c r="F18" i="82"/>
  <c r="F17" i="82"/>
  <c r="F16" i="82"/>
  <c r="F15" i="82"/>
  <c r="F14" i="82"/>
  <c r="F13" i="82"/>
  <c r="F12" i="82"/>
  <c r="F11" i="82"/>
  <c r="F10" i="82"/>
  <c r="F9" i="82"/>
  <c r="F8" i="82"/>
  <c r="I7" i="82"/>
  <c r="F7" i="82"/>
  <c r="I8" i="82" s="1"/>
  <c r="F6" i="82"/>
  <c r="F5" i="82"/>
  <c r="I6" i="82" s="1"/>
  <c r="I4" i="82"/>
  <c r="F4" i="82"/>
  <c r="F3" i="82"/>
  <c r="I3" i="82" s="1"/>
  <c r="F2" i="82"/>
  <c r="I5" i="82" s="1"/>
  <c r="F150" i="81"/>
  <c r="F141" i="81"/>
  <c r="F166" i="81"/>
  <c r="F165" i="81"/>
  <c r="F164" i="81"/>
  <c r="F163" i="81"/>
  <c r="F162" i="81"/>
  <c r="F161" i="81"/>
  <c r="F160" i="81"/>
  <c r="F159" i="81"/>
  <c r="I158" i="81"/>
  <c r="F158" i="81"/>
  <c r="I157" i="81"/>
  <c r="F157" i="81"/>
  <c r="I156" i="81"/>
  <c r="F156" i="81"/>
  <c r="I155" i="81"/>
  <c r="F155" i="81"/>
  <c r="I154" i="81"/>
  <c r="F154" i="81"/>
  <c r="I153" i="81"/>
  <c r="I159" i="81" s="1"/>
  <c r="F153" i="81"/>
  <c r="F152" i="81"/>
  <c r="F148" i="81"/>
  <c r="F147" i="81"/>
  <c r="F146" i="81"/>
  <c r="F145" i="81"/>
  <c r="F144" i="81"/>
  <c r="F143" i="81"/>
  <c r="I142" i="81"/>
  <c r="F142" i="81"/>
  <c r="F140" i="81"/>
  <c r="F139" i="81"/>
  <c r="F138" i="81"/>
  <c r="I141" i="81" s="1"/>
  <c r="F137" i="81"/>
  <c r="F136" i="81"/>
  <c r="F135" i="81"/>
  <c r="F134" i="81"/>
  <c r="F133" i="81"/>
  <c r="F132" i="81"/>
  <c r="F131" i="81"/>
  <c r="F130" i="81"/>
  <c r="F129" i="81"/>
  <c r="F128" i="81"/>
  <c r="I127" i="81"/>
  <c r="F127" i="81"/>
  <c r="I126" i="81"/>
  <c r="F126" i="81"/>
  <c r="F125" i="81"/>
  <c r="I124" i="81"/>
  <c r="F124" i="81"/>
  <c r="I128" i="81" s="1"/>
  <c r="F123" i="81"/>
  <c r="F122" i="81"/>
  <c r="I123" i="81" s="1"/>
  <c r="F119" i="81"/>
  <c r="F118" i="81"/>
  <c r="F117" i="81"/>
  <c r="F116" i="81"/>
  <c r="F115" i="81"/>
  <c r="F114" i="81"/>
  <c r="F113" i="81"/>
  <c r="I112" i="81"/>
  <c r="F112" i="81"/>
  <c r="I111" i="81"/>
  <c r="F111" i="81"/>
  <c r="F110" i="81"/>
  <c r="F109" i="81"/>
  <c r="I113" i="81" s="1"/>
  <c r="I108" i="81"/>
  <c r="F108" i="81"/>
  <c r="I109" i="81" s="1"/>
  <c r="F107" i="81"/>
  <c r="I110" i="81" s="1"/>
  <c r="F106" i="81"/>
  <c r="F105" i="81"/>
  <c r="F104" i="81"/>
  <c r="F103" i="81"/>
  <c r="F101" i="81"/>
  <c r="F100" i="81"/>
  <c r="F99" i="81"/>
  <c r="F98" i="81"/>
  <c r="I97" i="81"/>
  <c r="F97" i="81"/>
  <c r="I96" i="81"/>
  <c r="F96" i="81"/>
  <c r="I95" i="81"/>
  <c r="F95" i="81"/>
  <c r="I94" i="81"/>
  <c r="F94" i="81"/>
  <c r="I98" i="81" s="1"/>
  <c r="F93" i="81"/>
  <c r="F92" i="81"/>
  <c r="I93" i="81" s="1"/>
  <c r="I99" i="81" s="1"/>
  <c r="F91" i="81"/>
  <c r="F90" i="81"/>
  <c r="F89" i="81"/>
  <c r="F88" i="81"/>
  <c r="F87" i="81"/>
  <c r="F86" i="81"/>
  <c r="F85" i="81"/>
  <c r="F84" i="81"/>
  <c r="F83" i="81"/>
  <c r="I82" i="81"/>
  <c r="F82" i="81"/>
  <c r="F81" i="81"/>
  <c r="F80" i="81"/>
  <c r="I83" i="81" s="1"/>
  <c r="I79" i="81"/>
  <c r="F79" i="81"/>
  <c r="F78" i="81"/>
  <c r="F77" i="81"/>
  <c r="I80" i="81" s="1"/>
  <c r="F76" i="81"/>
  <c r="F75" i="81"/>
  <c r="F74" i="81"/>
  <c r="F73" i="81"/>
  <c r="F72" i="81"/>
  <c r="F71" i="81"/>
  <c r="F70" i="81"/>
  <c r="F69" i="81"/>
  <c r="F68" i="81"/>
  <c r="I67" i="81"/>
  <c r="F67" i="81"/>
  <c r="I66" i="81"/>
  <c r="F66" i="81"/>
  <c r="F65" i="81"/>
  <c r="I64" i="81"/>
  <c r="F64" i="81"/>
  <c r="I68" i="81" s="1"/>
  <c r="F63" i="81"/>
  <c r="I63" i="81" s="1"/>
  <c r="F62" i="81"/>
  <c r="I65" i="81" s="1"/>
  <c r="F57" i="81"/>
  <c r="F56" i="81"/>
  <c r="F55" i="81"/>
  <c r="I52" i="81"/>
  <c r="F52" i="81"/>
  <c r="F51" i="81"/>
  <c r="F50" i="81"/>
  <c r="I49" i="81"/>
  <c r="F49" i="81"/>
  <c r="I51" i="81" s="1"/>
  <c r="F48" i="81"/>
  <c r="F47" i="81"/>
  <c r="I48" i="81" s="1"/>
  <c r="F46" i="81"/>
  <c r="F44" i="81"/>
  <c r="F43" i="81"/>
  <c r="F42" i="81"/>
  <c r="F41" i="81"/>
  <c r="F40" i="81"/>
  <c r="F39" i="81"/>
  <c r="F38" i="81"/>
  <c r="I37" i="81"/>
  <c r="F37" i="81"/>
  <c r="F36" i="81"/>
  <c r="I38" i="81" s="1"/>
  <c r="F35" i="81"/>
  <c r="I34" i="81"/>
  <c r="F34" i="81"/>
  <c r="I36" i="81" s="1"/>
  <c r="F33" i="81"/>
  <c r="I35" i="81" s="1"/>
  <c r="F32" i="81"/>
  <c r="I33" i="81" s="1"/>
  <c r="I39" i="81" s="1"/>
  <c r="F31" i="81"/>
  <c r="F30" i="81"/>
  <c r="F29" i="81"/>
  <c r="F28" i="81"/>
  <c r="F27" i="81"/>
  <c r="F26" i="81"/>
  <c r="F25" i="81"/>
  <c r="F24" i="81"/>
  <c r="F23" i="81"/>
  <c r="I22" i="81"/>
  <c r="F22" i="81"/>
  <c r="I21" i="81"/>
  <c r="F21" i="81"/>
  <c r="F20" i="81"/>
  <c r="F19" i="81"/>
  <c r="I23" i="81" s="1"/>
  <c r="F18" i="81"/>
  <c r="I18" i="81" s="1"/>
  <c r="F17" i="81"/>
  <c r="F16" i="81"/>
  <c r="F15" i="81"/>
  <c r="F14" i="81"/>
  <c r="F13" i="81"/>
  <c r="F12" i="81"/>
  <c r="F11" i="81"/>
  <c r="F10" i="81"/>
  <c r="F9" i="81"/>
  <c r="F8" i="81"/>
  <c r="I7" i="81"/>
  <c r="F7" i="81"/>
  <c r="F6" i="81"/>
  <c r="I8" i="81" s="1"/>
  <c r="F5" i="81"/>
  <c r="I4" i="81"/>
  <c r="F4" i="81"/>
  <c r="I6" i="81" s="1"/>
  <c r="I3" i="81"/>
  <c r="F3" i="81"/>
  <c r="F2" i="81"/>
  <c r="I5" i="81" s="1"/>
  <c r="F149" i="80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F109" i="80"/>
  <c r="F108" i="80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F21" i="80"/>
  <c r="F20" i="80"/>
  <c r="I19" i="80"/>
  <c r="F19" i="80"/>
  <c r="I23" i="80" s="1"/>
  <c r="F18" i="80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F7" i="78"/>
  <c r="I6" i="78"/>
  <c r="F6" i="78"/>
  <c r="F5" i="78"/>
  <c r="I4" i="78"/>
  <c r="F4" i="78"/>
  <c r="F3" i="78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F36" i="75"/>
  <c r="F35" i="75"/>
  <c r="F34" i="75"/>
  <c r="I38" i="75" s="1"/>
  <c r="F33" i="75"/>
  <c r="I36" i="75" s="1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F51" i="73"/>
  <c r="F50" i="73"/>
  <c r="I53" i="73" s="1"/>
  <c r="I49" i="73"/>
  <c r="F49" i="73"/>
  <c r="F48" i="73"/>
  <c r="I51" i="73" s="1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F21" i="73"/>
  <c r="F20" i="73"/>
  <c r="I19" i="73"/>
  <c r="F19" i="73"/>
  <c r="F18" i="73"/>
  <c r="F17" i="73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F63" i="72"/>
  <c r="I65" i="72" s="1"/>
  <c r="F62" i="72"/>
  <c r="I63" i="72" s="1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F51" i="68"/>
  <c r="F50" i="68"/>
  <c r="F49" i="68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9" i="67"/>
  <c r="I51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I50" i="67" s="1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F45" i="62"/>
  <c r="F46" i="62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F49" i="63"/>
  <c r="F48" i="63"/>
  <c r="I50" i="63" s="1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F56" i="62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I65" i="61" s="1"/>
  <c r="F69" i="61"/>
  <c r="F68" i="61"/>
  <c r="F67" i="61"/>
  <c r="I67" i="61" s="1"/>
  <c r="F66" i="61"/>
  <c r="F65" i="61"/>
  <c r="F64" i="61"/>
  <c r="F63" i="61"/>
  <c r="I64" i="61" s="1"/>
  <c r="F62" i="61"/>
  <c r="I63" i="61" s="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F126" i="60"/>
  <c r="I125" i="60"/>
  <c r="F125" i="60"/>
  <c r="F124" i="60"/>
  <c r="F123" i="60"/>
  <c r="I124" i="60" s="1"/>
  <c r="F122" i="60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0" i="60"/>
  <c r="F50" i="60"/>
  <c r="F49" i="60"/>
  <c r="F48" i="60"/>
  <c r="F47" i="60"/>
  <c r="F46" i="60"/>
  <c r="F45" i="60"/>
  <c r="F44" i="60"/>
  <c r="F43" i="60"/>
  <c r="F42" i="60"/>
  <c r="F41" i="60"/>
  <c r="F40" i="60"/>
  <c r="F39" i="60"/>
  <c r="F38" i="60"/>
  <c r="I37" i="60"/>
  <c r="F37" i="60"/>
  <c r="F36" i="60"/>
  <c r="F35" i="60"/>
  <c r="F34" i="60"/>
  <c r="F33" i="60"/>
  <c r="F32" i="60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129" i="104" l="1"/>
  <c r="I48" i="85"/>
  <c r="I49" i="85"/>
  <c r="I33" i="60"/>
  <c r="I36" i="60"/>
  <c r="I34" i="60"/>
  <c r="I35" i="60"/>
  <c r="I49" i="60"/>
  <c r="I48" i="60"/>
  <c r="I51" i="60"/>
  <c r="I111" i="60"/>
  <c r="I123" i="60"/>
  <c r="I126" i="60"/>
  <c r="I95" i="62"/>
  <c r="I51" i="62"/>
  <c r="I52" i="62"/>
  <c r="I6" i="62"/>
  <c r="I111" i="63"/>
  <c r="I108" i="63"/>
  <c r="I68" i="67"/>
  <c r="I48" i="67"/>
  <c r="I50" i="68"/>
  <c r="I51" i="68"/>
  <c r="I18" i="73"/>
  <c r="I21" i="73"/>
  <c r="I23" i="73"/>
  <c r="I5" i="78"/>
  <c r="I7" i="78"/>
  <c r="I18" i="80"/>
  <c r="I21" i="80"/>
  <c r="I111" i="80"/>
  <c r="I109" i="80"/>
  <c r="I50" i="81"/>
  <c r="I78" i="82"/>
  <c r="I108" i="86"/>
  <c r="I83" i="82"/>
  <c r="I69" i="86"/>
  <c r="I84" i="86"/>
  <c r="I114" i="86"/>
  <c r="I129" i="86"/>
  <c r="I3" i="85"/>
  <c r="I9" i="85" s="1"/>
  <c r="I110" i="85"/>
  <c r="I109" i="85"/>
  <c r="I114" i="85" s="1"/>
  <c r="I69" i="85"/>
  <c r="I84" i="85"/>
  <c r="I129" i="85"/>
  <c r="I113" i="82"/>
  <c r="I110" i="82"/>
  <c r="I108" i="82"/>
  <c r="I48" i="82"/>
  <c r="I49" i="82"/>
  <c r="I53" i="81"/>
  <c r="I54" i="81" s="1"/>
  <c r="I20" i="81"/>
  <c r="I19" i="81"/>
  <c r="I48" i="83"/>
  <c r="I49" i="83"/>
  <c r="I108" i="83"/>
  <c r="I114" i="83" s="1"/>
  <c r="I95" i="83"/>
  <c r="I99" i="83" s="1"/>
  <c r="I78" i="83"/>
  <c r="I84" i="83" s="1"/>
  <c r="I63" i="83"/>
  <c r="I69" i="83" s="1"/>
  <c r="I138" i="83"/>
  <c r="I140" i="83"/>
  <c r="I123" i="83"/>
  <c r="I124" i="83"/>
  <c r="I9" i="82"/>
  <c r="I69" i="82"/>
  <c r="I84" i="82"/>
  <c r="I114" i="82"/>
  <c r="I129" i="82"/>
  <c r="I143" i="81"/>
  <c r="I139" i="81"/>
  <c r="I140" i="81"/>
  <c r="I138" i="81"/>
  <c r="I125" i="81"/>
  <c r="I129" i="81" s="1"/>
  <c r="I81" i="81"/>
  <c r="I78" i="81"/>
  <c r="I9" i="81"/>
  <c r="I24" i="81"/>
  <c r="I69" i="81"/>
  <c r="I84" i="81"/>
  <c r="I114" i="81"/>
  <c r="I144" i="81"/>
  <c r="I65" i="80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85" l="1"/>
  <c r="I54" i="82"/>
  <c r="I129" i="83"/>
  <c r="I144" i="83"/>
  <c r="I54" i="83"/>
  <c r="I54" i="75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<sst xmlns="http://schemas.openxmlformats.org/spreadsheetml/2006/main" count="11450" uniqueCount="1510">
  <si>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</si>
  <si>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</si>
  <si>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</si>
  <si>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</si>
  <si>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</si>
  <si>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</si>
  <si>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</si>
  <si>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</si>
  <si>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</si>
  <si>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</si>
  <si>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</si>
  <si>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</si>
  <si>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</si>
  <si>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</si>
  <si>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</si>
  <si>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</si>
  <si>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</si>
  <si>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</si>
  <si>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</si>
  <si>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</si>
  <si>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</si>
  <si>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</si>
  <si>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</si>
  <si>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</si>
  <si>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</si>
  <si>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</si>
  <si>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</si>
  <si>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</si>
  <si>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</si>
  <si>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</si>
  <si>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</si>
  <si>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</si>
  <si>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</si>
  <si>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</si>
  <si>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</si>
  <si>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</si>
  <si>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</si>
  <si>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</si>
  <si>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</si>
  <si>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</si>
  <si>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</si>
  <si>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</si>
  <si>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</si>
  <si>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</si>
  <si>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</si>
  <si>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</si>
  <si>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</si>
  <si>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</si>
  <si>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</si>
  <si>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</si>
  <si>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</si>
  <si>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</si>
  <si>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</si>
  <si>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</si>
  <si>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</si>
  <si>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</si>
  <si>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</si>
  <si>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</si>
  <si>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</si>
  <si>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</si>
  <si>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</si>
  <si>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</si>
  <si>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</si>
  <si>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</si>
  <si>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</si>
  <si>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</si>
  <si>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</si>
  <si>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</si>
  <si>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</si>
  <si>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</si>
  <si>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</si>
  <si>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</si>
  <si>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</si>
  <si>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</si>
  <si>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</si>
  <si>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</si>
  <si>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</si>
  <si>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</si>
  <si>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</si>
  <si>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</si>
  <si>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</si>
  <si>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</si>
  <si>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</si>
  <si>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</si>
  <si>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</si>
  <si>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</si>
  <si>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</si>
  <si>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</si>
  <si>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</si>
  <si>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</si>
  <si>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</si>
  <si>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</si>
  <si>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</si>
  <si>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</si>
  <si>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</si>
  <si>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</si>
  <si>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</si>
  <si>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</si>
  <si>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</si>
  <si>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</si>
  <si>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</si>
  <si>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</si>
  <si>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</si>
  <si>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</si>
  <si>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</si>
  <si>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</si>
  <si>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</si>
  <si>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</si>
  <si>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</si>
  <si>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</si>
  <si>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</si>
  <si>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</si>
  <si>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</si>
  <si>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</si>
  <si>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</si>
  <si>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</si>
  <si>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</si>
  <si>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</si>
  <si>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</si>
  <si>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</si>
  <si>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</si>
  <si>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</si>
  <si>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</si>
  <si>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</si>
  <si>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</si>
  <si>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</si>
  <si>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</si>
  <si>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</si>
  <si>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</si>
  <si>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</si>
  <si>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</si>
  <si>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</si>
  <si>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</si>
  <si>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</si>
  <si>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</si>
  <si>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</si>
  <si>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</si>
  <si>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</si>
  <si>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</si>
  <si>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</si>
  <si>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</si>
  <si>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</si>
  <si>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</si>
  <si>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</si>
  <si>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</si>
  <si>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</si>
  <si>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</si>
  <si>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</si>
  <si>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</si>
  <si>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</si>
  <si>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</si>
  <si>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</si>
  <si>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</si>
  <si>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</si>
  <si>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</si>
  <si>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</si>
  <si>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</si>
  <si>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</si>
  <si>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</si>
  <si>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</si>
  <si>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</si>
  <si>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</si>
  <si>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</si>
  <si>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</si>
  <si>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</si>
  <si>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</si>
  <si>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</si>
  <si>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</si>
  <si>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</si>
  <si>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</si>
  <si>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</si>
  <si>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</si>
  <si>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</si>
  <si>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</si>
  <si>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</si>
  <si>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</si>
  <si>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</si>
  <si>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</si>
  <si>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</si>
  <si>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</si>
  <si>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</si>
  <si>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</si>
  <si>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</si>
  <si>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</si>
  <si>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</si>
  <si>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</si>
  <si>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</si>
  <si>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</si>
  <si>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</si>
  <si>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</si>
  <si>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</si>
  <si>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</si>
  <si>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</si>
  <si>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</si>
  <si>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</si>
  <si>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</si>
  <si>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</si>
  <si>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</si>
  <si>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</si>
  <si>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</si>
  <si>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</si>
  <si>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</si>
  <si>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</si>
  <si>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</si>
  <si>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</si>
  <si>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</si>
  <si>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</si>
  <si>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</si>
  <si>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</si>
  <si>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</si>
  <si>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</si>
  <si>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</si>
  <si>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</si>
  <si>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</si>
  <si>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</si>
  <si>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</si>
  <si>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</si>
  <si>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</si>
  <si>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</si>
  <si>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</si>
  <si>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</si>
  <si>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</si>
  <si>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</si>
  <si>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</si>
  <si>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</si>
  <si>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</si>
  <si>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</si>
  <si>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</si>
  <si>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</si>
  <si>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</si>
  <si>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</si>
  <si>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</si>
  <si>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</si>
  <si>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</si>
  <si>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</si>
  <si>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</si>
  <si>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</si>
  <si>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</si>
  <si>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</si>
  <si>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</si>
  <si>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</si>
  <si>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</si>
  <si>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</si>
  <si>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</si>
  <si>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</si>
  <si>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</si>
  <si>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</si>
  <si>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</si>
  <si>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</si>
  <si>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</si>
  <si>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</si>
  <si>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</si>
  <si>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</si>
  <si>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</si>
  <si>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</si>
  <si>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</si>
  <si>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</si>
  <si>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</si>
  <si>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</si>
  <si>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</si>
  <si>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</si>
  <si>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</si>
  <si>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</si>
  <si>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</si>
  <si>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</si>
  <si>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</si>
  <si>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</si>
  <si>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</si>
  <si>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</si>
  <si>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</si>
  <si>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</si>
  <si>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</si>
  <si>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</si>
  <si>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</si>
  <si>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</si>
  <si>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</si>
  <si>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</si>
  <si>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</si>
  <si>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</si>
  <si>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</si>
  <si>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</si>
  <si>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</si>
  <si>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</si>
  <si>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</si>
  <si>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</si>
  <si>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</si>
  <si>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</si>
  <si>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</si>
  <si>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</si>
  <si>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</si>
  <si>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</si>
  <si>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</si>
  <si>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</si>
  <si>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</si>
  <si>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</si>
  <si>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</si>
  <si>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</si>
  <si>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</si>
  <si>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</si>
  <si>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</si>
  <si>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</si>
  <si>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</si>
  <si>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</si>
  <si>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</si>
  <si>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</si>
  <si>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</si>
  <si>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</si>
  <si>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</si>
  <si>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</si>
  <si>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</si>
  <si>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</si>
  <si>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</si>
  <si>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</si>
  <si>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</si>
  <si>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</si>
  <si>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</si>
  <si>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</si>
  <si>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</si>
  <si>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</si>
  <si>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</si>
  <si>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</si>
  <si>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</si>
  <si>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</si>
  <si>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</si>
  <si>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</si>
  <si>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</si>
  <si>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</si>
  <si>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</si>
  <si>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</si>
  <si>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</si>
  <si>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</si>
  <si>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</si>
  <si>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</si>
  <si>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</si>
  <si>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</si>
  <si>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</si>
  <si>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</si>
  <si>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</si>
  <si>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</si>
  <si>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</si>
  <si>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</si>
  <si>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</si>
  <si>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</si>
  <si>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</si>
  <si>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</si>
  <si>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</si>
  <si>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</si>
  <si>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</si>
  <si>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</si>
  <si>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</si>
  <si>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</si>
  <si>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</si>
  <si>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</si>
  <si>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</si>
  <si>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</si>
  <si>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</si>
  <si>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</si>
  <si>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</si>
  <si>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</si>
  <si>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</si>
  <si>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</si>
  <si>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</si>
  <si>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</si>
  <si>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</si>
  <si>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</si>
  <si>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</si>
  <si>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</si>
  <si>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</si>
  <si>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</si>
  <si>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</si>
  <si>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</si>
  <si>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</si>
  <si>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</si>
  <si>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</si>
  <si>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</si>
  <si>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</si>
  <si>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</si>
  <si>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</si>
  <si>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</si>
  <si>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</si>
  <si>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</si>
  <si>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</si>
  <si>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</si>
  <si>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</si>
  <si>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</si>
  <si>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</si>
  <si>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</si>
  <si>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</si>
  <si>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</si>
  <si>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</si>
  <si>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</si>
  <si>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</si>
  <si>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</si>
  <si>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</si>
  <si>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</si>
  <si>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</si>
  <si>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</si>
  <si>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</si>
  <si>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</si>
  <si>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</si>
  <si>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</si>
  <si>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</si>
  <si>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</si>
  <si>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</si>
  <si>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</si>
  <si>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</si>
  <si>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</si>
  <si>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</si>
  <si>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</si>
  <si>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</si>
  <si>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</si>
  <si>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</si>
  <si>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</si>
  <si>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</si>
  <si>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</si>
  <si>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</si>
  <si>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</si>
  <si>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</si>
  <si>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</si>
  <si>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</si>
  <si>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</si>
  <si>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</si>
  <si>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</si>
  <si>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</si>
  <si>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</si>
  <si>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</si>
  <si>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</si>
  <si>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</si>
  <si>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</si>
  <si>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</si>
  <si>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</si>
  <si>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</si>
  <si>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</si>
  <si>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</si>
  <si>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</si>
  <si>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</si>
  <si>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</si>
  <si>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</si>
  <si>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</si>
  <si>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</si>
  <si>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</si>
  <si>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</si>
  <si>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</si>
  <si>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</si>
  <si>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</si>
  <si>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</si>
  <si>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</si>
  <si>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</si>
  <si>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</si>
  <si>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</si>
  <si>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</si>
  <si>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</si>
  <si>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</si>
  <si>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</si>
  <si>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</si>
  <si>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</si>
  <si>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</si>
  <si>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</si>
  <si>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</si>
  <si>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</si>
  <si>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</si>
  <si>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</si>
  <si>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</si>
  <si>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</si>
  <si>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</si>
  <si>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</si>
  <si>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</si>
  <si>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</si>
  <si>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</si>
  <si>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</si>
  <si>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</si>
  <si>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</si>
  <si>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</si>
  <si>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</si>
  <si>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</si>
  <si>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</si>
  <si>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</si>
  <si>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</si>
  <si>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</si>
  <si>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</si>
  <si>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</si>
  <si>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</si>
  <si>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</si>
  <si>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</si>
  <si>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</si>
  <si>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</si>
  <si>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</si>
  <si>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</si>
  <si>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</si>
  <si>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</si>
  <si>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</si>
  <si>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</si>
  <si>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</si>
  <si>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</si>
  <si>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</si>
  <si>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</si>
  <si>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</si>
  <si>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</si>
  <si>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</si>
  <si>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</si>
  <si>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</si>
  <si>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</si>
  <si>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</si>
  <si>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</si>
  <si>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</si>
  <si>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</si>
  <si>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</si>
  <si>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</si>
  <si>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</si>
  <si>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</si>
  <si>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</si>
  <si>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</si>
  <si>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</si>
  <si>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</si>
  <si>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</si>
  <si>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</si>
  <si>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</si>
  <si>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</si>
  <si>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</si>
  <si>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</si>
  <si>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</si>
  <si>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</si>
  <si>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</si>
  <si>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</si>
  <si>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</si>
  <si>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</si>
  <si>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</si>
  <si>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</si>
  <si>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</si>
  <si>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</si>
  <si>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</si>
  <si>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</si>
  <si>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</si>
  <si>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</si>
  <si>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</si>
  <si>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</si>
  <si>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</si>
  <si>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</si>
  <si>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</si>
  <si>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</si>
  <si>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</si>
  <si>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</si>
  <si>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</si>
  <si>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</si>
  <si>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</si>
  <si>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</si>
  <si>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</si>
  <si>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</si>
  <si>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</si>
  <si>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</si>
  <si>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</si>
  <si>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</si>
  <si>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</si>
  <si>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</si>
  <si>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</si>
  <si>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</si>
  <si>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</si>
  <si>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</si>
  <si>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</si>
  <si>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</si>
  <si>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</si>
  <si>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</si>
  <si>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</si>
  <si>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</si>
  <si>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</si>
  <si>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</si>
  <si>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</si>
  <si>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</si>
  <si>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</si>
  <si>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</si>
  <si>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</si>
  <si>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</si>
  <si>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</si>
  <si>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</si>
  <si>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</si>
  <si>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</si>
  <si>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</si>
  <si>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</si>
  <si>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</si>
  <si>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</si>
  <si>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</si>
  <si>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</si>
  <si>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</si>
  <si>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</si>
  <si>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</si>
  <si>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</si>
  <si>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</si>
  <si>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</si>
  <si>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</si>
  <si>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</si>
  <si>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</si>
  <si>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</si>
  <si>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</si>
  <si>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</si>
  <si>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</si>
  <si>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</si>
  <si>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</si>
  <si>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</si>
  <si>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</si>
  <si>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</si>
  <si>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</si>
  <si>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</si>
  <si>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</si>
  <si>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</si>
  <si>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</si>
  <si>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</si>
  <si>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</si>
  <si>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</si>
  <si>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</si>
  <si>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</si>
  <si>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</si>
  <si>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</si>
  <si>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</si>
  <si>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</si>
  <si>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</si>
  <si>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</si>
  <si>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</si>
  <si>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</si>
  <si>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</si>
  <si>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</si>
  <si>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</si>
  <si>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</si>
  <si>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</si>
  <si>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</si>
  <si>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</si>
  <si>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</si>
  <si>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</si>
  <si>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</si>
  <si>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</si>
  <si>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</si>
  <si>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</si>
  <si>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</si>
  <si>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</si>
  <si>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</si>
  <si>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</si>
  <si>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</si>
  <si>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</si>
  <si>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</si>
  <si>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</si>
  <si>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</si>
  <si>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</si>
  <si>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</si>
  <si>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</si>
  <si>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</si>
  <si>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</si>
  <si>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</si>
  <si>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</si>
  <si>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</si>
  <si>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</si>
  <si>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</si>
  <si>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</si>
  <si>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</si>
  <si>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</si>
  <si>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</si>
  <si>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</si>
  <si>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</si>
  <si>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</si>
  <si>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</si>
  <si>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</si>
  <si>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</si>
  <si>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</si>
  <si>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</si>
  <si>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</si>
  <si>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</si>
  <si>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</si>
  <si>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</si>
  <si>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</si>
  <si>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</si>
  <si>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</si>
  <si>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</si>
  <si>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</si>
  <si>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</si>
  <si>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</si>
  <si>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</si>
  <si>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</si>
  <si>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</si>
  <si>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</si>
  <si>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</si>
  <si>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</si>
  <si>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</si>
  <si>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</si>
  <si>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</si>
  <si>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</si>
  <si>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</si>
  <si>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</si>
  <si>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</si>
  <si>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</si>
  <si>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</si>
  <si>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</si>
  <si>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</si>
  <si>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</si>
  <si>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</si>
  <si>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</si>
  <si>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</si>
  <si>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</si>
  <si>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</si>
  <si>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</si>
  <si>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</si>
  <si>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</si>
  <si>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</si>
  <si>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</si>
  <si>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</si>
  <si>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</si>
  <si>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</si>
  <si>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</si>
  <si>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</si>
  <si>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</si>
  <si>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</si>
  <si>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</si>
  <si>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</si>
  <si>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</si>
  <si>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</si>
  <si>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</si>
  <si>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</si>
  <si>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</si>
  <si>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</si>
  <si>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</si>
  <si>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</si>
  <si>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</si>
  <si>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</si>
  <si>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</si>
  <si>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</si>
  <si>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</si>
  <si>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</si>
  <si>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</si>
  <si>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</si>
  <si>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</si>
  <si>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</si>
  <si>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</si>
  <si>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</si>
  <si>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</si>
  <si>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</si>
  <si>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</si>
  <si>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</si>
  <si>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</si>
  <si>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</si>
  <si>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</si>
  <si>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</si>
  <si>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</si>
  <si>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</si>
  <si>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</si>
  <si>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</si>
  <si>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</si>
  <si>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</si>
  <si>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</si>
  <si>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</si>
  <si>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</si>
  <si>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</si>
  <si>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</si>
  <si>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</si>
  <si>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</si>
  <si>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</si>
  <si>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</si>
  <si>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</si>
  <si>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</si>
  <si>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</si>
  <si>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</si>
  <si>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</si>
  <si>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</si>
  <si>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</si>
  <si>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</si>
  <si>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</si>
  <si>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</si>
  <si>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</si>
  <si>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</si>
  <si>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</si>
  <si>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</si>
  <si>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</si>
  <si>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</si>
  <si>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</si>
  <si>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</si>
  <si>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</si>
  <si>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</si>
  <si>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</si>
  <si>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</si>
  <si>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</si>
  <si>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</si>
  <si>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</si>
  <si>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</si>
  <si>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</si>
  <si>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</si>
  <si>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</si>
  <si>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</si>
  <si>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</si>
  <si>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</si>
  <si>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</si>
  <si>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</si>
  <si>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</si>
  <si>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</si>
  <si>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</si>
  <si>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</si>
  <si>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</si>
  <si>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</si>
  <si>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</si>
  <si>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</si>
  <si>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</si>
  <si>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</si>
  <si>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</si>
  <si>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</si>
  <si>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</si>
  <si>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</si>
  <si>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</si>
  <si>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</si>
  <si>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</si>
  <si>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</si>
  <si>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</si>
  <si>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</si>
  <si>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</si>
  <si>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</si>
  <si>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</si>
  <si>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</si>
  <si>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</si>
  <si>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</si>
  <si>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</si>
  <si>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</si>
  <si>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</si>
  <si>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</si>
  <si>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</si>
  <si>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</si>
  <si>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</si>
  <si>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</si>
  <si>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</si>
  <si>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</si>
  <si>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</si>
  <si>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</si>
  <si>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</si>
  <si>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</si>
  <si>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</si>
  <si>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</si>
  <si>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</si>
  <si>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</si>
  <si>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</si>
  <si>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</si>
  <si>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</si>
  <si>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</si>
  <si>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</si>
  <si>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</si>
  <si>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</si>
  <si>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</si>
  <si>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</si>
  <si>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</si>
  <si>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</si>
  <si>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</si>
  <si>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</si>
  <si>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</si>
  <si>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</si>
  <si>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</si>
  <si>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</si>
  <si>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</si>
  <si>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</si>
  <si>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</si>
  <si>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</si>
  <si>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</si>
  <si>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</si>
  <si>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</si>
  <si>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</si>
  <si>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</si>
  <si>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</si>
  <si>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</si>
  <si>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</si>
  <si>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</si>
  <si>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</si>
  <si>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</si>
  <si>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</si>
  <si>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</si>
  <si>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</si>
  <si>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</si>
  <si>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</si>
  <si>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</si>
  <si>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</si>
  <si>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</si>
  <si>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</si>
  <si>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</si>
  <si>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</si>
  <si>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</si>
  <si>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</si>
  <si>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</si>
  <si>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</si>
  <si>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</si>
  <si>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</si>
  <si>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</si>
  <si>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</si>
  <si>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</si>
  <si>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</si>
  <si>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</si>
  <si>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</si>
  <si>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</si>
  <si>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</si>
  <si>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</si>
  <si>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</si>
  <si>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</si>
  <si>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</si>
  <si>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</si>
  <si>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</si>
  <si>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</si>
  <si>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</si>
  <si>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</si>
  <si>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</si>
  <si>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</si>
  <si>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</si>
  <si>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</si>
  <si>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</si>
  <si>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</si>
  <si>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</si>
  <si>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</si>
  <si>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</si>
  <si>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</si>
  <si>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</si>
  <si>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</si>
  <si>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</si>
  <si>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</si>
  <si>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</si>
  <si>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</si>
  <si>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</si>
  <si>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</si>
  <si>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</si>
  <si>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</si>
  <si>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</si>
  <si>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</si>
  <si>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</si>
  <si>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</si>
  <si>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</si>
  <si>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</si>
  <si>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</si>
  <si>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</si>
  <si>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</si>
  <si>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</si>
  <si>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</si>
  <si>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</si>
  <si>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</si>
  <si>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</si>
  <si>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</si>
  <si>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</si>
  <si>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</si>
  <si>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</si>
  <si>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</si>
  <si>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</si>
  <si>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</si>
  <si>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</si>
  <si>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</si>
  <si>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</si>
  <si>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</si>
  <si>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</si>
  <si>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</si>
  <si>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</si>
  <si>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</si>
  <si>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</si>
  <si>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</si>
  <si>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</si>
  <si>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</si>
  <si>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</si>
  <si>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</si>
  <si>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</si>
  <si>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</si>
  <si>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</si>
  <si>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</si>
  <si>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</si>
  <si>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</si>
  <si>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</si>
  <si>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</si>
  <si>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</si>
  <si>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</si>
  <si>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</si>
  <si>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</si>
  <si>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</si>
  <si>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</si>
  <si>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</si>
  <si>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</si>
  <si>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</si>
  <si>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</si>
  <si>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</si>
  <si>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</si>
  <si>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</si>
  <si>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</si>
  <si>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</si>
  <si>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</si>
  <si>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</si>
  <si>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</si>
  <si>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</si>
  <si>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</si>
  <si>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</si>
  <si>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</si>
  <si>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</si>
  <si>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</si>
  <si>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</si>
  <si>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</si>
  <si>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</si>
  <si>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</si>
  <si>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</si>
  <si>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</si>
  <si>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</si>
  <si>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</si>
  <si>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</si>
  <si>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</si>
  <si>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</si>
  <si>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</si>
  <si>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</si>
  <si>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</si>
  <si>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</si>
  <si>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</si>
  <si>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</si>
  <si>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</si>
  <si>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</si>
  <si>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</si>
  <si>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</si>
  <si>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</si>
  <si>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</si>
  <si>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</si>
  <si>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</si>
  <si>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</si>
  <si>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</si>
  <si>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</si>
  <si>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</si>
  <si>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</si>
  <si>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</si>
  <si>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</si>
  <si>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</si>
  <si>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</si>
  <si>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</si>
  <si>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</si>
  <si>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</si>
  <si>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</si>
  <si>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</si>
  <si>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</si>
  <si>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</si>
  <si>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</si>
  <si>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</si>
  <si>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</si>
  <si>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</si>
  <si>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</si>
  <si>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</si>
  <si>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</si>
  <si>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</si>
  <si>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</si>
  <si>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</si>
  <si>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</si>
  <si>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</si>
  <si>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</si>
  <si>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</si>
  <si>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</si>
  <si>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</si>
  <si>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</si>
  <si>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</si>
  <si>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</si>
  <si>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</si>
  <si>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</si>
  <si>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</si>
  <si>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</si>
  <si>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</si>
  <si>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</si>
  <si>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</si>
  <si>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</si>
  <si>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</si>
  <si>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</si>
  <si>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</si>
  <si>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</si>
  <si>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</si>
  <si>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</si>
  <si>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</si>
  <si>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</si>
  <si>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</si>
  <si>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</si>
  <si>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</si>
  <si>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</si>
  <si>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</si>
  <si>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</si>
  <si>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</si>
  <si>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</si>
  <si>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</si>
  <si>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</si>
  <si>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</si>
  <si>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</si>
  <si>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</si>
  <si>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</si>
  <si>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</si>
  <si>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</si>
  <si>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</si>
  <si>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</si>
  <si>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</si>
  <si>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</si>
  <si>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</si>
  <si>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</si>
  <si>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</si>
  <si>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</si>
  <si>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</si>
  <si>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</si>
  <si>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</si>
  <si>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</si>
  <si>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</si>
  <si>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</si>
  <si>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</si>
  <si>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</si>
  <si>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</si>
  <si>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</si>
  <si>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</si>
  <si>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</si>
  <si>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</si>
  <si>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</si>
  <si>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</si>
  <si>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</si>
  <si>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</si>
  <si>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</si>
  <si>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</si>
  <si>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</si>
  <si>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</si>
  <si>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</si>
  <si>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</si>
  <si>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</si>
  <si>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</si>
  <si>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</si>
  <si>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</si>
  <si>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</si>
  <si>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</si>
  <si>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</si>
  <si>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</si>
  <si>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</si>
  <si>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</si>
  <si>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</si>
  <si>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</si>
  <si>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</si>
  <si>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</si>
  <si>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</si>
  <si>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</si>
  <si>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</si>
  <si>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</si>
  <si>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</si>
  <si>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</si>
  <si>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</si>
  <si>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</si>
  <si>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</si>
  <si>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</si>
  <si>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</si>
  <si>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</si>
  <si>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</si>
  <si>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</si>
  <si>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</si>
  <si>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</si>
  <si>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</si>
  <si>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</si>
  <si>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</si>
  <si>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</si>
  <si>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</si>
  <si>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</si>
  <si>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</si>
  <si>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</si>
  <si>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</si>
  <si>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</si>
  <si>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</si>
  <si>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</si>
  <si>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</si>
  <si>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</si>
  <si>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</si>
  <si>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</si>
  <si>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</si>
  <si>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</si>
  <si>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</si>
  <si>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</si>
  <si>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</si>
  <si>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</si>
  <si>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</si>
  <si>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</si>
  <si>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</si>
  <si>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</si>
  <si>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</si>
  <si>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</si>
  <si>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</si>
  <si>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</si>
  <si>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</si>
  <si>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</si>
  <si>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</si>
  <si>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</si>
  <si>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</si>
  <si>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</si>
  <si>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</si>
  <si>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</si>
  <si>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</si>
  <si>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</si>
  <si>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</si>
  <si>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</si>
  <si>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</si>
  <si>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</si>
  <si>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</si>
  <si>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</si>
  <si>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</si>
  <si>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</si>
  <si>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</si>
  <si>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</si>
  <si>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</si>
  <si>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</si>
  <si>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</si>
  <si>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</si>
  <si>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</si>
  <si>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</si>
  <si>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</si>
  <si>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</si>
  <si>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</si>
  <si>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</si>
  <si>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</si>
  <si>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</si>
  <si>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</si>
  <si>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</si>
  <si>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</si>
  <si>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</si>
  <si>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</si>
  <si>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</si>
  <si>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</si>
  <si>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</si>
  <si>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</si>
  <si>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</si>
  <si>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</si>
  <si>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</si>
  <si>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</si>
  <si>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</si>
  <si>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</si>
  <si>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</si>
  <si>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</si>
  <si>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</si>
  <si>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</si>
  <si>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</si>
  <si>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</si>
  <si>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</si>
  <si>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</si>
  <si>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</si>
  <si>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</si>
  <si>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</si>
  <si>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</si>
  <si>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</si>
  <si>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</si>
  <si>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</si>
  <si>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</si>
  <si>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</si>
  <si>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</si>
  <si>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</si>
  <si>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</si>
  <si>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</si>
  <si>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</si>
  <si>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</si>
  <si>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</si>
  <si>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</si>
  <si>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</si>
  <si>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</si>
  <si>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</si>
  <si>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</si>
  <si>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</si>
  <si>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</si>
  <si>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</si>
  <si>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</si>
  <si>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</si>
  <si>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</si>
  <si>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</si>
  <si>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</si>
  <si>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</si>
  <si>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</si>
  <si>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</si>
  <si>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</si>
  <si>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</si>
  <si>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</si>
  <si>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</si>
  <si>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</si>
  <si>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</si>
  <si>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</si>
  <si>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</si>
  <si>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</si>
  <si>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</si>
  <si>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</si>
  <si>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</si>
  <si>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</si>
  <si>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</si>
  <si>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</si>
  <si>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Explored on web api (code)</t>
  </si>
  <si>
    <t>completed sequence diagram for admin side(dashboard)</t>
  </si>
  <si>
    <t>completed sequence diagram for admin side(employee details)</t>
  </si>
  <si>
    <t>completed sequence diagram for admin side(user verification)</t>
  </si>
  <si>
    <t>completed sequence diagram for admin side(spam reports)</t>
  </si>
  <si>
    <t>completed sequence diagram for reviewer side(dashboard)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</si>
  <si>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</si>
  <si>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</si>
  <si>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</si>
  <si>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</si>
  <si>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</si>
  <si>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</si>
  <si>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</si>
  <si>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</si>
  <si>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</si>
  <si>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</si>
  <si>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</si>
  <si>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</si>
  <si>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</si>
  <si>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</si>
  <si>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</si>
  <si>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</si>
  <si>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</si>
  <si>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</si>
  <si>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</si>
  <si>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</si>
  <si>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</si>
  <si>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</si>
  <si>
    <t>Worked on the Angular assignment</t>
  </si>
  <si>
    <t>Checked the integration in the user side</t>
  </si>
  <si>
    <t>Worked on the Admin dashboard navbar and sidebar</t>
  </si>
  <si>
    <t>Worked on the Responsiveness in the user side</t>
  </si>
  <si>
    <t>Worked on the Article filter feature</t>
  </si>
  <si>
    <t>Worked on the integration of the spam view page</t>
  </si>
  <si>
    <t>Explored on how to filter the data by getting value from radio button</t>
  </si>
  <si>
    <t>Went to college for Project Review</t>
  </si>
  <si>
    <t>completed sequence diagram for reviewer side(article reviewed)</t>
  </si>
  <si>
    <t>completed sequence diagram for reviewer side(article to be reviewed)</t>
  </si>
  <si>
    <t>explored on bussines logic</t>
  </si>
  <si>
    <t>started creating on business logic(LLD)</t>
  </si>
  <si>
    <t>Went to college for Project Review and Profile Verification</t>
  </si>
  <si>
    <t>Helped Girish with Article filter using date</t>
  </si>
  <si>
    <t>Working on presentation Layer (LLD)</t>
  </si>
  <si>
    <t>Working on Sequence Diagram(Article and Query Page)</t>
  </si>
  <si>
    <t>Working on Sequence Diagram(Homepage and Spam Report)</t>
  </si>
  <si>
    <t>Timesheet Updated in Github</t>
  </si>
  <si>
    <t xml:space="preserve">Work on web api mail services in user mails </t>
  </si>
  <si>
    <t>Web api refining mail services</t>
  </si>
  <si>
    <t>Worked on Angular No Items found Page Component</t>
  </si>
  <si>
    <t>Worked on No Items Found Page</t>
  </si>
  <si>
    <t>Explored on how to get the value by using search filter</t>
  </si>
  <si>
    <t>College Report Work</t>
  </si>
  <si>
    <t>Worked on Responsiveness of sidebar</t>
  </si>
  <si>
    <t>Explored on dialogbox for project</t>
  </si>
  <si>
    <t>Worked on popup for userverification</t>
  </si>
  <si>
    <t>Worked on popup for employee and reviewer page</t>
  </si>
  <si>
    <t>Worked on spamview</t>
  </si>
  <si>
    <t>Worked on checkbox in employee</t>
  </si>
  <si>
    <t>Explored on tdf</t>
  </si>
  <si>
    <t>College project report work</t>
  </si>
  <si>
    <t>college review</t>
  </si>
  <si>
    <t xml:space="preserve">College project </t>
  </si>
  <si>
    <t>created database data and worked on it</t>
  </si>
  <si>
    <t>Time Sheet filled for previous day</t>
  </si>
  <si>
    <t>Exploring on AWS S3 Bucket</t>
  </si>
  <si>
    <t>Gone through the  news</t>
  </si>
  <si>
    <t xml:space="preserve">Worked on checking side nav bar </t>
  </si>
  <si>
    <t>Working on unit testing</t>
  </si>
  <si>
    <t>Exploring on S3 bucket</t>
  </si>
  <si>
    <t xml:space="preserve">Working On College project </t>
  </si>
  <si>
    <t>Worked for college project</t>
  </si>
  <si>
    <t>Viewed the edit article page integrated with other pages</t>
  </si>
  <si>
    <t>Worked on Designing new Article card</t>
  </si>
  <si>
    <t>Fixed bugs in Angular in multiple coponents</t>
  </si>
  <si>
    <t>Explored on AWS</t>
  </si>
  <si>
    <t>Worked on Web API with code refracturing</t>
  </si>
  <si>
    <t>Went to College</t>
  </si>
  <si>
    <t>Working on Presentation Layer</t>
  </si>
  <si>
    <t>Timesheet Updated</t>
  </si>
  <si>
    <t>Time Sheet Updated</t>
  </si>
  <si>
    <t>Worked on responsiveness of side bar</t>
  </si>
  <si>
    <t>Worked on admin side dashboard by fixing sidebar</t>
  </si>
  <si>
    <t xml:space="preserve">Worked on dialog model </t>
  </si>
  <si>
    <t xml:space="preserve">created component for edit for myarticle </t>
  </si>
  <si>
    <t>Explored on routing,Angular material in angular</t>
  </si>
  <si>
    <t>Leave because of health issue (Stomach Ache and dysentry)</t>
  </si>
  <si>
    <t>Went to college for review</t>
  </si>
  <si>
    <t>Went to College for project Documentation Review</t>
  </si>
  <si>
    <t xml:space="preserve">Explored about Xunit testing </t>
  </si>
  <si>
    <t>Working on presentation layer(Reviewer side)</t>
  </si>
  <si>
    <t>Explore business layer</t>
  </si>
  <si>
    <t>Working on presentation layer(Admin side)</t>
  </si>
  <si>
    <t>Working on presentation layer</t>
  </si>
  <si>
    <t>Refined mistakes in Sequence diagram</t>
  </si>
  <si>
    <t>Explored on filters on the query side</t>
  </si>
  <si>
    <t>Worked on query filter</t>
  </si>
  <si>
    <t>Explored and worked on Search by title filter</t>
  </si>
  <si>
    <t>Fixed the problem in viewing Queries page</t>
  </si>
  <si>
    <t xml:space="preserve">Explored on ratio button filter </t>
  </si>
  <si>
    <t>Worked on Solved and Unsolved Query Filter</t>
  </si>
  <si>
    <t>gave laptop to service</t>
  </si>
  <si>
    <t>Lunch and reached home</t>
  </si>
  <si>
    <t xml:space="preserve">Explored on template driven,reactive form,decorations and validation in angular </t>
  </si>
  <si>
    <t>Went for college work</t>
  </si>
  <si>
    <t>Integrated the Query filter with all the query pages</t>
  </si>
  <si>
    <t>Worked on the update article page</t>
  </si>
  <si>
    <t>Checked through the angular integration of post methods</t>
  </si>
  <si>
    <t>Explored on the put method</t>
  </si>
  <si>
    <t xml:space="preserve">Went to college  for Document Verfication </t>
  </si>
  <si>
    <t>Went to college for project work</t>
  </si>
  <si>
    <t>Absent(Went to college for Project work)</t>
  </si>
  <si>
    <t>Lap Service</t>
  </si>
  <si>
    <t xml:space="preserve">Installed all software again and added datas </t>
  </si>
  <si>
    <t>Explored on eventbinding and reactive form validation</t>
  </si>
  <si>
    <t>Leave because of health issue</t>
  </si>
  <si>
    <t>Went College of internal Exams</t>
  </si>
  <si>
    <t>Refered the Worked done by team mates</t>
  </si>
  <si>
    <t>Worked on the filter in the Register page</t>
  </si>
  <si>
    <t>Went to college for Final theis submission and PPT Review</t>
  </si>
  <si>
    <t>Went to college fo Project work</t>
  </si>
  <si>
    <t>Absent(Went to college for project work)</t>
  </si>
  <si>
    <t xml:space="preserve">Worked on registration filter </t>
  </si>
  <si>
    <t>Done Routing for all pages</t>
  </si>
  <si>
    <t>Explored on form validation,patch,put integration</t>
  </si>
  <si>
    <t>Went ton college for project work</t>
  </si>
  <si>
    <t xml:space="preserve">Went to college for annual day function </t>
  </si>
  <si>
    <t>Went to college for Culturals day Award Function</t>
  </si>
  <si>
    <t>Went to college for Project work</t>
  </si>
  <si>
    <t xml:space="preserve">Refined Routing </t>
  </si>
  <si>
    <t xml:space="preserve">Tested all pages </t>
  </si>
  <si>
    <t>Went to bank</t>
  </si>
  <si>
    <t xml:space="preserve">Preparing report for project </t>
  </si>
  <si>
    <t>Worked on the integration of update article</t>
  </si>
  <si>
    <t>Worked on the integration in the reviewer side and admin side</t>
  </si>
  <si>
    <t>Woked on  Implementing Private Article functionalities</t>
  </si>
  <si>
    <t>Worked on Update Article page in Angular</t>
  </si>
  <si>
    <t>Explored Presentation Layer In LLD(User side)</t>
  </si>
  <si>
    <t>Worked on Presentation layer</t>
  </si>
  <si>
    <t>Explored about unit test case</t>
  </si>
  <si>
    <t>Worked on Sample Test case</t>
  </si>
  <si>
    <t>Worked on Bugs in user side</t>
  </si>
  <si>
    <t>Lap Problem,went to centre</t>
  </si>
  <si>
    <t>Savitha catch up meeting</t>
  </si>
  <si>
    <t xml:space="preserve">Preparing logbook for project </t>
  </si>
  <si>
    <t>Went for college for internal exams</t>
  </si>
  <si>
    <t>Absent - Went to Hospital for Fathers Health Issues.</t>
  </si>
  <si>
    <t>Worked on Presentation Layer(LLD).</t>
  </si>
  <si>
    <t>Explored about Unit testing.</t>
  </si>
  <si>
    <t>Worked on sample test case for Query controller</t>
  </si>
  <si>
    <t>Inserted data in sql</t>
  </si>
  <si>
    <t>Worked on Authorization for all pages</t>
  </si>
  <si>
    <t>Worked on dropdown validation in register</t>
  </si>
  <si>
    <t>Took all pages screenshot for lld</t>
  </si>
  <si>
    <t>Worked on login validation</t>
  </si>
  <si>
    <t>Worked on loading spinning</t>
  </si>
  <si>
    <t xml:space="preserve">Added database </t>
  </si>
  <si>
    <t>Working on validation on register page</t>
  </si>
  <si>
    <t>Xunit testing</t>
  </si>
  <si>
    <t>Went to college For No due and Final PPT Verification</t>
  </si>
  <si>
    <t>Went to college for Final Review</t>
  </si>
  <si>
    <t>Went to college for final viva voice</t>
  </si>
  <si>
    <t xml:space="preserve">Worked on spinner for login </t>
  </si>
  <si>
    <t xml:space="preserve">Worked on dropdown validation </t>
  </si>
  <si>
    <t>Changed tdf to rf for register</t>
  </si>
  <si>
    <t>Worked on form validation</t>
  </si>
  <si>
    <t>Worked on the college project and prepared for it</t>
  </si>
  <si>
    <t>Went to college For Project Viva</t>
  </si>
  <si>
    <t>Went to college for collecting Course completion certificate.</t>
  </si>
  <si>
    <t>Went for college for Project viva</t>
  </si>
  <si>
    <t>Went to college For Project Submission</t>
  </si>
  <si>
    <t>Worked on Sequence diagram in LLD.</t>
  </si>
  <si>
    <t>Rectify mistakes in Presentation layer</t>
  </si>
  <si>
    <t>Explored on functional requirement detatiled design (LLD).</t>
  </si>
  <si>
    <t>Refrained the pages in the angular and made changes in the angular code</t>
  </si>
  <si>
    <t>Worked on the navigatablity and integration</t>
  </si>
  <si>
    <t>Worked on Presentation layer(Screen) in LLD.</t>
  </si>
  <si>
    <t>Explored about Database layer and class diagram</t>
  </si>
  <si>
    <t>Worked on the responsiveness of the pages</t>
  </si>
  <si>
    <t xml:space="preserve">Explored about the test cases </t>
  </si>
  <si>
    <t>refrained the code and worked on the spam view</t>
  </si>
  <si>
    <t>Worked on Database layer</t>
  </si>
  <si>
    <t>Went for college for semester exams</t>
  </si>
  <si>
    <t>Worked on Class diagram Preparation for LLD</t>
  </si>
  <si>
    <t>Explored about swagger documentation</t>
  </si>
  <si>
    <t>Worked on Swagger documentation</t>
  </si>
  <si>
    <t>Explored about Unit Testing and Started to create Test project</t>
  </si>
  <si>
    <t>Started Working On Unit Testing</t>
  </si>
  <si>
    <t>Worked on Unit testing For Spam Controller (Add Spam,GetSpams)</t>
  </si>
  <si>
    <t>Worked on Unit testing For Spam,QueryController (Update SpamStatus,Mark Queryas Solved)</t>
  </si>
  <si>
    <t>Worked on spam functionality in angular</t>
  </si>
  <si>
    <t>debugged and refined query page</t>
  </si>
  <si>
    <t>Explored on unit testing</t>
  </si>
  <si>
    <t>Worked on unit testing for article</t>
  </si>
  <si>
    <t>Explored unit testing .</t>
  </si>
  <si>
    <t>Worked on testing for Query controller.(Get query,Get all query).</t>
  </si>
  <si>
    <t>Worked on testing (Query controller)</t>
  </si>
  <si>
    <t>Worked on testing for Query controller.(Get Trending Query,Get Latest Query).</t>
  </si>
  <si>
    <t>Worked on testing for Query controller.(Get Query By id,Get Latest Query).</t>
  </si>
  <si>
    <t>Timesheet updated</t>
  </si>
  <si>
    <t>Explored query service concept for unit testing.</t>
  </si>
  <si>
    <t>Worked on testing(Query service).</t>
  </si>
  <si>
    <t>Worked on testing for query service(Get query,Get all,Get Trending queries).</t>
  </si>
  <si>
    <t>Lunch break</t>
  </si>
  <si>
    <t>Worked on testing for query service(Get Trending queries,Get queries by id,Get Trending queries).</t>
  </si>
  <si>
    <t>Rectift doubts with Mani</t>
  </si>
  <si>
    <t>Worked on refining the angular code</t>
  </si>
  <si>
    <t>Worked on the status excel</t>
  </si>
  <si>
    <t>Worked on refining the angular and fixed the bugs</t>
  </si>
  <si>
    <t>Fixed the bugs in the project</t>
  </si>
  <si>
    <t>Working on the problems addressed in the review meeting</t>
  </si>
  <si>
    <t>Explored on radio button filter</t>
  </si>
  <si>
    <t>Worked on refining code using sonarQube</t>
  </si>
  <si>
    <t>s</t>
  </si>
  <si>
    <t>Adding Data to the Database and testing the functionalities in Angular Application</t>
  </si>
  <si>
    <t>Testing and fixing bugs in Angular Application</t>
  </si>
  <si>
    <t>Exploring and working on HomePage Bugs in Retrieving data</t>
  </si>
  <si>
    <t>Worked on swagger documentation.</t>
  </si>
  <si>
    <t>Worked on LLD(Business layer).</t>
  </si>
  <si>
    <t>Added data in Database and Checked all the pages in application.</t>
  </si>
  <si>
    <t>Worked on Presentation layer(Security group).</t>
  </si>
  <si>
    <t>Worked on Detailed Design for Functional Requirement Cross Reference Matrix .</t>
  </si>
  <si>
    <t>Explored about Angular Component Testing</t>
  </si>
  <si>
    <t>Tested the Angular by filling the data in database</t>
  </si>
  <si>
    <t>Checked the Angular after filling data</t>
  </si>
  <si>
    <t>Searched for a comment in previous MOMs</t>
  </si>
  <si>
    <t>Tried to fix admin Navbar</t>
  </si>
  <si>
    <t>Worked on fixiing Admin-Navbar</t>
  </si>
  <si>
    <t>Explored and tried the angular testing</t>
  </si>
  <si>
    <t>Rafi's meeting</t>
  </si>
  <si>
    <t>Refined validation for register page</t>
  </si>
  <si>
    <t>Checked the toast message and button functionality</t>
  </si>
  <si>
    <t>Tested front end side</t>
  </si>
  <si>
    <t>Rafi's project</t>
  </si>
  <si>
    <t>Fixed bug in admin side while collecting data</t>
  </si>
  <si>
    <t>Explored on angular testing</t>
  </si>
  <si>
    <t xml:space="preserve">Tried side navbar </t>
  </si>
  <si>
    <t>Worked on the Unit testing for controller and service</t>
  </si>
  <si>
    <t xml:space="preserve">Worked on the Unit testing for repository </t>
  </si>
  <si>
    <t>Worked on fixing the alignment for article card</t>
  </si>
  <si>
    <t>Fixing the userverification page for collecting the data</t>
  </si>
  <si>
    <t>Working on the specific article page to share article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</si>
</sst>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53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61" Type="http://schemas.openxmlformats.org/officeDocument/2006/relationships/sharedStrings" Target="sharedStrings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 ht="26.25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30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66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32" priority="12" operator="greaterThan">
      <formula>0.25</formula>
    </cfRule>
    <cfRule type="cellIs" dxfId="531" priority="13" operator="lessThan">
      <formula>0.25</formula>
    </cfRule>
  </conditionalFormatting>
  <conditionalFormatting sqref="I4 I19 I34 I49 I64 I79 I94 I109 I124 I139 I154">
    <cfRule type="cellIs" dxfId="530" priority="9" operator="lessThan">
      <formula>0.0416666666666667</formula>
    </cfRule>
    <cfRule type="cellIs" dxfId="529" priority="10" operator="greaterThan">
      <formula>0.0416666666666667</formula>
    </cfRule>
    <cfRule type="cellIs" dxfId="528" priority="11" operator="greaterThan">
      <formula>0.0416666666666667</formula>
    </cfRule>
  </conditionalFormatting>
  <conditionalFormatting sqref="I5 I20 I35 I50 I65 I80 I95 I110 I125 I140 I155">
    <cfRule type="cellIs" dxfId="527" priority="7" operator="lessThan">
      <formula>0.0833333333333333</formula>
    </cfRule>
    <cfRule type="cellIs" dxfId="526" priority="8" operator="greaterThan">
      <formula>0.0833333333333333</formula>
    </cfRule>
  </conditionalFormatting>
  <conditionalFormatting sqref="I6 I21 I36 I51 I66 I81 I96 I111 I126 I141 I156">
    <cfRule type="cellIs" dxfId="525" priority="5" operator="lessThan">
      <formula>0.0416666666666667</formula>
    </cfRule>
    <cfRule type="cellIs" dxfId="524" priority="6" operator="greaterThan">
      <formula>0.0416666666666667</formula>
    </cfRule>
  </conditionalFormatting>
  <conditionalFormatting sqref="I7 I22 I37 I52 I67 I82 I97 I112 I127 I142 I157">
    <cfRule type="cellIs" dxfId="523" priority="3" operator="lessThan">
      <formula>0.0416666666666667</formula>
    </cfRule>
    <cfRule type="cellIs" dxfId="522" priority="4" operator="greaterThan">
      <formula>0.0416666666666667</formula>
    </cfRule>
  </conditionalFormatting>
  <conditionalFormatting sqref="I8 I23 I38 I53 I68 I83 I98 I113 I128 I143 I158">
    <cfRule type="cellIs" dxfId="521" priority="1" operator="lessThan">
      <formula>0.0625</formula>
    </cfRule>
    <cfRule type="cellIs" dxfId="520" priority="2" operator="greaterThan">
      <formula>0.0625</formula>
    </cfRule>
  </conditionalFormatting>
  <dataValidations count="1">
    <dataValidation type="list" allowBlank="1" showInputMessage="1" showErrorMessage="1" sqref="C2:C166" xr:uid="{00000000-0002-0000-1100-000000000000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66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9" priority="12" operator="greaterThan">
      <formula>0.25</formula>
    </cfRule>
    <cfRule type="cellIs" dxfId="518" priority="13" operator="lessThan">
      <formula>0.25</formula>
    </cfRule>
  </conditionalFormatting>
  <conditionalFormatting sqref="I4 I19 I34 I49 I64 I79 I94 I109 I124 I139 I154">
    <cfRule type="cellIs" dxfId="517" priority="9" operator="lessThan">
      <formula>0.0416666666666667</formula>
    </cfRule>
    <cfRule type="cellIs" dxfId="516" priority="10" operator="greaterThan">
      <formula>0.0416666666666667</formula>
    </cfRule>
    <cfRule type="cellIs" dxfId="515" priority="11" operator="greaterThan">
      <formula>0.0416666666666667</formula>
    </cfRule>
  </conditionalFormatting>
  <conditionalFormatting sqref="I5 I20 I35 I50 I65 I80 I95 I110 I125 I140 I155">
    <cfRule type="cellIs" dxfId="514" priority="7" operator="lessThan">
      <formula>0.0833333333333333</formula>
    </cfRule>
    <cfRule type="cellIs" dxfId="513" priority="8" operator="greaterThan">
      <formula>0.0833333333333333</formula>
    </cfRule>
  </conditionalFormatting>
  <conditionalFormatting sqref="I6 I21 I36 I51 I66 I81 I96 I111 I126 I141 I156">
    <cfRule type="cellIs" dxfId="512" priority="5" operator="lessThan">
      <formula>0.0416666666666667</formula>
    </cfRule>
    <cfRule type="cellIs" dxfId="511" priority="6" operator="greaterThan">
      <formula>0.0416666666666667</formula>
    </cfRule>
  </conditionalFormatting>
  <conditionalFormatting sqref="I7 I22 I37 I52 I67 I82 I97 I112 I127 I142 I157">
    <cfRule type="cellIs" dxfId="510" priority="3" operator="lessThan">
      <formula>0.0416666666666667</formula>
    </cfRule>
    <cfRule type="cellIs" dxfId="509" priority="4" operator="greaterThan">
      <formula>0.0416666666666667</formula>
    </cfRule>
  </conditionalFormatting>
  <conditionalFormatting sqref="I8 I23 I38 I53 I68 I83 I98 I113 I128 I143 I158">
    <cfRule type="cellIs" dxfId="508" priority="1" operator="lessThan">
      <formula>0.0625</formula>
    </cfRule>
    <cfRule type="cellIs" dxfId="507" priority="2" operator="greaterThan">
      <formula>0.0625</formula>
    </cfRule>
  </conditionalFormatting>
  <dataValidations count="1">
    <dataValidation type="list" allowBlank="1" showInputMessage="1" showErrorMessage="1" sqref="C2:C166" xr:uid="{00000000-0002-0000-1200-000000000000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 t="shared" ref="F2:F33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 t="shared" si="0"/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 t="shared" si="0"/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 t="shared" si="0"/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 t="shared" si="0"/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 t="shared" si="0"/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 t="shared" si="0"/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 t="shared" si="0"/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 t="shared" si="0"/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 t="shared" si="0"/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 t="shared" si="0"/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 t="shared" si="0"/>
        <v>9.375E-2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 t="shared" si="0"/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 t="shared" si="0"/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 t="shared" si="0"/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 t="shared" si="0"/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 t="shared" si="0"/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 t="shared" si="0"/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 t="shared" si="0"/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 t="shared" si="0"/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 t="shared" si="0"/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 t="shared" si="0"/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 t="shared" si="0"/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 t="shared" si="0"/>
        <v>3.4722222222222099E-2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 t="shared" si="0"/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 t="shared" si="0"/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 t="shared" ref="F34:F65" si="1"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 t="shared" si="1"/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 t="shared" si="1"/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 t="shared" si="1"/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 t="shared" si="1"/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 t="shared" si="1"/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 t="shared" si="1"/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 t="shared" si="1"/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 t="shared" si="1"/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 t="shared" si="1"/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 t="shared" si="1"/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 t="shared" si="1"/>
        <v>3.4722222222222099E-2</v>
      </c>
    </row>
    <row r="46" spans="1:9">
      <c r="A46" s="74"/>
      <c r="B46" s="43"/>
      <c r="C46" s="43"/>
      <c r="D46" s="59"/>
      <c r="E46" s="59"/>
      <c r="F46" s="59">
        <f t="shared" si="1"/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 t="shared" si="1"/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 t="shared" si="1"/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 t="shared" si="1"/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 t="shared" si="1"/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 t="shared" si="1"/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 t="shared" si="1"/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 t="shared" si="1"/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 t="shared" si="1"/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 t="shared" si="1"/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 t="shared" si="1"/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 t="shared" si="1"/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 t="shared" si="1"/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 t="shared" si="1"/>
        <v>5.5555555555555469E-2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 t="shared" si="1"/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 t="shared" si="1"/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 t="shared" si="1"/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 t="shared" si="1"/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 t="shared" ref="F66:F97" si="2"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 t="shared" si="2"/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 t="shared" si="2"/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 t="shared" si="2"/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 t="shared" si="2"/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 t="shared" si="2"/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 t="shared" si="2"/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 t="shared" si="2"/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 t="shared" si="2"/>
        <v>2.6388888888888906E-2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 t="shared" si="2"/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 t="shared" si="2"/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 t="shared" si="2"/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 t="shared" si="2"/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 t="shared" si="2"/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 t="shared" si="2"/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 t="shared" si="2"/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 t="shared" si="2"/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 t="shared" ref="F87:F118" si="3"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 t="shared" si="3"/>
        <v>8.3333333333333259E-2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3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 t="shared" si="3"/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3"/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 t="shared" si="3"/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 t="shared" si="3"/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 t="shared" si="3"/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 t="shared" si="3"/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 t="shared" si="3"/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 t="shared" si="3"/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 t="shared" si="3"/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 t="shared" si="3"/>
        <v>4.513888888888884E-2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 t="shared" si="3"/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 t="shared" si="3"/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 t="shared" si="3"/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 t="shared" si="3"/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 t="shared" si="3"/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 t="shared" si="3"/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 t="shared" si="3"/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 t="shared" si="3"/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 t="shared" si="3"/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 t="shared" si="3"/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 t="shared" ref="F119:F150" si="4"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 t="shared" si="4"/>
        <v>4.166666666666663E-2</v>
      </c>
    </row>
    <row r="121" spans="1:9">
      <c r="A121" s="74"/>
      <c r="B121" s="43"/>
      <c r="C121" s="43"/>
      <c r="D121" s="59"/>
      <c r="E121" s="59"/>
      <c r="F121" s="59">
        <f t="shared" si="4"/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 t="shared" si="4"/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 t="shared" si="4"/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 t="shared" si="4"/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 t="shared" si="4"/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 t="shared" si="4"/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 t="shared" si="4"/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 t="shared" si="4"/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 t="shared" si="4"/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 t="shared" si="4"/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 t="shared" si="4"/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 t="shared" si="4"/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 t="shared" si="4"/>
        <v>5.902777777777779E-2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 t="shared" si="4"/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 t="shared" si="4"/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 t="shared" si="4"/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 t="shared" si="4"/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 t="shared" si="4"/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 t="shared" si="4"/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 t="shared" si="4"/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 t="shared" si="4"/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 t="shared" si="4"/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 t="shared" si="4"/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 t="shared" si="4"/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 t="shared" si="4"/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 t="shared" si="4"/>
        <v>5.0000000000000044E-2</v>
      </c>
    </row>
    <row r="151" spans="1:9">
      <c r="A151" s="74"/>
      <c r="B151" s="43"/>
      <c r="C151" s="43"/>
      <c r="D151" s="59"/>
      <c r="E151" s="59"/>
      <c r="F151" s="59">
        <f t="shared" ref="F151:F182" si="5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06" priority="12" operator="greaterThan">
      <formula>0.25</formula>
    </cfRule>
    <cfRule type="cellIs" dxfId="505" priority="13" operator="lessThan">
      <formula>0.25</formula>
    </cfRule>
  </conditionalFormatting>
  <conditionalFormatting sqref="I4 I19 I34 I49 I64 I79 I94 I109 I124 I139 I154">
    <cfRule type="cellIs" dxfId="504" priority="9" operator="lessThan">
      <formula>0.0416666666666667</formula>
    </cfRule>
    <cfRule type="cellIs" dxfId="503" priority="10" operator="greaterThan">
      <formula>0.0416666666666667</formula>
    </cfRule>
    <cfRule type="cellIs" dxfId="502" priority="11" operator="greaterThan">
      <formula>0.0416666666666667</formula>
    </cfRule>
  </conditionalFormatting>
  <conditionalFormatting sqref="I5 I20 I35 I50 I65 I80 I95 I110 I125 I140 I155">
    <cfRule type="cellIs" dxfId="501" priority="7" operator="lessThan">
      <formula>0.0833333333333333</formula>
    </cfRule>
    <cfRule type="cellIs" dxfId="500" priority="8" operator="greaterThan">
      <formula>0.0833333333333333</formula>
    </cfRule>
  </conditionalFormatting>
  <conditionalFormatting sqref="I6 I21 I36 I51 I66 I81 I96 I111 I126 I141 I156">
    <cfRule type="cellIs" dxfId="499" priority="5" operator="lessThan">
      <formula>0.0416666666666667</formula>
    </cfRule>
    <cfRule type="cellIs" dxfId="498" priority="6" operator="greaterThan">
      <formula>0.0416666666666667</formula>
    </cfRule>
  </conditionalFormatting>
  <conditionalFormatting sqref="I7 I22 I37 I52 I67 I82 I97 I112 I127 I142 I157">
    <cfRule type="cellIs" dxfId="497" priority="3" operator="lessThan">
      <formula>0.0416666666666667</formula>
    </cfRule>
    <cfRule type="cellIs" dxfId="496" priority="4" operator="greaterThan">
      <formula>0.0416666666666667</formula>
    </cfRule>
  </conditionalFormatting>
  <conditionalFormatting sqref="I8 I23 I38 I53 I68 I83 I98 I113 I128 I143 I158">
    <cfRule type="cellIs" dxfId="495" priority="1" operator="lessThan">
      <formula>0.0625</formula>
    </cfRule>
    <cfRule type="cellIs" dxfId="494" priority="2" operator="greaterThan">
      <formula>0.0625</formula>
    </cfRule>
  </conditionalFormatting>
  <dataValidations count="1">
    <dataValidation type="list" allowBlank="1" showInputMessage="1" showErrorMessage="1" sqref="C2:C166" xr:uid="{00000000-0002-0000-1300-000000000000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 t="shared" ref="F2:F37" si="0"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 t="shared" si="0"/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 t="shared" si="0"/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 t="shared" si="0"/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 t="shared" si="0"/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 t="shared" si="0"/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 t="shared" si="0"/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 t="shared" si="0"/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 t="shared" si="0"/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 t="shared" si="0"/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 t="shared" si="0"/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 t="shared" si="0"/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 t="shared" si="0"/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 t="shared" si="0"/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 t="shared" si="0"/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 t="shared" si="0"/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 t="shared" ref="F77:F85" si="1"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 t="shared" si="1"/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 t="shared" si="1"/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 t="shared" si="1"/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 t="shared" si="1"/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 t="shared" si="1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 t="shared" si="1"/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 t="shared" si="1"/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 t="shared" si="1"/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 t="shared" ref="F87:F118" si="2">E87-D87</f>
        <v>0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 t="shared" si="2"/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 t="shared" si="2"/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 t="shared" si="2"/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 t="shared" si="2"/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 t="shared" si="2"/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 t="shared" si="2"/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 t="shared" si="2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2"/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 t="shared" si="2"/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 t="shared" si="2"/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 t="shared" si="2"/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 t="shared" si="2"/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2"/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 t="shared" si="2"/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 t="shared" si="2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2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2"/>
        <v>0</v>
      </c>
    </row>
    <row r="118" spans="1:9">
      <c r="A118" s="74"/>
      <c r="B118" s="43"/>
      <c r="C118" s="43"/>
      <c r="D118" s="59"/>
      <c r="E118" s="59"/>
      <c r="F118" s="59">
        <f t="shared" si="2"/>
        <v>0</v>
      </c>
    </row>
    <row r="119" spans="1:9">
      <c r="A119" s="74"/>
      <c r="B119" s="43"/>
      <c r="C119" s="43"/>
      <c r="D119" s="59"/>
      <c r="E119" s="59"/>
      <c r="F119" s="59">
        <f t="shared" ref="F119:F150" si="3">E119-D119</f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 t="shared" si="3"/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 t="shared" si="3"/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 t="shared" si="3"/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 t="shared" si="3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 t="shared" si="3"/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 t="shared" si="3"/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 t="shared" si="3"/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 t="shared" si="3"/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 t="shared" si="3"/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 t="shared" si="3"/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 t="shared" si="3"/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3"/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 t="shared" si="3"/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 t="shared" si="3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3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3"/>
        <v>0</v>
      </c>
    </row>
    <row r="148" spans="1:9">
      <c r="A148" s="74"/>
      <c r="B148" s="43"/>
      <c r="C148" s="43"/>
      <c r="D148" s="59"/>
      <c r="E148" s="59"/>
      <c r="F148" s="59">
        <f t="shared" si="3"/>
        <v>0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ref="F151:F182" si="4"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93" priority="12" operator="greaterThan">
      <formula>0.25</formula>
    </cfRule>
    <cfRule type="cellIs" dxfId="492" priority="13" operator="lessThan">
      <formula>0.25</formula>
    </cfRule>
  </conditionalFormatting>
  <conditionalFormatting sqref="I4 I19 I34 I49 I64 I79 I94 I109 I124 I139 I154">
    <cfRule type="cellIs" dxfId="491" priority="9" operator="lessThan">
      <formula>0.0416666666666667</formula>
    </cfRule>
    <cfRule type="cellIs" dxfId="490" priority="10" operator="greaterThan">
      <formula>0.0416666666666667</formula>
    </cfRule>
    <cfRule type="cellIs" dxfId="489" priority="11" operator="greaterThan">
      <formula>0.0416666666666667</formula>
    </cfRule>
  </conditionalFormatting>
  <conditionalFormatting sqref="I5 I20 I35 I50 I65 I80 I95 I110 I125 I140 I155">
    <cfRule type="cellIs" dxfId="488" priority="7" operator="lessThan">
      <formula>0.0833333333333333</formula>
    </cfRule>
    <cfRule type="cellIs" dxfId="487" priority="8" operator="greaterThan">
      <formula>0.0833333333333333</formula>
    </cfRule>
  </conditionalFormatting>
  <conditionalFormatting sqref="I6 I21 I36 I51 I66 I81 I96 I111 I126 I141 I156">
    <cfRule type="cellIs" dxfId="486" priority="5" operator="lessThan">
      <formula>0.0416666666666667</formula>
    </cfRule>
    <cfRule type="cellIs" dxfId="485" priority="6" operator="greaterThan">
      <formula>0.0416666666666667</formula>
    </cfRule>
  </conditionalFormatting>
  <conditionalFormatting sqref="I7 I22 I37 I52 I67 I82 I97 I112 I127 I142 I157">
    <cfRule type="cellIs" dxfId="484" priority="3" operator="lessThan">
      <formula>0.0416666666666667</formula>
    </cfRule>
    <cfRule type="cellIs" dxfId="483" priority="4" operator="greaterThan">
      <formula>0.0416666666666667</formula>
    </cfRule>
  </conditionalFormatting>
  <conditionalFormatting sqref="I8 I23 I38 I53 I68 I83 I98 I113 I128 I143 I158">
    <cfRule type="cellIs" dxfId="482" priority="1" operator="lessThan">
      <formula>0.0625</formula>
    </cfRule>
    <cfRule type="cellIs" dxfId="481" priority="2" operator="greaterThan">
      <formula>0.0625</formula>
    </cfRule>
  </conditionalFormatting>
  <dataValidations count="1">
    <dataValidation type="list" allowBlank="1" showInputMessage="1" showErrorMessage="1" sqref="C2:C166" xr:uid="{00000000-0002-0000-1400-000000000000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 t="shared" ref="F2:F38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 t="shared" si="0"/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 t="shared" si="0"/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 t="shared" si="0"/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 t="shared" si="0"/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 t="shared" si="0"/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 t="shared" si="0"/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 t="shared" si="0"/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 t="shared" si="0"/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 t="shared" si="0"/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 t="shared" si="0"/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 t="shared" si="0"/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 t="shared" si="0"/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 t="shared" si="0"/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 t="shared" si="0"/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 t="shared" si="0"/>
        <v>2.7777777777777901E-2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 t="shared" si="0"/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 t="shared" si="0"/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 t="shared" si="0"/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 t="shared" si="0"/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 t="shared" si="0"/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 t="shared" si="0"/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85" si="1"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 t="shared" si="1"/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 t="shared" si="1"/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 t="shared" si="1"/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1"/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 t="shared" si="1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1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1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1"/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 t="shared" si="1"/>
        <v>0</v>
      </c>
      <c r="I70" s="61"/>
    </row>
    <row r="71" spans="1:9">
      <c r="A71" s="74"/>
      <c r="B71" s="43"/>
      <c r="C71" s="43"/>
      <c r="D71" s="59"/>
      <c r="E71" s="59"/>
      <c r="F71" s="59">
        <f t="shared" si="1"/>
        <v>0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 t="shared" si="1"/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 t="shared" si="1"/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 t="shared" si="1"/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 t="shared" si="1"/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 t="shared" si="1"/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 t="shared" si="1"/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 t="shared" si="1"/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 t="shared" si="1"/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 t="shared" si="1"/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 t="shared" ref="F87:F98" si="2"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 t="shared" si="2"/>
        <v>8.8888888888888906E-2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 t="shared" si="2"/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 t="shared" si="2"/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 t="shared" si="2"/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 t="shared" si="2"/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 t="shared" si="2"/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 t="shared" si="2"/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 t="shared" ref="F104:F135" si="3">E104-D104</f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 t="shared" si="3"/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 t="shared" si="3"/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 t="shared" si="3"/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 t="shared" si="3"/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 t="shared" si="3"/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 t="shared" si="3"/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 t="shared" si="3"/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 t="shared" si="3"/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3"/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 t="shared" si="3"/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 t="shared" si="3"/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 t="shared" si="3"/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 t="shared" si="3"/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 t="shared" si="3"/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 t="shared" si="3"/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 t="shared" si="3"/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 t="shared" ref="F136:F167" si="4"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 t="shared" si="4"/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 t="shared" si="4"/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 t="shared" si="4"/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 t="shared" si="4"/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 t="shared" si="4"/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 t="shared" si="4"/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 t="shared" si="4"/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 t="shared" si="4"/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 t="shared" si="4"/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 t="shared" si="4"/>
        <v>2.083333333333337E-2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 t="s">
        <v>718</v>
      </c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80" priority="12" operator="greaterThan">
      <formula>0.25</formula>
    </cfRule>
    <cfRule type="cellIs" dxfId="479" priority="13" operator="lessThan">
      <formula>0.25</formula>
    </cfRule>
  </conditionalFormatting>
  <conditionalFormatting sqref="I4 I19 I34 I49 I64 I79 I94 I109 I124 I139 I154">
    <cfRule type="cellIs" dxfId="478" priority="9" operator="lessThan">
      <formula>0.0416666666666667</formula>
    </cfRule>
    <cfRule type="cellIs" dxfId="477" priority="10" operator="greaterThan">
      <formula>0.0416666666666667</formula>
    </cfRule>
    <cfRule type="cellIs" dxfId="476" priority="11" operator="greaterThan">
      <formula>0.0416666666666667</formula>
    </cfRule>
  </conditionalFormatting>
  <conditionalFormatting sqref="I5 I20 I35 I50 I65 I80 I95 I110 I125 I140 I155">
    <cfRule type="cellIs" dxfId="475" priority="7" operator="lessThan">
      <formula>0.0833333333333333</formula>
    </cfRule>
    <cfRule type="cellIs" dxfId="474" priority="8" operator="greaterThan">
      <formula>0.0833333333333333</formula>
    </cfRule>
  </conditionalFormatting>
  <conditionalFormatting sqref="I6 I21 I36 I51 I66 I81 I96 I111 I126 I141 I156">
    <cfRule type="cellIs" dxfId="473" priority="5" operator="lessThan">
      <formula>0.0416666666666667</formula>
    </cfRule>
    <cfRule type="cellIs" dxfId="472" priority="6" operator="greaterThan">
      <formula>0.0416666666666667</formula>
    </cfRule>
  </conditionalFormatting>
  <conditionalFormatting sqref="I7 I22 I37 I52 I67 I82 I97 I112 I127 I142 I157">
    <cfRule type="cellIs" dxfId="471" priority="3" operator="lessThan">
      <formula>0.0416666666666667</formula>
    </cfRule>
    <cfRule type="cellIs" dxfId="470" priority="4" operator="greaterThan">
      <formula>0.0416666666666667</formula>
    </cfRule>
  </conditionalFormatting>
  <conditionalFormatting sqref="I8 I23 I38 I53 I68 I83 I98 I113 I128 I143 I158">
    <cfRule type="cellIs" dxfId="469" priority="1" operator="lessThan">
      <formula>0.0625</formula>
    </cfRule>
    <cfRule type="cellIs" dxfId="468" priority="2" operator="greaterThan">
      <formula>0.0625</formula>
    </cfRule>
  </conditionalFormatting>
  <dataValidations count="1">
    <dataValidation type="list" allowBlank="1" showInputMessage="1" showErrorMessage="1" sqref="C2:C166" xr:uid="{00000000-0002-0000-1500-00000000000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 t="shared" ref="F2:F39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 t="shared" si="0"/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 t="shared" si="0"/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 t="shared" si="0"/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 t="shared" si="0"/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 t="shared" si="0"/>
        <v>6.25E-2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 t="shared" si="0"/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 t="shared" si="0"/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 t="shared" si="0"/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 t="shared" si="0"/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 t="shared" si="0"/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 t="shared" si="0"/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 t="shared" si="0"/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 t="shared" si="0"/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 t="shared" si="0"/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 t="shared" si="0"/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 t="shared" si="0"/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 t="shared" si="0"/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 t="shared" si="0"/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 t="shared" si="0"/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 t="shared" si="0"/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 t="shared" si="0"/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 t="shared" ref="F62:F69" si="1"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 t="shared" si="1"/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 t="shared" si="1"/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 t="shared" si="1"/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 t="shared" si="1"/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 t="shared" si="1"/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 t="shared" si="1"/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 t="shared" si="1"/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 t="shared" ref="F74:F115" si="2">E74-D74</f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 t="shared" si="2"/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 t="shared" si="2"/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 t="shared" si="2"/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 t="shared" si="2"/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 t="shared" si="2"/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 t="shared" si="2"/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 t="shared" si="2"/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 t="shared" si="2"/>
        <v>6.25E-2</v>
      </c>
    </row>
    <row r="88" spans="1:9">
      <c r="A88" s="74"/>
      <c r="B88" s="43"/>
      <c r="C88" s="43"/>
      <c r="D88" s="59"/>
      <c r="E88" s="59"/>
      <c r="F88" s="59">
        <f t="shared" si="2"/>
        <v>0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 t="shared" si="2"/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 t="shared" si="2"/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 t="shared" si="2"/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 t="shared" si="2"/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"/>
        <v>0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 t="shared" si="2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 t="shared" si="2"/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 t="shared" si="2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 t="shared" si="2"/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 t="shared" si="2"/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 t="shared" si="2"/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2"/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 t="shared" si="2"/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 t="shared" si="2"/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 t="shared" ref="F120:F166" si="3">E120-D120</f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 t="shared" si="3"/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 t="shared" si="3"/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 t="shared" si="3"/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 t="shared" si="3"/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 t="shared" si="3"/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 t="shared" si="3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 t="shared" si="3"/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 t="shared" si="3"/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 t="shared" si="3"/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 t="shared" si="3"/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 t="shared" si="3"/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3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3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3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3"/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 t="shared" si="3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 t="shared" si="3"/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 t="shared" si="3"/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 t="shared" si="3"/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 t="shared" si="3"/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 t="shared" si="3"/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 t="shared" si="3"/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 t="shared" si="3"/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 t="shared" si="3"/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 t="shared" si="3"/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 t="shared" si="3"/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 t="shared" si="3"/>
        <v>1.736111111111116E-2</v>
      </c>
    </row>
    <row r="149" spans="1:9">
      <c r="A149" s="74"/>
      <c r="B149" s="43"/>
      <c r="C149" s="43"/>
      <c r="D149" s="59"/>
      <c r="E149" s="59"/>
      <c r="F149" s="59">
        <f t="shared" si="3"/>
        <v>0</v>
      </c>
    </row>
    <row r="150" spans="1:9">
      <c r="A150" s="74"/>
      <c r="B150" s="43"/>
      <c r="C150" s="43"/>
      <c r="D150" s="59"/>
      <c r="E150" s="59"/>
      <c r="F150" s="59">
        <f t="shared" si="3"/>
        <v>0</v>
      </c>
    </row>
    <row r="151" spans="1:9">
      <c r="A151" s="74"/>
      <c r="B151" s="43"/>
      <c r="C151" s="43"/>
      <c r="D151" s="59"/>
      <c r="E151" s="59"/>
      <c r="F151" s="59">
        <f t="shared" si="3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3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3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3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3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3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3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3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3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3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3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3"/>
        <v>0</v>
      </c>
    </row>
    <row r="163" spans="1:9">
      <c r="A163" s="74"/>
      <c r="B163" s="43"/>
      <c r="C163" s="43"/>
      <c r="D163" s="59"/>
      <c r="E163" s="59"/>
      <c r="F163" s="59">
        <f t="shared" si="3"/>
        <v>0</v>
      </c>
    </row>
    <row r="164" spans="1:9">
      <c r="A164" s="74"/>
      <c r="B164" s="43"/>
      <c r="C164" s="43"/>
      <c r="D164" s="59"/>
      <c r="E164" s="59"/>
      <c r="F164" s="59">
        <f t="shared" si="3"/>
        <v>0</v>
      </c>
    </row>
    <row r="165" spans="1:9">
      <c r="A165" s="74"/>
      <c r="B165" s="43"/>
      <c r="C165" s="43"/>
      <c r="D165" s="59"/>
      <c r="E165" s="59"/>
      <c r="F165" s="59">
        <f t="shared" si="3"/>
        <v>0</v>
      </c>
    </row>
    <row r="166" spans="1:9">
      <c r="A166" s="74"/>
      <c r="B166" s="43"/>
      <c r="C166" s="43"/>
      <c r="D166" s="59"/>
      <c r="E166" s="59"/>
      <c r="F166" s="59">
        <f t="shared" si="3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67" priority="12" operator="greaterThan">
      <formula>0.25</formula>
    </cfRule>
    <cfRule type="cellIs" dxfId="466" priority="13" operator="lessThan">
      <formula>0.25</formula>
    </cfRule>
  </conditionalFormatting>
  <conditionalFormatting sqref="I4 I19 I34 I49 I64 I79 I94 I109 I124 I139 I154">
    <cfRule type="cellIs" dxfId="465" priority="9" operator="lessThan">
      <formula>0.0416666666666667</formula>
    </cfRule>
    <cfRule type="cellIs" dxfId="464" priority="10" operator="greaterThan">
      <formula>0.0416666666666667</formula>
    </cfRule>
    <cfRule type="cellIs" dxfId="463" priority="11" operator="greaterThan">
      <formula>0.0416666666666667</formula>
    </cfRule>
  </conditionalFormatting>
  <conditionalFormatting sqref="I5 I20 I35 I50 I65 I80 I95 I110 I125 I140 I155">
    <cfRule type="cellIs" dxfId="462" priority="7" operator="lessThan">
      <formula>0.0833333333333333</formula>
    </cfRule>
    <cfRule type="cellIs" dxfId="461" priority="8" operator="greaterThan">
      <formula>0.0833333333333333</formula>
    </cfRule>
  </conditionalFormatting>
  <conditionalFormatting sqref="I6 I21 I36 I51 I66 I81 I96 I111 I126 I141 I156">
    <cfRule type="cellIs" dxfId="460" priority="5" operator="lessThan">
      <formula>0.0416666666666667</formula>
    </cfRule>
    <cfRule type="cellIs" dxfId="459" priority="6" operator="greaterThan">
      <formula>0.0416666666666667</formula>
    </cfRule>
  </conditionalFormatting>
  <conditionalFormatting sqref="I7 I22 I37 I52 I67 I82 I97 I112 I127 I142 I157">
    <cfRule type="cellIs" dxfId="458" priority="3" operator="lessThan">
      <formula>0.0416666666666667</formula>
    </cfRule>
    <cfRule type="cellIs" dxfId="457" priority="4" operator="greaterThan">
      <formula>0.0416666666666667</formula>
    </cfRule>
  </conditionalFormatting>
  <conditionalFormatting sqref="I8 I23 I38 I53 I68 I83 I98 I113 I128 I143 I158">
    <cfRule type="cellIs" dxfId="456" priority="1" operator="lessThan">
      <formula>0.0625</formula>
    </cfRule>
    <cfRule type="cellIs" dxfId="455" priority="2" operator="greaterThan">
      <formula>0.0625</formula>
    </cfRule>
  </conditionalFormatting>
  <dataValidations count="1">
    <dataValidation type="list" allowBlank="1" showInputMessage="1" showErrorMessage="1" sqref="C2:C166" xr:uid="{00000000-0002-0000-1600-000000000000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 t="shared" si="0"/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 t="shared" si="0"/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 t="shared" si="0"/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 t="shared" si="0"/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 t="shared" si="0"/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 t="shared" si="0"/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 t="shared" si="0"/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 t="shared" si="0"/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 t="shared" si="0"/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 t="shared" si="0"/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 t="shared" si="0"/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 t="shared" si="0"/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 t="shared" si="0"/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 t="shared" si="0"/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 t="shared" si="0"/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 t="shared" si="0"/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 t="shared" si="0"/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 t="shared" si="0"/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 t="shared" si="0"/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 t="shared" si="0"/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 t="shared" si="0"/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 t="shared" si="0"/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 t="shared" si="0"/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 t="shared" si="0"/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 t="shared" si="0"/>
        <v>2.777777777777779E-2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5" si="1"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 t="shared" si="1"/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 t="shared" si="1"/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 t="shared" si="1"/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 t="shared" si="1"/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 t="shared" si="1"/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 t="shared" si="1"/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 t="shared" si="1"/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 t="shared" si="1"/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 t="shared" si="1"/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 t="shared" ref="F61:F92" si="2"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 t="shared" si="2"/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 t="shared" si="2"/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 t="shared" si="2"/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 t="shared" si="2"/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 t="shared" si="2"/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 t="shared" si="2"/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 t="shared" si="2"/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 t="shared" si="2"/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 t="shared" si="2"/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 t="shared" si="2"/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 t="shared" si="2"/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 t="shared" si="2"/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 t="shared" si="2"/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 t="shared" si="2"/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 t="shared" si="2"/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 t="shared" si="2"/>
        <v>6.25E-2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 t="shared" ref="F93:F124" si="3"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 t="shared" si="3"/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 t="shared" si="3"/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 t="shared" si="3"/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 t="shared" si="3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 t="shared" si="3"/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 t="shared" si="3"/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 t="shared" si="3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3"/>
        <v>0</v>
      </c>
    </row>
    <row r="103" spans="1:9">
      <c r="A103" s="74"/>
      <c r="B103" s="43"/>
      <c r="C103" s="43"/>
      <c r="D103" s="59"/>
      <c r="E103" s="59"/>
      <c r="F103" s="59">
        <f t="shared" si="3"/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 t="shared" si="3"/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 t="shared" si="3"/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 t="shared" si="3"/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 t="shared" si="3"/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 t="shared" si="3"/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 t="shared" si="3"/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 t="shared" ref="F125:F156" si="4"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 t="shared" si="4"/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 t="shared" si="4"/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 t="shared" si="4"/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 t="shared" si="4"/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 t="shared" si="4"/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 t="shared" si="4"/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 t="shared" si="4"/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 t="shared" si="4"/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 t="shared" si="4"/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 t="shared" si="4"/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 t="shared" si="4"/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 t="shared" si="4"/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 t="shared" si="4"/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 t="shared" si="4"/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 t="shared" si="4"/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 t="shared" si="4"/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 t="shared" si="4"/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 t="shared" si="4"/>
        <v>0.12361111111111112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>
        <f t="shared" si="4"/>
        <v>0</v>
      </c>
    </row>
    <row r="150" spans="1:9">
      <c r="A150" s="74"/>
      <c r="B150" s="43"/>
      <c r="C150" s="43"/>
      <c r="D150" s="59"/>
      <c r="E150" s="59"/>
      <c r="F150" s="59">
        <f t="shared" si="4"/>
        <v>0</v>
      </c>
    </row>
    <row r="151" spans="1:9">
      <c r="A151" s="74"/>
      <c r="B151" s="43"/>
      <c r="C151" s="43"/>
      <c r="D151" s="59"/>
      <c r="E151" s="59"/>
      <c r="F151" s="59">
        <f t="shared" si="4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ref="F157:F188" si="5"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54" priority="12" operator="greaterThan">
      <formula>0.25</formula>
    </cfRule>
    <cfRule type="cellIs" dxfId="453" priority="13" operator="lessThan">
      <formula>0.25</formula>
    </cfRule>
  </conditionalFormatting>
  <conditionalFormatting sqref="I4 I19 I34 I49 I64 I79 I94 I109 I124 I139 I154">
    <cfRule type="cellIs" dxfId="452" priority="9" operator="lessThan">
      <formula>0.0416666666666667</formula>
    </cfRule>
    <cfRule type="cellIs" dxfId="451" priority="10" operator="greaterThan">
      <formula>0.0416666666666667</formula>
    </cfRule>
    <cfRule type="cellIs" dxfId="450" priority="11" operator="greaterThan">
      <formula>0.0416666666666667</formula>
    </cfRule>
  </conditionalFormatting>
  <conditionalFormatting sqref="I5 I20 I35 I50 I65 I80 I95 I110 I125 I140 I155">
    <cfRule type="cellIs" dxfId="449" priority="7" operator="lessThan">
      <formula>0.0833333333333333</formula>
    </cfRule>
    <cfRule type="cellIs" dxfId="448" priority="8" operator="greaterThan">
      <formula>0.0833333333333333</formula>
    </cfRule>
  </conditionalFormatting>
  <conditionalFormatting sqref="I6 I21 I36 I51 I66 I81 I96 I111 I126 I141 I156">
    <cfRule type="cellIs" dxfId="447" priority="5" operator="lessThan">
      <formula>0.0416666666666667</formula>
    </cfRule>
    <cfRule type="cellIs" dxfId="446" priority="6" operator="greaterThan">
      <formula>0.0416666666666667</formula>
    </cfRule>
  </conditionalFormatting>
  <conditionalFormatting sqref="I7 I22 I37 I52 I67 I82 I97 I112 I127 I142 I157">
    <cfRule type="cellIs" dxfId="445" priority="3" operator="lessThan">
      <formula>0.0416666666666667</formula>
    </cfRule>
    <cfRule type="cellIs" dxfId="444" priority="4" operator="greaterThan">
      <formula>0.0416666666666667</formula>
    </cfRule>
  </conditionalFormatting>
  <conditionalFormatting sqref="I8 I23 I38 I53 I68 I83 I98 I113 I128 I143 I158">
    <cfRule type="cellIs" dxfId="443" priority="1" operator="lessThan">
      <formula>0.0625</formula>
    </cfRule>
    <cfRule type="cellIs" dxfId="442" priority="2" operator="greaterThan">
      <formula>0.0625</formula>
    </cfRule>
  </conditionalFormatting>
  <dataValidations count="1">
    <dataValidation type="list" allowBlank="1" showInputMessage="1" showErrorMessage="1" sqref="C2:C166" xr:uid="{00000000-0002-0000-1700-000000000000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 t="shared" si="0"/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 t="shared" si="0"/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 t="shared" si="0"/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 t="shared" si="0"/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 t="shared" si="0"/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 t="shared" si="0"/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 t="shared" si="0"/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 t="shared" si="0"/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 t="shared" si="0"/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 t="shared" si="0"/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 t="shared" si="0"/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 t="shared" si="0"/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 t="shared" si="0"/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 t="shared" si="0"/>
        <v>2.0833333333333259E-2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 t="shared" si="0"/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 t="shared" si="0"/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 t="shared" si="0"/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 t="shared" si="0"/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 t="shared" si="0"/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 t="shared" si="0"/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 t="shared" si="0"/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 t="shared" si="0"/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 t="shared" si="0"/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 t="shared" si="0"/>
        <v>4.9305555555555602E-2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 t="shared" si="1"/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 t="shared" si="1"/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 t="shared" si="1"/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 t="shared" si="1"/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 t="shared" si="1"/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 t="shared" si="1"/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 t="shared" si="1"/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 t="shared" si="1"/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 t="shared" si="1"/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 t="shared" si="1"/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 t="shared" si="1"/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 t="shared" si="1"/>
        <v>4.861111111111116E-2</v>
      </c>
    </row>
    <row r="60" spans="1:9">
      <c r="A60" s="74"/>
      <c r="B60" s="43"/>
      <c r="C60" s="43"/>
      <c r="D60" s="59"/>
      <c r="E60" s="59"/>
      <c r="F60" s="59">
        <f t="shared" si="1"/>
        <v>0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 t="shared" si="1"/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 t="shared" si="1"/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 t="shared" si="1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 t="shared" si="1"/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1"/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 t="shared" si="1"/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 t="shared" si="1"/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 t="shared" si="1"/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 t="shared" si="1"/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 t="shared" si="1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1"/>
        <v>0</v>
      </c>
    </row>
    <row r="73" spans="1:9">
      <c r="A73" s="74"/>
      <c r="B73" s="43"/>
      <c r="C73" s="43"/>
      <c r="D73" s="59"/>
      <c r="E73" s="59"/>
      <c r="F73" s="59">
        <f t="shared" si="1"/>
        <v>0</v>
      </c>
    </row>
    <row r="74" spans="1:9">
      <c r="A74" s="74"/>
      <c r="B74" s="43"/>
      <c r="C74" s="43"/>
      <c r="D74" s="59"/>
      <c r="E74" s="59"/>
      <c r="F74" s="59">
        <f t="shared" si="1"/>
        <v>0</v>
      </c>
    </row>
    <row r="75" spans="1:9">
      <c r="A75" s="74"/>
      <c r="B75" s="43"/>
      <c r="C75" s="43"/>
      <c r="D75" s="59"/>
      <c r="E75" s="59"/>
      <c r="F75" s="59">
        <f t="shared" si="1"/>
        <v>0</v>
      </c>
    </row>
    <row r="76" spans="1:9">
      <c r="A76" s="74"/>
      <c r="B76" s="43"/>
      <c r="C76" s="43"/>
      <c r="D76" s="59"/>
      <c r="E76" s="59"/>
      <c r="F76" s="59">
        <f t="shared" si="1"/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 t="shared" si="2"/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 t="shared" si="2"/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 t="shared" si="2"/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 t="shared" si="2"/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 t="shared" si="2"/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 t="shared" si="2"/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 t="shared" si="2"/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 t="shared" si="2"/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 t="shared" si="2"/>
        <v>2.777777777777779E-2</v>
      </c>
    </row>
    <row r="103" spans="1:9">
      <c r="A103" s="74"/>
      <c r="B103" s="43"/>
      <c r="C103" s="43"/>
      <c r="D103" s="59"/>
      <c r="E103" s="59"/>
      <c r="F103" s="59">
        <f t="shared" si="2"/>
        <v>0</v>
      </c>
    </row>
    <row r="104" spans="1:9">
      <c r="A104" s="74"/>
      <c r="B104" s="43"/>
      <c r="C104" s="43"/>
      <c r="D104" s="59"/>
      <c r="E104" s="59"/>
      <c r="F104" s="59">
        <f t="shared" si="2"/>
        <v>0</v>
      </c>
    </row>
    <row r="105" spans="1:9">
      <c r="A105" s="74"/>
      <c r="B105" s="43"/>
      <c r="C105" s="43"/>
      <c r="D105" s="59"/>
      <c r="E105" s="59"/>
      <c r="F105" s="59">
        <f t="shared" si="2"/>
        <v>0</v>
      </c>
    </row>
    <row r="106" spans="1:9">
      <c r="A106" s="74"/>
      <c r="B106" s="43"/>
      <c r="C106" s="43"/>
      <c r="D106" s="59"/>
      <c r="E106" s="59"/>
      <c r="F106" s="59">
        <f t="shared" si="2"/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 t="shared" si="2"/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 t="shared" si="2"/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 t="shared" si="2"/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 t="shared" ref="F110:F141" si="3"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 t="shared" si="3"/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 t="shared" si="3"/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 t="shared" si="3"/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 t="shared" si="3"/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 t="shared" si="3"/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 t="shared" si="3"/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 t="shared" si="3"/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 t="shared" si="3"/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 t="shared" si="3"/>
        <v>7.291666666666663E-2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 t="shared" si="3"/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 t="shared" si="3"/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 t="shared" si="3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 t="shared" si="3"/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 t="shared" si="3"/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 t="shared" si="3"/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 t="shared" si="3"/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 t="shared" si="3"/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 t="shared" si="3"/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 t="shared" si="3"/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si="3"/>
        <v>0</v>
      </c>
    </row>
    <row r="136" spans="1:9">
      <c r="A136" s="74"/>
      <c r="B136" s="62"/>
      <c r="C136" s="43"/>
      <c r="D136" s="59"/>
      <c r="E136" s="59"/>
      <c r="F136" s="59">
        <f t="shared" si="3"/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 t="shared" si="3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 t="shared" si="3"/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3"/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 t="shared" si="3"/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 t="shared" si="3"/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 t="shared" ref="F142:F173" si="4"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 t="shared" si="4"/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 t="shared" si="4"/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 t="shared" si="4"/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 t="shared" si="4"/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41" priority="12" operator="greaterThan">
      <formula>0.25</formula>
    </cfRule>
    <cfRule type="cellIs" dxfId="440" priority="13" operator="lessThan">
      <formula>0.25</formula>
    </cfRule>
  </conditionalFormatting>
  <conditionalFormatting sqref="I4 I19 I34 I49 I64 I79 I94 I109 I124 I139 I154">
    <cfRule type="cellIs" dxfId="439" priority="9" operator="lessThan">
      <formula>0.0416666666666667</formula>
    </cfRule>
    <cfRule type="cellIs" dxfId="438" priority="10" operator="greaterThan">
      <formula>0.0416666666666667</formula>
    </cfRule>
    <cfRule type="cellIs" dxfId="437" priority="11" operator="greaterThan">
      <formula>0.0416666666666667</formula>
    </cfRule>
  </conditionalFormatting>
  <conditionalFormatting sqref="I5 I20 I35 I50 I65 I80 I95 I110 I125 I140 I155">
    <cfRule type="cellIs" dxfId="436" priority="7" operator="lessThan">
      <formula>0.0833333333333333</formula>
    </cfRule>
    <cfRule type="cellIs" dxfId="435" priority="8" operator="greaterThan">
      <formula>0.0833333333333333</formula>
    </cfRule>
  </conditionalFormatting>
  <conditionalFormatting sqref="I6 I21 I36 I51 I66 I81 I96 I111 I126 I141 I156">
    <cfRule type="cellIs" dxfId="434" priority="5" operator="lessThan">
      <formula>0.0416666666666667</formula>
    </cfRule>
    <cfRule type="cellIs" dxfId="433" priority="6" operator="greaterThan">
      <formula>0.0416666666666667</formula>
    </cfRule>
  </conditionalFormatting>
  <conditionalFormatting sqref="I7 I22 I37 I52 I67 I82 I97 I112 I127 I142 I157">
    <cfRule type="cellIs" dxfId="432" priority="3" operator="lessThan">
      <formula>0.0416666666666667</formula>
    </cfRule>
    <cfRule type="cellIs" dxfId="431" priority="4" operator="greaterThan">
      <formula>0.0416666666666667</formula>
    </cfRule>
  </conditionalFormatting>
  <conditionalFormatting sqref="I8 I23 I38 I53 I68 I83 I98 I113 I128 I143 I158">
    <cfRule type="cellIs" dxfId="430" priority="1" operator="lessThan">
      <formula>0.0625</formula>
    </cfRule>
    <cfRule type="cellIs" dxfId="429" priority="2" operator="greaterThan">
      <formula>0.0625</formula>
    </cfRule>
  </conditionalFormatting>
  <dataValidations count="1">
    <dataValidation type="list" allowBlank="1" showInputMessage="1" showErrorMessage="1" sqref="C2:C166" xr:uid="{00000000-0002-0000-1800-000000000000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 t="shared" si="0"/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 t="shared" si="0"/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 t="shared" si="0"/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 t="shared" si="0"/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 t="shared" si="0"/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 t="shared" si="0"/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 t="shared" si="0"/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 t="shared" si="0"/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 t="shared" si="0"/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 t="shared" si="0"/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 t="shared" si="0"/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 t="shared" si="0"/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 t="shared" si="0"/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 t="shared" si="0"/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 t="shared" si="0"/>
        <v>5.7638888888888906E-2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 t="shared" si="0"/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 t="shared" si="0"/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 t="shared" si="0"/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 t="shared" si="0"/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 t="shared" si="0"/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 t="shared" si="0"/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 t="shared" si="0"/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 t="shared" si="0"/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 t="shared" si="0"/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 t="shared" si="0"/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77" si="1"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 t="shared" si="1"/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 t="shared" si="1"/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 t="shared" si="1"/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 t="shared" si="1"/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 t="shared" si="1"/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 t="shared" si="1"/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 t="shared" si="1"/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 t="shared" si="1"/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 t="shared" si="1"/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 t="shared" si="1"/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 t="shared" si="1"/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 t="shared" si="1"/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 t="shared" si="1"/>
        <v>3.472222222222221E-2</v>
      </c>
    </row>
    <row r="61" spans="1:9">
      <c r="A61" s="74"/>
      <c r="B61" s="43"/>
      <c r="C61" s="43"/>
      <c r="D61" s="59"/>
      <c r="E61" s="59"/>
      <c r="F61" s="59">
        <f t="shared" si="1"/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 t="shared" si="1"/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 t="shared" si="1"/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 t="shared" si="1"/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 t="shared" si="1"/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 t="shared" si="1"/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 t="shared" si="1"/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 t="shared" si="1"/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 t="shared" si="1"/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 t="shared" si="1"/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 t="shared" si="1"/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 t="shared" si="1"/>
        <v>0</v>
      </c>
    </row>
    <row r="73" spans="1:19">
      <c r="A73" s="74"/>
      <c r="B73" s="43"/>
      <c r="C73" s="43"/>
      <c r="D73" s="59"/>
      <c r="E73" s="59"/>
      <c r="F73" s="59">
        <f t="shared" si="1"/>
        <v>0</v>
      </c>
    </row>
    <row r="74" spans="1:19">
      <c r="A74" s="74"/>
      <c r="B74" s="43"/>
      <c r="C74" s="43"/>
      <c r="D74" s="59"/>
      <c r="E74" s="59"/>
      <c r="F74" s="59">
        <f t="shared" si="1"/>
        <v>0</v>
      </c>
    </row>
    <row r="75" spans="1:19">
      <c r="A75" s="74"/>
      <c r="B75" s="43"/>
      <c r="C75" s="43"/>
      <c r="D75" s="59"/>
      <c r="E75" s="59"/>
      <c r="F75" s="59">
        <f t="shared" si="1"/>
        <v>0</v>
      </c>
    </row>
    <row r="76" spans="1:19">
      <c r="A76" s="74"/>
      <c r="B76" s="43"/>
      <c r="C76" s="43"/>
      <c r="D76" s="59"/>
      <c r="E76" s="59"/>
      <c r="F76" s="59">
        <f t="shared" si="1"/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 t="shared" si="1"/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 t="shared" ref="F78:F109" si="2"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 t="shared" si="2"/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 t="shared" si="2"/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 t="shared" si="2"/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 t="shared" si="2"/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 t="shared" si="2"/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 t="shared" si="2"/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 t="shared" si="2"/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 t="shared" si="2"/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 t="shared" si="2"/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 t="shared" si="2"/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 t="shared" si="2"/>
        <v>2.083333333333337E-2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 t="shared" si="2"/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 t="shared" si="2"/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 t="shared" si="2"/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 t="shared" si="2"/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 t="shared" si="2"/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 t="shared" si="2"/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 t="shared" si="2"/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 t="shared" si="2"/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 t="shared" si="3"/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 t="shared" si="3"/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 t="shared" si="3"/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 t="shared" si="3"/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 t="shared" si="3"/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 t="shared" si="3"/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 t="shared" si="3"/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 t="shared" si="3"/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 t="shared" si="3"/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 t="shared" si="3"/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 t="shared" si="3"/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 t="shared" si="3"/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 t="shared" si="3"/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 t="shared" si="3"/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 t="shared" si="3"/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 t="shared" si="3"/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 t="shared" si="3"/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 t="shared" si="4"/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 t="shared" si="4"/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 t="shared" si="4"/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 t="shared" si="4"/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 t="shared" si="4"/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 t="shared" si="4"/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 t="shared" si="4"/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 t="shared" si="4"/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 t="shared" si="4"/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 t="shared" si="4"/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 t="shared" si="4"/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 t="shared" si="4"/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28" priority="12" operator="greaterThan">
      <formula>0.25</formula>
    </cfRule>
    <cfRule type="cellIs" dxfId="427" priority="13" operator="lessThan">
      <formula>0.25</formula>
    </cfRule>
  </conditionalFormatting>
  <conditionalFormatting sqref="I4 I19 I34 I49 I64 I79 I94 I109 I124 I139 I154">
    <cfRule type="cellIs" dxfId="426" priority="9" operator="lessThan">
      <formula>0.0416666666666667</formula>
    </cfRule>
    <cfRule type="cellIs" dxfId="425" priority="10" operator="greaterThan">
      <formula>0.0416666666666667</formula>
    </cfRule>
    <cfRule type="cellIs" dxfId="424" priority="11" operator="greaterThan">
      <formula>0.0416666666666667</formula>
    </cfRule>
  </conditionalFormatting>
  <conditionalFormatting sqref="I5 I20 I35 I50 I65 I80 I95 I110 I125 I140 I155">
    <cfRule type="cellIs" dxfId="423" priority="7" operator="lessThan">
      <formula>0.0833333333333333</formula>
    </cfRule>
    <cfRule type="cellIs" dxfId="422" priority="8" operator="greaterThan">
      <formula>0.0833333333333333</formula>
    </cfRule>
  </conditionalFormatting>
  <conditionalFormatting sqref="I6 I21 I36 I51 I66 I81 I96 I111 I126 I141 I156">
    <cfRule type="cellIs" dxfId="421" priority="5" operator="lessThan">
      <formula>0.0416666666666667</formula>
    </cfRule>
    <cfRule type="cellIs" dxfId="420" priority="6" operator="greaterThan">
      <formula>0.0416666666666667</formula>
    </cfRule>
  </conditionalFormatting>
  <conditionalFormatting sqref="I7 I22 I37 I52 I67 I82 I97 I112 I127 I142 I157">
    <cfRule type="cellIs" dxfId="419" priority="3" operator="lessThan">
      <formula>0.0416666666666667</formula>
    </cfRule>
    <cfRule type="cellIs" dxfId="418" priority="4" operator="greaterThan">
      <formula>0.0416666666666667</formula>
    </cfRule>
  </conditionalFormatting>
  <conditionalFormatting sqref="I8 I23 I38 I53 I68 I83 I98 I113 I128 I143 I158">
    <cfRule type="cellIs" dxfId="417" priority="1" operator="lessThan">
      <formula>0.0625</formula>
    </cfRule>
    <cfRule type="cellIs" dxfId="416" priority="2" operator="greaterThan">
      <formula>0.0625</formula>
    </cfRule>
  </conditionalFormatting>
  <dataValidations count="1">
    <dataValidation type="list" allowBlank="1" showInputMessage="1" showErrorMessage="1" sqref="C2:C166" xr:uid="{00000000-0002-0000-1900-000000000000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 t="shared" si="0"/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 t="shared" si="0"/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 t="shared" si="0"/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 t="shared" si="0"/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 t="shared" si="0"/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 t="shared" si="0"/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 t="shared" si="0"/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 t="shared" si="0"/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 t="shared" si="0"/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 t="shared" si="0"/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 t="shared" si="0"/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 t="shared" si="0"/>
        <v>6.25E-2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 t="shared" si="1"/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 t="shared" si="1"/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 t="shared" si="1"/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 t="shared" si="1"/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 t="shared" si="1"/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 t="shared" si="1"/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 t="shared" si="2"/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 t="shared" si="2"/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 t="shared" si="2"/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 t="shared" si="2"/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 t="shared" si="2"/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 t="shared" si="2"/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 t="shared" si="2"/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 t="shared" si="2"/>
        <v>0</v>
      </c>
      <c r="I100" s="61"/>
    </row>
    <row r="101" spans="1:9">
      <c r="A101" s="74"/>
      <c r="B101" s="43"/>
      <c r="C101" s="43"/>
      <c r="D101" s="59"/>
      <c r="E101" s="59"/>
      <c r="F101" s="59">
        <f t="shared" si="2"/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 t="shared" ref="F103:F134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 t="shared" si="3"/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 t="shared" si="3"/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 t="shared" si="3"/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 t="shared" si="3"/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>
        <f t="shared" si="3"/>
        <v>0</v>
      </c>
    </row>
    <row r="121" spans="1:9">
      <c r="A121" s="74"/>
      <c r="B121" s="43"/>
      <c r="C121" s="43"/>
      <c r="D121" s="59"/>
      <c r="E121" s="59"/>
      <c r="F121" s="59">
        <f t="shared" si="3"/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 t="shared" si="3"/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 t="shared" si="3"/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 t="shared" si="3"/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 t="shared" si="3"/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 t="shared" si="3"/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 t="shared" si="3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3"/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 t="shared" si="3"/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 t="shared" si="3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3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3"/>
        <v>0</v>
      </c>
    </row>
    <row r="133" spans="1:9">
      <c r="A133" s="74"/>
      <c r="B133" s="43"/>
      <c r="C133" s="43"/>
      <c r="D133" s="59"/>
      <c r="E133" s="59"/>
      <c r="F133" s="59">
        <f t="shared" si="3"/>
        <v>0</v>
      </c>
    </row>
    <row r="134" spans="1:9">
      <c r="A134" s="74"/>
      <c r="B134" s="43"/>
      <c r="C134" s="43"/>
      <c r="D134" s="59"/>
      <c r="E134" s="59"/>
      <c r="F134" s="59">
        <f t="shared" si="3"/>
        <v>0</v>
      </c>
    </row>
    <row r="135" spans="1:9">
      <c r="A135" s="74"/>
      <c r="B135" s="43"/>
      <c r="C135" s="43"/>
      <c r="D135" s="59"/>
      <c r="E135" s="59"/>
      <c r="F135" s="59">
        <f t="shared" ref="F135:F166" si="4">E135-D135</f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 t="shared" si="4"/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 t="shared" si="4"/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 t="shared" si="4"/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 t="shared" si="4"/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 t="shared" si="4"/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 t="shared" si="4"/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 t="shared" si="4"/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 t="shared" si="4"/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 t="shared" si="4"/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 t="shared" si="4"/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 t="shared" si="4"/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 t="shared" si="4"/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415" priority="12" operator="greaterThan">
      <formula>0.25</formula>
    </cfRule>
    <cfRule type="cellIs" dxfId="414" priority="13" operator="lessThan">
      <formula>0.25</formula>
    </cfRule>
  </conditionalFormatting>
  <conditionalFormatting sqref="I4 I19 I34 I49 I64 I79 I94 I109 I124 I139 I154">
    <cfRule type="cellIs" dxfId="413" priority="9" operator="lessThan">
      <formula>0.0416666666666667</formula>
    </cfRule>
    <cfRule type="cellIs" dxfId="412" priority="10" operator="greaterThan">
      <formula>0.0416666666666667</formula>
    </cfRule>
    <cfRule type="cellIs" dxfId="411" priority="11" operator="greaterThan">
      <formula>0.0416666666666667</formula>
    </cfRule>
  </conditionalFormatting>
  <conditionalFormatting sqref="I5 I20 I35 I50 I65 I80 I95 I110 I125 I140 I155">
    <cfRule type="cellIs" dxfId="410" priority="7" operator="lessThan">
      <formula>0.0833333333333333</formula>
    </cfRule>
    <cfRule type="cellIs" dxfId="409" priority="8" operator="greaterThan">
      <formula>0.0833333333333333</formula>
    </cfRule>
  </conditionalFormatting>
  <conditionalFormatting sqref="I6 I21 I36 I51 I66 I81 I96 I111 I126 I141 I156">
    <cfRule type="cellIs" dxfId="408" priority="5" operator="lessThan">
      <formula>0.0416666666666667</formula>
    </cfRule>
    <cfRule type="cellIs" dxfId="407" priority="6" operator="greaterThan">
      <formula>0.0416666666666667</formula>
    </cfRule>
  </conditionalFormatting>
  <conditionalFormatting sqref="I7 I22 I37 I52 I67 I82 I97 I112 I127 I142 I157">
    <cfRule type="cellIs" dxfId="406" priority="3" operator="lessThan">
      <formula>0.0416666666666667</formula>
    </cfRule>
    <cfRule type="cellIs" dxfId="405" priority="4" operator="greaterThan">
      <formula>0.0416666666666667</formula>
    </cfRule>
  </conditionalFormatting>
  <conditionalFormatting sqref="I8 I23 I38 I53 I68 I83 I98 I113 I128 I143 I158">
    <cfRule type="cellIs" dxfId="404" priority="1" operator="lessThan">
      <formula>0.0625</formula>
    </cfRule>
    <cfRule type="cellIs" dxfId="403" priority="2" operator="greaterThan">
      <formula>0.0625</formula>
    </cfRule>
  </conditionalFormatting>
  <dataValidations count="1">
    <dataValidation type="list" allowBlank="1" showInputMessage="1" showErrorMessage="1" sqref="C2:C166" xr:uid="{00000000-0002-0000-1A00-000000000000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 t="shared" ref="F2:F44" si="0"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 t="shared" si="0"/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 t="shared" si="0"/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 t="shared" si="0"/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 t="shared" si="0"/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 t="shared" si="0"/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 t="shared" si="0"/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 t="shared" si="0"/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 t="shared" si="0"/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 t="shared" si="0"/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 t="shared" si="0"/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 t="shared" si="0"/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 t="shared" si="0"/>
        <v>2.083333333333337E-2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 t="shared" si="0"/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 t="shared" si="0"/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 t="shared" si="0"/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 t="shared" si="1"/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 t="shared" si="2"/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 t="shared" si="2"/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 t="shared" si="2"/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 t="shared" si="2"/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 t="shared" si="2"/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 t="shared" si="2"/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 t="shared" si="2"/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 t="shared" si="2"/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 t="shared" si="2"/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 t="shared" si="2"/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 t="shared" si="2"/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 t="shared" si="2"/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 t="shared" si="2"/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 t="shared" si="2"/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 t="shared" si="2"/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 t="shared" si="2"/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 t="shared" si="2"/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 t="shared" si="3"/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 t="shared" si="3"/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 t="shared" si="3"/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 t="shared" si="3"/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 t="shared" si="3"/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 t="shared" si="3"/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 t="shared" si="3"/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 t="shared" si="3"/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 t="shared" si="3"/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 t="shared" si="3"/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 t="shared" si="3"/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 t="shared" si="3"/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 t="shared" si="4"/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 t="shared" si="4"/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 t="shared" si="4"/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 t="shared" si="4"/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 t="shared" si="4"/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 t="shared" si="4"/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 t="shared" si="4"/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 t="shared" si="4"/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 t="shared" si="4"/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 t="shared" si="4"/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 t="shared" si="4"/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 t="shared" si="4"/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402" priority="12" operator="greaterThan">
      <formula>0.25</formula>
    </cfRule>
    <cfRule type="cellIs" dxfId="401" priority="13" operator="lessThan">
      <formula>0.25</formula>
    </cfRule>
  </conditionalFormatting>
  <conditionalFormatting sqref="I4 I19 I34 I49 I64 I79 I94 I109 I124 I139 I154">
    <cfRule type="cellIs" dxfId="400" priority="9" operator="lessThan">
      <formula>0.0416666666666667</formula>
    </cfRule>
    <cfRule type="cellIs" dxfId="399" priority="10" operator="greaterThan">
      <formula>0.0416666666666667</formula>
    </cfRule>
    <cfRule type="cellIs" dxfId="398" priority="11" operator="greaterThan">
      <formula>0.0416666666666667</formula>
    </cfRule>
  </conditionalFormatting>
  <conditionalFormatting sqref="I5 I20 I35 I50 I65 I80 I95 I110 I125 I140 I155">
    <cfRule type="cellIs" dxfId="397" priority="7" operator="lessThan">
      <formula>0.0833333333333333</formula>
    </cfRule>
    <cfRule type="cellIs" dxfId="396" priority="8" operator="greaterThan">
      <formula>0.0833333333333333</formula>
    </cfRule>
  </conditionalFormatting>
  <conditionalFormatting sqref="I6 I21 I36 I51 I66 I81 I96 I111 I126 I141 I156">
    <cfRule type="cellIs" dxfId="395" priority="5" operator="lessThan">
      <formula>0.0416666666666667</formula>
    </cfRule>
    <cfRule type="cellIs" dxfId="394" priority="6" operator="greaterThan">
      <formula>0.0416666666666667</formula>
    </cfRule>
  </conditionalFormatting>
  <conditionalFormatting sqref="I7 I22 I37 I52 I67 I82 I97 I112 I127 I142 I157">
    <cfRule type="cellIs" dxfId="393" priority="3" operator="lessThan">
      <formula>0.0416666666666667</formula>
    </cfRule>
    <cfRule type="cellIs" dxfId="392" priority="4" operator="greaterThan">
      <formula>0.0416666666666667</formula>
    </cfRule>
  </conditionalFormatting>
  <conditionalFormatting sqref="I8 I23 I38 I53 I68 I83 I98 I113 I128 I143 I158">
    <cfRule type="cellIs" dxfId="391" priority="1" operator="lessThan">
      <formula>0.0625</formula>
    </cfRule>
    <cfRule type="cellIs" dxfId="390" priority="2" operator="greaterThan">
      <formula>0.0625</formula>
    </cfRule>
  </conditionalFormatting>
  <dataValidations count="1">
    <dataValidation type="list" allowBlank="1" showInputMessage="1" showErrorMessage="1" sqref="C2:C166" xr:uid="{00000000-0002-0000-1B00-000000000000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 t="shared" si="0"/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 t="shared" si="0"/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 t="shared" si="0"/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 t="shared" si="0"/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 t="shared" si="0"/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 t="shared" si="0"/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 t="shared" si="0"/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 t="shared" si="0"/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 t="shared" si="0"/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 t="shared" si="0"/>
        <v>3.125E-2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 t="shared" si="0"/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 t="shared" si="0"/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 t="shared" si="0"/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 t="shared" si="0"/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 t="shared" si="0"/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 t="shared" si="0"/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 t="shared" si="0"/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 t="shared" si="0"/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 t="shared" si="0"/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 t="shared" si="0"/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 t="shared" si="0"/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 t="shared" si="0"/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 t="shared" si="0"/>
        <v>3.125E-2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 t="shared" si="1"/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 t="shared" si="1"/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 t="shared" si="1"/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 t="shared" si="1"/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 t="shared" si="1"/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 t="shared" si="1"/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 t="shared" si="2"/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 t="shared" si="2"/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 t="shared" si="2"/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 t="shared" si="2"/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 t="shared" si="2"/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 t="shared" si="2"/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 t="shared" si="2"/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 t="shared" si="2"/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 t="shared" si="2"/>
        <v>0.125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 t="shared" si="2"/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 t="shared" si="2"/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 t="shared" si="2"/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 t="shared" si="2"/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 t="shared" si="2"/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 t="shared" si="2"/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 t="shared" si="2"/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 t="shared" si="2"/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 t="shared" si="2"/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 t="shared" si="2"/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 t="shared" si="2"/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 t="shared" si="2"/>
        <v>2.777777777777779E-2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 t="shared" si="3"/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 t="shared" si="3"/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 t="shared" si="3"/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 t="shared" si="3"/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 t="shared" si="3"/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 t="shared" si="3"/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 t="shared" si="3"/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 t="shared" si="3"/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 t="shared" si="3"/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 t="shared" si="3"/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 t="shared" si="3"/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 t="shared" si="3"/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 t="shared" si="3"/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66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62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 t="shared" si="4"/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 t="shared" si="4"/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 t="shared" si="4"/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 t="shared" si="4"/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 t="shared" si="4"/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 t="shared" si="4"/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 t="shared" si="4"/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 t="shared" si="4"/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 t="shared" si="4"/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 t="shared" si="4"/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 t="shared" si="4"/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 t="shared" si="4"/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 t="shared" si="4"/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 t="shared" si="4"/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4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4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4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4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4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4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4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4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4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4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4"/>
        <v>0</v>
      </c>
    </row>
    <row r="163" spans="1:9">
      <c r="A163" s="74"/>
      <c r="B163" s="43"/>
      <c r="C163" s="43"/>
      <c r="D163" s="59"/>
      <c r="E163" s="59"/>
      <c r="F163" s="59">
        <f t="shared" si="4"/>
        <v>0</v>
      </c>
    </row>
    <row r="164" spans="1:9">
      <c r="A164" s="74"/>
      <c r="B164" s="43"/>
      <c r="C164" s="43"/>
      <c r="D164" s="59"/>
      <c r="E164" s="59"/>
      <c r="F164" s="59">
        <f t="shared" si="4"/>
        <v>0</v>
      </c>
    </row>
    <row r="165" spans="1:9">
      <c r="A165" s="74"/>
      <c r="B165" s="43"/>
      <c r="C165" s="43"/>
      <c r="D165" s="59"/>
      <c r="E165" s="59"/>
      <c r="F165" s="59">
        <f t="shared" si="4"/>
        <v>0</v>
      </c>
    </row>
    <row r="166" spans="1:9">
      <c r="A166" s="74"/>
      <c r="B166" s="43"/>
      <c r="C166" s="43"/>
      <c r="D166" s="59"/>
      <c r="E166" s="59"/>
      <c r="F166" s="59">
        <f t="shared" si="4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9" priority="12" operator="greaterThan">
      <formula>0.25</formula>
    </cfRule>
    <cfRule type="cellIs" dxfId="388" priority="13" operator="lessThan">
      <formula>0.25</formula>
    </cfRule>
  </conditionalFormatting>
  <conditionalFormatting sqref="I4 I19 I34 I49 I64 I79 I94 I109 I124 I139 I154">
    <cfRule type="cellIs" dxfId="387" priority="9" operator="lessThan">
      <formula>0.0416666666666667</formula>
    </cfRule>
    <cfRule type="cellIs" dxfId="386" priority="10" operator="greaterThan">
      <formula>0.0416666666666667</formula>
    </cfRule>
    <cfRule type="cellIs" dxfId="385" priority="11" operator="greaterThan">
      <formula>0.0416666666666667</formula>
    </cfRule>
  </conditionalFormatting>
  <conditionalFormatting sqref="I5 I20 I35 I50 I65 I80 I95 I110 I125 I140 I155">
    <cfRule type="cellIs" dxfId="384" priority="7" operator="lessThan">
      <formula>0.0833333333333333</formula>
    </cfRule>
    <cfRule type="cellIs" dxfId="383" priority="8" operator="greaterThan">
      <formula>0.0833333333333333</formula>
    </cfRule>
  </conditionalFormatting>
  <conditionalFormatting sqref="I6 I21 I36 I51 I66 I81 I96 I111 I126 I141 I156">
    <cfRule type="cellIs" dxfId="382" priority="5" operator="lessThan">
      <formula>0.0416666666666667</formula>
    </cfRule>
    <cfRule type="cellIs" dxfId="381" priority="6" operator="greaterThan">
      <formula>0.0416666666666667</formula>
    </cfRule>
  </conditionalFormatting>
  <conditionalFormatting sqref="I7 I22 I37 I52 I67 I82 I97 I112 I127 I142 I157">
    <cfRule type="cellIs" dxfId="380" priority="3" operator="lessThan">
      <formula>0.0416666666666667</formula>
    </cfRule>
    <cfRule type="cellIs" dxfId="379" priority="4" operator="greaterThan">
      <formula>0.0416666666666667</formula>
    </cfRule>
  </conditionalFormatting>
  <conditionalFormatting sqref="I8 I23 I38 I53 I68 I83 I98 I113 I128 I143 I158">
    <cfRule type="cellIs" dxfId="378" priority="1" operator="lessThan">
      <formula>0.0625</formula>
    </cfRule>
    <cfRule type="cellIs" dxfId="377" priority="2" operator="greaterThan">
      <formula>0.0625</formula>
    </cfRule>
  </conditionalFormatting>
  <dataValidations count="1">
    <dataValidation type="list" allowBlank="1" showInputMessage="1" showErrorMessage="1" sqref="C2:C166" xr:uid="{00000000-0002-0000-1C00-000000000000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 t="shared" si="0"/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 t="shared" si="0"/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 t="shared" si="0"/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 t="shared" si="0"/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 t="shared" si="0"/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 t="shared" si="0"/>
        <v>4.166666666666663E-2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 t="shared" si="0"/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 t="shared" si="0"/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 t="shared" si="0"/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 t="shared" si="0"/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 t="shared" si="0"/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 t="shared" si="0"/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 t="shared" si="0"/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 t="shared" si="0"/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 t="shared" si="0"/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 t="shared" si="0"/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 t="shared" si="0"/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 t="shared" si="0"/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 t="shared" si="0"/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 t="shared" si="0"/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 t="shared" si="0"/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 t="shared" si="0"/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 t="shared" si="0"/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 t="shared" si="0"/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 t="shared" si="0"/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 t="shared" si="0"/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 t="shared" si="0"/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 t="shared" si="1"/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 t="shared" si="1"/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 t="shared" si="1"/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 t="shared" si="1"/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 t="shared" si="1"/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 t="shared" si="1"/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 t="shared" si="2"/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 t="shared" si="2"/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 t="shared" si="2"/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 t="shared" si="2"/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 t="shared" si="2"/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 t="shared" si="2"/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 t="shared" si="2"/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 t="shared" si="2"/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 t="shared" si="2"/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 t="shared" si="2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 t="shared" si="2"/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 t="shared" si="2"/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 t="shared" si="3"/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 t="shared" si="3"/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 t="shared" si="3"/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 t="shared" si="3"/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 t="shared" si="3"/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 t="shared" si="3"/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 t="shared" si="3"/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 t="shared" si="3"/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 t="shared" si="3"/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 t="shared" si="3"/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 t="shared" si="3"/>
        <v>4.166666666666663E-2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76" priority="12" operator="greaterThan">
      <formula>0.25</formula>
    </cfRule>
    <cfRule type="cellIs" dxfId="375" priority="13" operator="lessThan">
      <formula>0.25</formula>
    </cfRule>
  </conditionalFormatting>
  <conditionalFormatting sqref="I4 I19 I34 I49 I64 I79 I94 I109 I124 I139 I154">
    <cfRule type="cellIs" dxfId="374" priority="9" operator="lessThan">
      <formula>0.0416666666666667</formula>
    </cfRule>
    <cfRule type="cellIs" dxfId="373" priority="10" operator="greaterThan">
      <formula>0.0416666666666667</formula>
    </cfRule>
    <cfRule type="cellIs" dxfId="372" priority="11" operator="greaterThan">
      <formula>0.0416666666666667</formula>
    </cfRule>
  </conditionalFormatting>
  <conditionalFormatting sqref="I5 I20 I35 I50 I65 I80 I95 I110 I125 I140 I155">
    <cfRule type="cellIs" dxfId="371" priority="7" operator="lessThan">
      <formula>0.0833333333333333</formula>
    </cfRule>
    <cfRule type="cellIs" dxfId="370" priority="8" operator="greaterThan">
      <formula>0.0833333333333333</formula>
    </cfRule>
  </conditionalFormatting>
  <conditionalFormatting sqref="I6 I21 I36 I51 I66 I81 I96 I111 I126 I141 I156">
    <cfRule type="cellIs" dxfId="369" priority="5" operator="lessThan">
      <formula>0.0416666666666667</formula>
    </cfRule>
    <cfRule type="cellIs" dxfId="368" priority="6" operator="greaterThan">
      <formula>0.0416666666666667</formula>
    </cfRule>
  </conditionalFormatting>
  <conditionalFormatting sqref="I7 I22 I37 I52 I67 I82 I97 I112 I127 I142 I157">
    <cfRule type="cellIs" dxfId="367" priority="3" operator="lessThan">
      <formula>0.0416666666666667</formula>
    </cfRule>
    <cfRule type="cellIs" dxfId="366" priority="4" operator="greaterThan">
      <formula>0.0416666666666667</formula>
    </cfRule>
  </conditionalFormatting>
  <conditionalFormatting sqref="I8 I23 I38 I53 I68 I83 I98 I113 I128 I143 I158">
    <cfRule type="cellIs" dxfId="365" priority="1" operator="lessThan">
      <formula>0.0625</formula>
    </cfRule>
    <cfRule type="cellIs" dxfId="364" priority="2" operator="greaterThan">
      <formula>0.0625</formula>
    </cfRule>
  </conditionalFormatting>
  <dataValidations count="1">
    <dataValidation type="list" allowBlank="1" showInputMessage="1" showErrorMessage="1" sqref="C2:C166" xr:uid="{00000000-0002-0000-1D00-000000000000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Q167"/>
  <sheetViews>
    <sheetView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 t="shared" ref="F2:F44" si="0"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 t="shared" si="0"/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 t="shared" si="0"/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 t="shared" si="0"/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 t="shared" si="0"/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 t="shared" si="0"/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 t="shared" si="0"/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 t="shared" si="0"/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 t="shared" si="0"/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 t="shared" si="0"/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 t="shared" si="0"/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 t="shared" si="0"/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 t="shared" si="0"/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 t="shared" si="0"/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 t="shared" si="0"/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 t="shared" si="0"/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 t="shared" si="0"/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 t="shared" si="0"/>
        <v>3.125E-2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 t="shared" ref="F62:F101" si="2"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 t="shared" si="2"/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 t="shared" si="2"/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 t="shared" si="2"/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 t="shared" si="2"/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 t="shared" si="2"/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 t="shared" ref="F122:F136" si="4"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 t="shared" si="4"/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 t="shared" si="4"/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 t="shared" si="4"/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 t="shared" si="4"/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 t="shared" si="4"/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 t="shared" si="4"/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 t="shared" si="4"/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 t="shared" si="4"/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 t="shared" si="4"/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 t="shared" si="4"/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 t="shared" si="4"/>
        <v>0.875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63" priority="12" operator="greaterThan">
      <formula>0.25</formula>
    </cfRule>
    <cfRule type="cellIs" dxfId="362" priority="13" operator="lessThan">
      <formula>0.25</formula>
    </cfRule>
  </conditionalFormatting>
  <conditionalFormatting sqref="I4 I19 I34 I49 I64 I79 I94 I109 I124 I139 I154">
    <cfRule type="cellIs" dxfId="361" priority="9" operator="lessThan">
      <formula>0.0416666666666667</formula>
    </cfRule>
    <cfRule type="cellIs" dxfId="360" priority="10" operator="greaterThan">
      <formula>0.0416666666666667</formula>
    </cfRule>
    <cfRule type="cellIs" dxfId="359" priority="11" operator="greaterThan">
      <formula>0.0416666666666667</formula>
    </cfRule>
  </conditionalFormatting>
  <conditionalFormatting sqref="I5 I20 I35 I50 I65 I80 I95 I110 I125 I140 I155">
    <cfRule type="cellIs" dxfId="358" priority="7" operator="lessThan">
      <formula>0.0833333333333333</formula>
    </cfRule>
    <cfRule type="cellIs" dxfId="357" priority="8" operator="greaterThan">
      <formula>0.0833333333333333</formula>
    </cfRule>
  </conditionalFormatting>
  <conditionalFormatting sqref="I6 I21 I36 I51 I66 I81 I96 I111 I126 I141 I156">
    <cfRule type="cellIs" dxfId="356" priority="5" operator="lessThan">
      <formula>0.0416666666666667</formula>
    </cfRule>
    <cfRule type="cellIs" dxfId="355" priority="6" operator="greaterThan">
      <formula>0.0416666666666667</formula>
    </cfRule>
  </conditionalFormatting>
  <conditionalFormatting sqref="I7 I22 I37 I52 I67 I82 I97 I112 I127 I142 I157">
    <cfRule type="cellIs" dxfId="354" priority="3" operator="lessThan">
      <formula>0.0416666666666667</formula>
    </cfRule>
    <cfRule type="cellIs" dxfId="353" priority="4" operator="greaterThan">
      <formula>0.0416666666666667</formula>
    </cfRule>
  </conditionalFormatting>
  <conditionalFormatting sqref="I8 I23 I38 I53 I68 I83 I98 I113 I128 I143 I158">
    <cfRule type="cellIs" dxfId="352" priority="1" operator="lessThan">
      <formula>0.0625</formula>
    </cfRule>
    <cfRule type="cellIs" dxfId="351" priority="2" operator="greaterThan">
      <formula>0.0625</formula>
    </cfRule>
  </conditionalFormatting>
  <dataValidations count="1">
    <dataValidation type="list" allowBlank="1" showInputMessage="1" showErrorMessage="1" sqref="C2:C136 C149:C166" xr:uid="{00000000-0002-0000-1E00-000000000000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Q167"/>
  <sheetViews>
    <sheetView topLeftCell="A3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 t="shared" ref="F2:F44" si="0"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 t="shared" si="0"/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 t="shared" si="0"/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 t="shared" si="0"/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 t="shared" si="0"/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 t="shared" si="0"/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 t="shared" si="0"/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 t="shared" si="0"/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 t="shared" si="0"/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 t="shared" si="0"/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 t="shared" si="0"/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 t="shared" si="0"/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 t="shared" si="0"/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 t="shared" si="0"/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 t="shared" si="0"/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 t="shared" si="0"/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 t="shared" si="1"/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 t="shared" si="1"/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 t="shared" si="1"/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 t="shared" si="1"/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 t="shared" si="1"/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 t="shared" si="1"/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 t="shared" ref="F62:F101" si="2"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 t="shared" si="2"/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 t="shared" si="2"/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 t="shared" si="2"/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 t="shared" si="2"/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 t="shared" si="2"/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 t="shared" si="2"/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 t="shared" si="2"/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 t="shared" si="2"/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 t="shared" si="2"/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 t="shared" si="2"/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 t="shared" si="2"/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 t="shared" si="2"/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 t="shared" si="2"/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 t="shared" si="2"/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7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 t="shared" si="4"/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 t="shared" si="4"/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 t="shared" si="4"/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 t="shared" si="4"/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 t="shared" si="4"/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 t="shared" si="4"/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 t="shared" si="4"/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 t="shared" si="4"/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 t="shared" si="4"/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50" priority="12" operator="greaterThan">
      <formula>0.25</formula>
    </cfRule>
    <cfRule type="cellIs" dxfId="349" priority="13" operator="lessThan">
      <formula>0.25</formula>
    </cfRule>
  </conditionalFormatting>
  <conditionalFormatting sqref="I4 I19 I34 I49 I64 I79 I94 I109 I124 I139 I154">
    <cfRule type="cellIs" dxfId="348" priority="9" operator="lessThan">
      <formula>0.0416666666666667</formula>
    </cfRule>
    <cfRule type="cellIs" dxfId="347" priority="10" operator="greaterThan">
      <formula>0.0416666666666667</formula>
    </cfRule>
    <cfRule type="cellIs" dxfId="346" priority="11" operator="greaterThan">
      <formula>0.0416666666666667</formula>
    </cfRule>
  </conditionalFormatting>
  <conditionalFormatting sqref="I5 I20 I35 I50 I65 I80 I95 I110 I125 I140 I155">
    <cfRule type="cellIs" dxfId="345" priority="7" operator="lessThan">
      <formula>0.0833333333333333</formula>
    </cfRule>
    <cfRule type="cellIs" dxfId="344" priority="8" operator="greaterThan">
      <formula>0.0833333333333333</formula>
    </cfRule>
  </conditionalFormatting>
  <conditionalFormatting sqref="I6 I21 I36 I51 I66 I81 I96 I111 I126 I141 I156">
    <cfRule type="cellIs" dxfId="343" priority="5" operator="lessThan">
      <formula>0.0416666666666667</formula>
    </cfRule>
    <cfRule type="cellIs" dxfId="342" priority="6" operator="greaterThan">
      <formula>0.0416666666666667</formula>
    </cfRule>
  </conditionalFormatting>
  <conditionalFormatting sqref="I7 I22 I37 I52 I67 I82 I97 I112 I127 I142 I157">
    <cfRule type="cellIs" dxfId="341" priority="3" operator="lessThan">
      <formula>0.0416666666666667</formula>
    </cfRule>
    <cfRule type="cellIs" dxfId="340" priority="4" operator="greaterThan">
      <formula>0.0416666666666667</formula>
    </cfRule>
  </conditionalFormatting>
  <conditionalFormatting sqref="I8 I23 I38 I53 I68 I83 I98 I113 I128 I143 I158">
    <cfRule type="cellIs" dxfId="339" priority="1" operator="lessThan">
      <formula>0.0625</formula>
    </cfRule>
    <cfRule type="cellIs" dxfId="338" priority="2" operator="greaterThan">
      <formula>0.0625</formula>
    </cfRule>
  </conditionalFormatting>
  <dataValidations count="1">
    <dataValidation type="list" allowBlank="1" showInputMessage="1" showErrorMessage="1" sqref="C2:C166" xr:uid="{00000000-0002-0000-1F00-000000000000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Q167"/>
  <sheetViews>
    <sheetView topLeftCell="A12" workbookViewId="0">
      <selection activeCell="B58" sqref="B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 t="shared" si="0"/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 t="shared" si="0"/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 t="shared" si="0"/>
        <v>7.638888888888884E-2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 t="shared" ref="F62:F101" si="2"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 t="shared" si="2"/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 t="shared" si="2"/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 t="shared" si="2"/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 t="shared" si="2"/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 t="shared" si="2"/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 t="shared" si="2"/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 t="shared" si="4"/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37" priority="12" operator="greaterThan">
      <formula>0.25</formula>
    </cfRule>
    <cfRule type="cellIs" dxfId="336" priority="13" operator="lessThan">
      <formula>0.25</formula>
    </cfRule>
  </conditionalFormatting>
  <conditionalFormatting sqref="I4 I19 I34 I49 I64 I79 I94 I109 I124 I139 I154">
    <cfRule type="cellIs" dxfId="335" priority="9" operator="lessThan">
      <formula>0.0416666666666667</formula>
    </cfRule>
    <cfRule type="cellIs" dxfId="334" priority="10" operator="greaterThan">
      <formula>0.0416666666666667</formula>
    </cfRule>
    <cfRule type="cellIs" dxfId="333" priority="11" operator="greaterThan">
      <formula>0.0416666666666667</formula>
    </cfRule>
  </conditionalFormatting>
  <conditionalFormatting sqref="I5 I20 I35 I50 I65 I80 I95 I110 I125 I140 I155">
    <cfRule type="cellIs" dxfId="332" priority="7" operator="lessThan">
      <formula>0.0833333333333333</formula>
    </cfRule>
    <cfRule type="cellIs" dxfId="331" priority="8" operator="greaterThan">
      <formula>0.0833333333333333</formula>
    </cfRule>
  </conditionalFormatting>
  <conditionalFormatting sqref="I6 I21 I36 I51 I66 I81 I96 I111 I126 I141 I156">
    <cfRule type="cellIs" dxfId="330" priority="5" operator="lessThan">
      <formula>0.0416666666666667</formula>
    </cfRule>
    <cfRule type="cellIs" dxfId="329" priority="6" operator="greaterThan">
      <formula>0.0416666666666667</formula>
    </cfRule>
  </conditionalFormatting>
  <conditionalFormatting sqref="I7 I22 I37 I52 I67 I82 I97 I112 I127 I142 I157">
    <cfRule type="cellIs" dxfId="328" priority="3" operator="lessThan">
      <formula>0.0416666666666667</formula>
    </cfRule>
    <cfRule type="cellIs" dxfId="327" priority="4" operator="greaterThan">
      <formula>0.0416666666666667</formula>
    </cfRule>
  </conditionalFormatting>
  <conditionalFormatting sqref="I8 I23 I38 I53 I68 I83 I98 I113 I128 I143 I158">
    <cfRule type="cellIs" dxfId="326" priority="1" operator="lessThan">
      <formula>0.0625</formula>
    </cfRule>
    <cfRule type="cellIs" dxfId="325" priority="2" operator="greaterThan">
      <formula>0.0625</formula>
    </cfRule>
  </conditionalFormatting>
  <dataValidations count="1">
    <dataValidation type="list" allowBlank="1" showInputMessage="1" showErrorMessage="1" sqref="C2:C166" xr:uid="{00000000-0002-0000-2000-000000000000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Q167"/>
  <sheetViews>
    <sheetView workbookViewId="0">
      <selection activeCell="K95" sqref="K9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 t="shared" ref="F2:F44" si="0"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 t="shared" si="0"/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 t="shared" si="0"/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 t="shared" si="0"/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 t="shared" si="0"/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 t="shared" si="0"/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 t="shared" si="0"/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 t="shared" si="0"/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 t="shared" si="0"/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 t="shared" si="0"/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 t="shared" si="0"/>
        <v>0</v>
      </c>
    </row>
    <row r="28" spans="1:9">
      <c r="A28" s="74"/>
      <c r="B28" s="43"/>
      <c r="C28" s="43" t="s">
        <v>382</v>
      </c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 t="shared" si="0"/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 t="shared" si="0"/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 t="shared" si="0"/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 t="shared" si="0"/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 t="shared" si="0"/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 t="shared" si="0"/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 t="shared" si="1"/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 t="shared" ref="F62:F101" si="2"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 t="shared" si="2"/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 t="shared" si="2"/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 t="shared" si="2"/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 t="shared" si="2"/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 t="shared" si="2"/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 t="shared" si="4"/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 t="shared" si="4"/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 t="shared" si="4"/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 t="shared" si="4"/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 t="shared" si="4"/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 t="shared" si="4"/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 t="shared" si="4"/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 t="shared" si="4"/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 t="shared" si="4"/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 t="shared" si="4"/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 t="shared" si="4"/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 t="shared" si="4"/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24" priority="12" operator="greaterThan">
      <formula>0.25</formula>
    </cfRule>
    <cfRule type="cellIs" dxfId="323" priority="13" operator="lessThan">
      <formula>0.25</formula>
    </cfRule>
  </conditionalFormatting>
  <conditionalFormatting sqref="I4 I19 I34 I49 I64 I79 I94 I109 I124 I139 I154">
    <cfRule type="cellIs" dxfId="322" priority="9" operator="lessThan">
      <formula>0.0416666666666667</formula>
    </cfRule>
    <cfRule type="cellIs" dxfId="321" priority="10" operator="greaterThan">
      <formula>0.0416666666666667</formula>
    </cfRule>
    <cfRule type="cellIs" dxfId="320" priority="11" operator="greaterThan">
      <formula>0.0416666666666667</formula>
    </cfRule>
  </conditionalFormatting>
  <conditionalFormatting sqref="I5 I20 I35 I50 I65 I80 I95 I110 I125 I140 I155">
    <cfRule type="cellIs" dxfId="319" priority="7" operator="lessThan">
      <formula>0.0833333333333333</formula>
    </cfRule>
    <cfRule type="cellIs" dxfId="318" priority="8" operator="greaterThan">
      <formula>0.0833333333333333</formula>
    </cfRule>
  </conditionalFormatting>
  <conditionalFormatting sqref="I6 I21 I36 I51 I66 I81 I96 I111 I126 I141 I156">
    <cfRule type="cellIs" dxfId="317" priority="5" operator="lessThan">
      <formula>0.0416666666666667</formula>
    </cfRule>
    <cfRule type="cellIs" dxfId="316" priority="6" operator="greaterThan">
      <formula>0.0416666666666667</formula>
    </cfRule>
  </conditionalFormatting>
  <conditionalFormatting sqref="I7 I22 I37 I52 I67 I82 I97 I112 I127 I142 I157">
    <cfRule type="cellIs" dxfId="315" priority="3" operator="lessThan">
      <formula>0.0416666666666667</formula>
    </cfRule>
    <cfRule type="cellIs" dxfId="314" priority="4" operator="greaterThan">
      <formula>0.0416666666666667</formula>
    </cfRule>
  </conditionalFormatting>
  <conditionalFormatting sqref="I8 I23 I38 I53 I68 I83 I98 I113 I128 I143 I158">
    <cfRule type="cellIs" dxfId="313" priority="1" operator="lessThan">
      <formula>0.0625</formula>
    </cfRule>
    <cfRule type="cellIs" dxfId="312" priority="2" operator="greaterThan">
      <formula>0.0625</formula>
    </cfRule>
  </conditionalFormatting>
  <dataValidations count="1">
    <dataValidation type="list" allowBlank="1" showInputMessage="1" showErrorMessage="1" sqref="C2:C166" xr:uid="{00000000-0002-0000-2100-000000000000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Q167"/>
  <sheetViews>
    <sheetView topLeftCell="A12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 t="shared" si="0"/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 t="shared" si="0"/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 t="shared" si="0"/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 t="shared" si="0"/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 t="shared" si="0"/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 t="shared" si="0"/>
        <v>6.25E-2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 t="shared" si="0"/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 t="shared" si="0"/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 t="shared" si="0"/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 t="shared" si="0"/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 t="shared" si="0"/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 t="shared" si="0"/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 t="shared" si="0"/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 t="shared" si="0"/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 t="shared" si="1"/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 t="shared" si="1"/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 t="shared" si="2"/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 t="shared" si="2"/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 t="shared" si="2"/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 t="shared" si="2"/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 t="shared" si="2"/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 t="shared" si="2"/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 t="shared" si="2"/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 t="shared" si="4"/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 t="shared" si="4"/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 t="shared" si="4"/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 t="shared" si="4"/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 t="shared" si="4"/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 t="shared" si="4"/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11" priority="12" operator="greaterThan">
      <formula>0.25</formula>
    </cfRule>
    <cfRule type="cellIs" dxfId="310" priority="13" operator="lessThan">
      <formula>0.25</formula>
    </cfRule>
  </conditionalFormatting>
  <conditionalFormatting sqref="I4 I19 I34 I49 I64 I79 I94 I109 I124 I139 I154">
    <cfRule type="cellIs" dxfId="309" priority="9" operator="lessThan">
      <formula>0.0416666666666667</formula>
    </cfRule>
    <cfRule type="cellIs" dxfId="308" priority="10" operator="greaterThan">
      <formula>0.0416666666666667</formula>
    </cfRule>
    <cfRule type="cellIs" dxfId="307" priority="11" operator="greaterThan">
      <formula>0.0416666666666667</formula>
    </cfRule>
  </conditionalFormatting>
  <conditionalFormatting sqref="I5 I20 I35 I50 I65 I80 I95 I110 I125 I140 I155">
    <cfRule type="cellIs" dxfId="306" priority="7" operator="lessThan">
      <formula>0.0833333333333333</formula>
    </cfRule>
    <cfRule type="cellIs" dxfId="305" priority="8" operator="greaterThan">
      <formula>0.0833333333333333</formula>
    </cfRule>
  </conditionalFormatting>
  <conditionalFormatting sqref="I6 I21 I36 I51 I66 I81 I96 I111 I126 I141 I156">
    <cfRule type="cellIs" dxfId="304" priority="5" operator="lessThan">
      <formula>0.0416666666666667</formula>
    </cfRule>
    <cfRule type="cellIs" dxfId="303" priority="6" operator="greaterThan">
      <formula>0.0416666666666667</formula>
    </cfRule>
  </conditionalFormatting>
  <conditionalFormatting sqref="I7 I22 I37 I52 I67 I82 I97 I112 I127 I142 I157">
    <cfRule type="cellIs" dxfId="302" priority="3" operator="lessThan">
      <formula>0.0416666666666667</formula>
    </cfRule>
    <cfRule type="cellIs" dxfId="301" priority="4" operator="greaterThan">
      <formula>0.0416666666666667</formula>
    </cfRule>
  </conditionalFormatting>
  <conditionalFormatting sqref="I8 I23 I38 I53 I68 I83 I98 I113 I128 I143 I158">
    <cfRule type="cellIs" dxfId="300" priority="1" operator="lessThan">
      <formula>0.0625</formula>
    </cfRule>
    <cfRule type="cellIs" dxfId="299" priority="2" operator="greaterThan">
      <formula>0.0625</formula>
    </cfRule>
  </conditionalFormatting>
  <dataValidations count="1">
    <dataValidation type="list" allowBlank="1" showInputMessage="1" showErrorMessage="1" sqref="C2:C166" xr:uid="{00000000-0002-0000-2200-000000000000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Q167"/>
  <sheetViews>
    <sheetView topLeftCell="A35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 t="shared" ref="F2:F44" si="0"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 t="shared" si="0"/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 t="shared" si="0"/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 t="shared" si="0"/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 t="shared" si="0"/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 t="shared" si="0"/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 t="shared" si="0"/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 t="shared" si="0"/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 t="shared" si="0"/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 t="shared" si="0"/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 t="shared" si="0"/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 t="shared" si="0"/>
        <v>6.25E-2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 t="shared" si="0"/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 t="shared" si="0"/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 t="shared" si="0"/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 t="shared" si="0"/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 t="shared" si="0"/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 t="shared" si="0"/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 t="shared" si="0"/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 t="shared" si="0"/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 t="shared" si="0"/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 t="shared" si="0"/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 t="shared" si="1"/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 t="shared" ref="F62:F101" si="2"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 t="shared" si="2"/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 t="shared" si="2"/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 t="shared" si="2"/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 t="shared" si="2"/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 t="shared" si="2"/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 t="shared" si="2"/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 t="shared" si="2"/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 t="shared" si="2"/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 t="shared" si="2"/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 t="shared" si="2"/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 t="shared" si="2"/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 t="shared" si="2"/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 t="shared" si="2"/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 t="shared" si="2"/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 t="shared" si="2"/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 t="shared" si="3"/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 t="shared" si="3"/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 t="shared" si="3"/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 t="shared" si="3"/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 t="shared" si="3"/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 t="shared" si="3"/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 t="shared" si="3"/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 t="shared" si="3"/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 t="shared" si="3"/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 t="shared" si="3"/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 t="shared" si="3"/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 t="shared" si="3"/>
        <v>4.861111111111116E-2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 t="shared" ref="F122:F148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 t="shared" si="4"/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 t="shared" si="4"/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 t="shared" si="4"/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 t="shared" si="4"/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 t="shared" si="4"/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 t="shared" si="4"/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 t="shared" si="4"/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 t="shared" si="4"/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 t="shared" si="4"/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 t="shared" si="4"/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 t="shared" si="4"/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 t="shared" si="4"/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/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98" priority="12" operator="greaterThan">
      <formula>0.25</formula>
    </cfRule>
    <cfRule type="cellIs" dxfId="297" priority="13" operator="lessThan">
      <formula>0.25</formula>
    </cfRule>
  </conditionalFormatting>
  <conditionalFormatting sqref="I4 I19 I34 I49 I64 I79 I94 I109 I124 I139 I154">
    <cfRule type="cellIs" dxfId="296" priority="9" operator="lessThan">
      <formula>0.0416666666666667</formula>
    </cfRule>
    <cfRule type="cellIs" dxfId="295" priority="10" operator="greaterThan">
      <formula>0.0416666666666667</formula>
    </cfRule>
    <cfRule type="cellIs" dxfId="294" priority="11" operator="greaterThan">
      <formula>0.0416666666666667</formula>
    </cfRule>
  </conditionalFormatting>
  <conditionalFormatting sqref="I5 I20 I35 I50 I65 I80 I95 I110 I125 I140 I155">
    <cfRule type="cellIs" dxfId="293" priority="7" operator="lessThan">
      <formula>0.0833333333333333</formula>
    </cfRule>
    <cfRule type="cellIs" dxfId="292" priority="8" operator="greaterThan">
      <formula>0.0833333333333333</formula>
    </cfRule>
  </conditionalFormatting>
  <conditionalFormatting sqref="I6 I21 I36 I51 I66 I81 I96 I111 I126 I141 I156">
    <cfRule type="cellIs" dxfId="291" priority="5" operator="lessThan">
      <formula>0.0416666666666667</formula>
    </cfRule>
    <cfRule type="cellIs" dxfId="290" priority="6" operator="greaterThan">
      <formula>0.0416666666666667</formula>
    </cfRule>
  </conditionalFormatting>
  <conditionalFormatting sqref="I7 I22 I37 I52 I67 I82 I97 I112 I127 I142 I157">
    <cfRule type="cellIs" dxfId="289" priority="3" operator="lessThan">
      <formula>0.0416666666666667</formula>
    </cfRule>
    <cfRule type="cellIs" dxfId="288" priority="4" operator="greaterThan">
      <formula>0.0416666666666667</formula>
    </cfRule>
  </conditionalFormatting>
  <conditionalFormatting sqref="I8 I23 I38 I53 I68 I83 I98 I113 I128 I143 I158">
    <cfRule type="cellIs" dxfId="287" priority="1" operator="lessThan">
      <formula>0.0625</formula>
    </cfRule>
    <cfRule type="cellIs" dxfId="286" priority="2" operator="greaterThan">
      <formula>0.0625</formula>
    </cfRule>
  </conditionalFormatting>
  <dataValidations count="1">
    <dataValidation type="list" allowBlank="1" showInputMessage="1" showErrorMessage="1" sqref="C2:C166" xr:uid="{00000000-0002-0000-2300-000000000000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Q167"/>
  <sheetViews>
    <sheetView topLeftCell="A39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 t="shared" si="0"/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 t="shared" si="0"/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 t="shared" si="0"/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 t="shared" si="0"/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 t="shared" si="0"/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 t="shared" si="0"/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 t="shared" si="0"/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 t="shared" si="0"/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 t="shared" si="0"/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 t="shared" si="0"/>
        <v>4.513888888888884E-2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0.39583333333333331</v>
      </c>
      <c r="E17" s="59">
        <v>0.44444444444444442</v>
      </c>
      <c r="F17" s="59">
        <f t="shared" si="0"/>
        <v>4.8611111111111105E-2</v>
      </c>
      <c r="H17" s="57" t="s">
        <v>380</v>
      </c>
      <c r="I17" s="57" t="s">
        <v>381</v>
      </c>
    </row>
    <row r="18" spans="1:9">
      <c r="A18" s="74"/>
      <c r="B18" s="43" t="s">
        <v>499</v>
      </c>
      <c r="C18" s="43" t="s">
        <v>379</v>
      </c>
      <c r="D18" s="59">
        <v>0.44444444444444442</v>
      </c>
      <c r="E18" s="59">
        <v>0.45833333333333331</v>
      </c>
      <c r="F18" s="59">
        <f t="shared" si="0"/>
        <v>1.3888888888888895E-2</v>
      </c>
      <c r="H18" s="60" t="s">
        <v>382</v>
      </c>
      <c r="I18" s="59">
        <f>SUMIFS(F17:F31, C17:C31,H18)</f>
        <v>0.22916666666666663</v>
      </c>
    </row>
    <row r="19" spans="1:9">
      <c r="A19" s="74"/>
      <c r="B19" s="43" t="s">
        <v>1269</v>
      </c>
      <c r="C19" s="43" t="s">
        <v>387</v>
      </c>
      <c r="D19" s="59">
        <v>0.45833333333333331</v>
      </c>
      <c r="E19" s="59">
        <v>0.52083333333333337</v>
      </c>
      <c r="F19" s="59">
        <f t="shared" si="0"/>
        <v>6.2500000000000056E-2</v>
      </c>
      <c r="H19" s="60" t="s">
        <v>384</v>
      </c>
      <c r="I19" s="59">
        <f>SUMIFS(F17:F31, C17:C31,H19)</f>
        <v>0</v>
      </c>
    </row>
    <row r="20" spans="1:9">
      <c r="A20" s="74"/>
      <c r="B20" t="s">
        <v>1270</v>
      </c>
      <c r="C20" s="43" t="s">
        <v>382</v>
      </c>
      <c r="D20" s="59">
        <v>0.52083333333333337</v>
      </c>
      <c r="E20" s="59">
        <v>0.57291666666666663</v>
      </c>
      <c r="F20" s="59">
        <f t="shared" si="0"/>
        <v>5.2083333333333259E-2</v>
      </c>
      <c r="H20" s="60" t="s">
        <v>387</v>
      </c>
      <c r="I20" s="59">
        <f>SUMIFS(F17:F31, C17:C31,H20)</f>
        <v>0.11111111111111116</v>
      </c>
    </row>
    <row r="21" spans="1:9">
      <c r="A21" s="74"/>
      <c r="B21" s="43" t="s">
        <v>1271</v>
      </c>
      <c r="C21" s="43" t="s">
        <v>382</v>
      </c>
      <c r="D21" s="59">
        <v>0.57291666666666663</v>
      </c>
      <c r="E21" s="59">
        <v>0.60763888888888895</v>
      </c>
      <c r="F21" s="59">
        <f t="shared" si="0"/>
        <v>3.4722222222222321E-2</v>
      </c>
      <c r="H21" s="60" t="s">
        <v>379</v>
      </c>
      <c r="I21" s="59">
        <f>SUMIFS(F17:F31, C17:C31,H21)</f>
        <v>1.3888888888888895E-2</v>
      </c>
    </row>
    <row r="22" spans="1:9">
      <c r="A22" s="74"/>
      <c r="B22" s="43" t="s">
        <v>1272</v>
      </c>
      <c r="C22" s="43" t="s">
        <v>382</v>
      </c>
      <c r="D22" s="59">
        <v>0.60763888888888895</v>
      </c>
      <c r="E22" s="59">
        <v>0.64583333333333337</v>
      </c>
      <c r="F22" s="59">
        <f t="shared" si="0"/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1273</v>
      </c>
      <c r="C23" s="43" t="s">
        <v>382</v>
      </c>
      <c r="D23" s="59">
        <v>0.64583333333333337</v>
      </c>
      <c r="E23" s="63">
        <v>0.70833333333333337</v>
      </c>
      <c r="F23" s="59">
        <f t="shared" si="0"/>
        <v>6.25E-2</v>
      </c>
      <c r="H23" s="60" t="s">
        <v>386</v>
      </c>
      <c r="I23" s="59">
        <f>SUMIFS(F17:F31, C17:C31,H23)</f>
        <v>0</v>
      </c>
    </row>
    <row r="24" spans="1:9">
      <c r="A24" s="74"/>
      <c r="B24" s="43" t="s">
        <v>1274</v>
      </c>
      <c r="C24" s="43" t="s">
        <v>382</v>
      </c>
      <c r="D24" s="59">
        <v>0.70833333333333337</v>
      </c>
      <c r="E24" s="59">
        <v>0.75</v>
      </c>
      <c r="F24" s="59">
        <f t="shared" si="0"/>
        <v>4.166666666666663E-2</v>
      </c>
      <c r="H24" s="56" t="s">
        <v>394</v>
      </c>
      <c r="I24" s="57">
        <f>SUM(I18:I23)</f>
        <v>0.35416666666666669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1275</v>
      </c>
      <c r="C32" s="43" t="s">
        <v>382</v>
      </c>
      <c r="D32" s="59">
        <v>0.30902777777777779</v>
      </c>
      <c r="E32" s="59">
        <v>0.37638888888888888</v>
      </c>
      <c r="F32" s="59">
        <f t="shared" si="0"/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 t="shared" si="0"/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1276</v>
      </c>
      <c r="C35" s="43" t="s">
        <v>382</v>
      </c>
      <c r="D35" s="59">
        <v>0.45833333333333331</v>
      </c>
      <c r="E35" s="59">
        <v>0.57291666666666663</v>
      </c>
      <c r="F35" s="59">
        <f t="shared" si="0"/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 t="shared" si="0"/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1277</v>
      </c>
      <c r="C37" s="43" t="s">
        <v>382</v>
      </c>
      <c r="D37" s="59">
        <v>0.61111111111111105</v>
      </c>
      <c r="E37" s="59">
        <v>0.71180555555555547</v>
      </c>
      <c r="F37" s="59">
        <f t="shared" si="0"/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1278</v>
      </c>
      <c r="C38" s="43" t="s">
        <v>382</v>
      </c>
      <c r="D38" s="59">
        <v>0.71875</v>
      </c>
      <c r="E38" s="59">
        <v>0.80555555555555547</v>
      </c>
      <c r="F38" s="59">
        <f t="shared" si="0"/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1279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1280</v>
      </c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1281</v>
      </c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 t="shared" ref="F62:F101" si="2"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 t="shared" si="2"/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 t="shared" si="2"/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 t="shared" si="2"/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 t="shared" si="2"/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1282</v>
      </c>
      <c r="C69" s="43" t="s">
        <v>382</v>
      </c>
      <c r="D69" s="59">
        <v>0.70833333333333337</v>
      </c>
      <c r="E69" s="59">
        <v>0.8125</v>
      </c>
      <c r="F69" s="59">
        <f t="shared" si="2"/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 t="shared" si="2"/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1283</v>
      </c>
      <c r="C79" s="43" t="s">
        <v>387</v>
      </c>
      <c r="D79" s="59">
        <v>0.45833333333333331</v>
      </c>
      <c r="E79" s="59">
        <v>0.5</v>
      </c>
      <c r="F79" s="59">
        <f t="shared" si="2"/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1284</v>
      </c>
      <c r="C81" s="43" t="s">
        <v>384</v>
      </c>
      <c r="D81" s="59">
        <v>0.53125</v>
      </c>
      <c r="E81" s="59">
        <v>0.58333333333333337</v>
      </c>
      <c r="F81" s="59">
        <f t="shared" si="2"/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1285</v>
      </c>
      <c r="C82" s="43" t="s">
        <v>382</v>
      </c>
      <c r="D82" s="59">
        <v>0.58333333333333337</v>
      </c>
      <c r="E82" s="59">
        <v>0.66666666666666663</v>
      </c>
      <c r="F82" s="59">
        <f t="shared" si="2"/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 t="shared" si="2"/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1286</v>
      </c>
      <c r="C84" s="43" t="s">
        <v>382</v>
      </c>
      <c r="D84" s="59">
        <v>0.6875</v>
      </c>
      <c r="E84" s="59">
        <v>0.875</v>
      </c>
      <c r="F84" s="59">
        <f t="shared" si="2"/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1281</v>
      </c>
      <c r="C108" s="43" t="s">
        <v>384</v>
      </c>
      <c r="D108" s="59">
        <v>0.44444444444444442</v>
      </c>
      <c r="E108" s="59">
        <v>0.45833333333333331</v>
      </c>
      <c r="F108" s="59">
        <f t="shared" si="3"/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 t="shared" si="3"/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1287</v>
      </c>
      <c r="C110" s="43" t="s">
        <v>382</v>
      </c>
      <c r="D110" s="59">
        <v>0.46875</v>
      </c>
      <c r="E110" s="59">
        <v>0.52083333333333337</v>
      </c>
      <c r="F110" s="59">
        <f t="shared" si="3"/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1288</v>
      </c>
      <c r="C112" s="43" t="s">
        <v>387</v>
      </c>
      <c r="D112" s="59">
        <v>0.5625</v>
      </c>
      <c r="E112" s="59">
        <v>0.625</v>
      </c>
      <c r="F112" s="59">
        <f t="shared" si="3"/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1289</v>
      </c>
      <c r="C113" s="43" t="s">
        <v>382</v>
      </c>
      <c r="D113" s="59">
        <v>0.625</v>
      </c>
      <c r="E113" s="59">
        <v>0.65625</v>
      </c>
      <c r="F113" s="59">
        <f t="shared" si="3"/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1290</v>
      </c>
      <c r="C114" s="43" t="s">
        <v>382</v>
      </c>
      <c r="D114" s="59">
        <v>0.65625</v>
      </c>
      <c r="E114" s="59">
        <v>0.70833333333333337</v>
      </c>
      <c r="F114" s="59">
        <f t="shared" si="3"/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1291</v>
      </c>
      <c r="C115" s="43" t="s">
        <v>387</v>
      </c>
      <c r="D115" s="59">
        <v>0.70833333333333337</v>
      </c>
      <c r="E115" s="59">
        <v>0.79166666666666663</v>
      </c>
      <c r="F115" s="59">
        <f t="shared" si="3"/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 t="shared" si="3"/>
        <v>0</v>
      </c>
    </row>
    <row r="118" spans="1:9">
      <c r="A118" s="74"/>
      <c r="B118" s="43"/>
      <c r="C118" s="43" t="s">
        <v>387</v>
      </c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 t="shared" ref="F122:F149" si="4"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 t="shared" si="4"/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 t="shared" si="4"/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 t="shared" si="4"/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 t="shared" si="4"/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 t="shared" si="4"/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 t="shared" si="4"/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 t="shared" si="4"/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 t="shared" si="4"/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 t="shared" si="4"/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 t="shared" si="4"/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 t="shared" si="4"/>
        <v>2.083333333333337E-2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 t="shared" si="4"/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 t="shared" si="4"/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 t="shared" si="4"/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1292</v>
      </c>
      <c r="C140" s="43" t="s">
        <v>382</v>
      </c>
      <c r="D140" s="59">
        <v>0.47222222222222227</v>
      </c>
      <c r="E140" s="59">
        <v>0.56944444444444442</v>
      </c>
      <c r="F140" s="59">
        <f t="shared" si="4"/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 t="shared" si="4"/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1293</v>
      </c>
      <c r="C142" s="43" t="s">
        <v>387</v>
      </c>
      <c r="D142" s="59">
        <v>0.60416666666666663</v>
      </c>
      <c r="E142" s="59">
        <v>0.66666666666666663</v>
      </c>
      <c r="F142" s="59">
        <f t="shared" si="4"/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1292</v>
      </c>
      <c r="C143" s="43" t="s">
        <v>382</v>
      </c>
      <c r="D143" s="59">
        <v>0.67361111111111116</v>
      </c>
      <c r="E143" s="59">
        <v>0.74652777777777779</v>
      </c>
      <c r="F143" s="59">
        <f t="shared" si="4"/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 t="shared" si="4"/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1294</v>
      </c>
      <c r="C145" s="43" t="s">
        <v>382</v>
      </c>
      <c r="D145" s="59">
        <v>0.76388888888888884</v>
      </c>
      <c r="E145" s="59">
        <v>0.8125</v>
      </c>
      <c r="F145" s="59">
        <f t="shared" si="4"/>
        <v>4.861111111111116E-2</v>
      </c>
      <c r="I145" s="61"/>
    </row>
    <row r="146" spans="1:9">
      <c r="A146" s="74"/>
      <c r="B146" s="43" t="s">
        <v>1295</v>
      </c>
      <c r="C146" s="43" t="s">
        <v>379</v>
      </c>
      <c r="D146" s="59">
        <v>0.8125</v>
      </c>
      <c r="E146" s="59">
        <v>0.83472222222222225</v>
      </c>
      <c r="F146" s="59">
        <f t="shared" si="4"/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 t="shared" si="4"/>
        <v>6.9444444444445308E-3</v>
      </c>
    </row>
    <row r="148" spans="1:9">
      <c r="A148" s="74"/>
      <c r="B148" s="43" t="s">
        <v>1296</v>
      </c>
      <c r="C148" s="43" t="s">
        <v>384</v>
      </c>
      <c r="D148" s="59">
        <v>0.84375</v>
      </c>
      <c r="E148" s="59">
        <v>0.87152777777777779</v>
      </c>
      <c r="F148" s="59">
        <f t="shared" si="4"/>
        <v>2.777777777777779E-2</v>
      </c>
    </row>
    <row r="149" spans="1:9">
      <c r="A149" s="74"/>
      <c r="B149" s="43" t="s">
        <v>1292</v>
      </c>
      <c r="C149" s="43" t="s">
        <v>382</v>
      </c>
      <c r="D149" s="59">
        <v>0.875</v>
      </c>
      <c r="E149" s="59">
        <v>0.92541666666666667</v>
      </c>
      <c r="F149" s="59">
        <f t="shared" si="4"/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85" priority="12" operator="greaterThan">
      <formula>0.25</formula>
    </cfRule>
    <cfRule type="cellIs" dxfId="284" priority="13" operator="lessThan">
      <formula>0.25</formula>
    </cfRule>
  </conditionalFormatting>
  <conditionalFormatting sqref="I4 I19 I34 I49 I64 I79 I94 I109 I124 I139 I154">
    <cfRule type="cellIs" dxfId="283" priority="9" operator="lessThan">
      <formula>0.0416666666666667</formula>
    </cfRule>
    <cfRule type="cellIs" dxfId="282" priority="10" operator="greaterThan">
      <formula>0.0416666666666667</formula>
    </cfRule>
    <cfRule type="cellIs" dxfId="281" priority="11" operator="greaterThan">
      <formula>0.0416666666666667</formula>
    </cfRule>
  </conditionalFormatting>
  <conditionalFormatting sqref="I5 I20 I35 I50 I65 I80 I95 I110 I125 I140 I155">
    <cfRule type="cellIs" dxfId="280" priority="7" operator="lessThan">
      <formula>0.0833333333333333</formula>
    </cfRule>
    <cfRule type="cellIs" dxfId="279" priority="8" operator="greaterThan">
      <formula>0.0833333333333333</formula>
    </cfRule>
  </conditionalFormatting>
  <conditionalFormatting sqref="I6 I21 I36 I51 I66 I81 I96 I111 I126 I141 I156">
    <cfRule type="cellIs" dxfId="278" priority="5" operator="lessThan">
      <formula>0.0416666666666667</formula>
    </cfRule>
    <cfRule type="cellIs" dxfId="277" priority="6" operator="greaterThan">
      <formula>0.0416666666666667</formula>
    </cfRule>
  </conditionalFormatting>
  <conditionalFormatting sqref="I7 I22 I37 I52 I67 I82 I97 I112 I127 I142 I157">
    <cfRule type="cellIs" dxfId="276" priority="3" operator="lessThan">
      <formula>0.0416666666666667</formula>
    </cfRule>
    <cfRule type="cellIs" dxfId="275" priority="4" operator="greaterThan">
      <formula>0.0416666666666667</formula>
    </cfRule>
  </conditionalFormatting>
  <conditionalFormatting sqref="I8 I23 I38 I53 I68 I83 I98 I113 I128 I143 I158">
    <cfRule type="cellIs" dxfId="274" priority="1" operator="lessThan">
      <formula>0.0625</formula>
    </cfRule>
    <cfRule type="cellIs" dxfId="273" priority="2" operator="greaterThan">
      <formula>0.0625</formula>
    </cfRule>
  </conditionalFormatting>
  <dataValidations count="1">
    <dataValidation type="list" allowBlank="1" showInputMessage="1" showErrorMessage="1" sqref="C2:C166" xr:uid="{00000000-0002-0000-2400-000000000000}">
      <formula1>$Q$1:$Q$7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Q167"/>
  <sheetViews>
    <sheetView topLeftCell="A66" workbookViewId="0">
      <selection activeCell="B77" sqref="B7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1297</v>
      </c>
      <c r="C2" s="43" t="s">
        <v>387</v>
      </c>
      <c r="D2" s="59">
        <v>0.36458333333333331</v>
      </c>
      <c r="E2" s="59">
        <v>0.39583333333333331</v>
      </c>
      <c r="F2" s="59">
        <f t="shared" ref="F2:F44" si="0"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0.40625</v>
      </c>
      <c r="F3" s="59">
        <f t="shared" si="0"/>
        <v>1.0416666666666685E-2</v>
      </c>
      <c r="H3" s="60" t="s">
        <v>382</v>
      </c>
      <c r="I3" s="59">
        <f>SUMIFS(F2:F16, C2:C16,H3)</f>
        <v>0.41319444444444436</v>
      </c>
      <c r="Q3" t="s">
        <v>384</v>
      </c>
    </row>
    <row r="4" spans="1:17">
      <c r="A4" s="74"/>
      <c r="B4" s="43" t="s">
        <v>1298</v>
      </c>
      <c r="C4" s="43" t="s">
        <v>382</v>
      </c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499</v>
      </c>
      <c r="C5" s="43" t="s">
        <v>379</v>
      </c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1299</v>
      </c>
      <c r="C6" s="43" t="s">
        <v>382</v>
      </c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1300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1301</v>
      </c>
      <c r="C9" s="43" t="s">
        <v>382</v>
      </c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1302</v>
      </c>
      <c r="C10" s="43" t="s">
        <v>382</v>
      </c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 t="s">
        <v>1303</v>
      </c>
      <c r="C12" s="43" t="s">
        <v>387</v>
      </c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1304</v>
      </c>
      <c r="C17" s="43" t="s">
        <v>384</v>
      </c>
      <c r="D17" s="59">
        <v>0.27083333333333331</v>
      </c>
      <c r="E17" s="59">
        <v>0.5625</v>
      </c>
      <c r="F17" s="59">
        <f t="shared" si="0"/>
        <v>0.29166666666666669</v>
      </c>
      <c r="H17" s="57" t="s">
        <v>380</v>
      </c>
      <c r="I17" s="57" t="s">
        <v>381</v>
      </c>
    </row>
    <row r="18" spans="1:9">
      <c r="A18" s="74"/>
      <c r="B18" s="43" t="s">
        <v>1305</v>
      </c>
      <c r="C18" s="43" t="s">
        <v>382</v>
      </c>
      <c r="D18" s="59">
        <v>0.5625</v>
      </c>
      <c r="E18" s="59">
        <v>0.60416666666666663</v>
      </c>
      <c r="F18" s="59">
        <f t="shared" si="0"/>
        <v>4.166666666666663E-2</v>
      </c>
      <c r="H18" s="60" t="s">
        <v>382</v>
      </c>
      <c r="I18" s="59">
        <f>SUMIFS(F17:F31, C17:C31,H18)</f>
        <v>0.12500000000000011</v>
      </c>
    </row>
    <row r="19" spans="1:9">
      <c r="A19" s="74"/>
      <c r="B19" s="43" t="s">
        <v>1306</v>
      </c>
      <c r="C19" s="43" t="s">
        <v>382</v>
      </c>
      <c r="D19" s="59">
        <v>0.60416666666666663</v>
      </c>
      <c r="E19" s="59">
        <v>0.64583333333333337</v>
      </c>
      <c r="F19" s="59">
        <f t="shared" si="0"/>
        <v>4.1666666666666741E-2</v>
      </c>
      <c r="H19" s="60" t="s">
        <v>384</v>
      </c>
      <c r="I19" s="59">
        <f>SUMIFS(F17:F31, C17:C31,H19)</f>
        <v>0.29166666666666669</v>
      </c>
    </row>
    <row r="20" spans="1:9">
      <c r="A20" s="74"/>
      <c r="B20" t="s">
        <v>545</v>
      </c>
      <c r="C20" s="43" t="s">
        <v>386</v>
      </c>
      <c r="D20" s="59">
        <v>0.64583333333333337</v>
      </c>
      <c r="E20" s="59">
        <v>0.66666666666666663</v>
      </c>
      <c r="F20" s="59">
        <f t="shared" si="0"/>
        <v>2.0833333333333259E-2</v>
      </c>
      <c r="H20" s="60" t="s">
        <v>387</v>
      </c>
      <c r="I20" s="59">
        <f>SUMIFS(F17:F31, C17:C31,H20)</f>
        <v>6.25E-2</v>
      </c>
    </row>
    <row r="21" spans="1:9">
      <c r="A21" s="74"/>
      <c r="B21" s="43" t="s">
        <v>1307</v>
      </c>
      <c r="C21" s="43" t="s">
        <v>387</v>
      </c>
      <c r="D21" s="59">
        <v>0.66666666666666663</v>
      </c>
      <c r="E21" s="59">
        <v>0.72916666666666663</v>
      </c>
      <c r="F21" s="59">
        <f t="shared" si="0"/>
        <v>6.25E-2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1308</v>
      </c>
      <c r="C22" s="43" t="s">
        <v>382</v>
      </c>
      <c r="D22" s="59">
        <v>0.72916666666666663</v>
      </c>
      <c r="E22" s="59">
        <v>0.77083333333333337</v>
      </c>
      <c r="F22" s="59">
        <f t="shared" si="0"/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2.0833333333333259E-2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0.5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1309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0.10069444444444453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1310</v>
      </c>
      <c r="C35" s="43" t="s">
        <v>382</v>
      </c>
      <c r="D35" s="59">
        <v>0.68055555555555547</v>
      </c>
      <c r="E35" s="59">
        <v>0.78125</v>
      </c>
      <c r="F35" s="59">
        <f t="shared" si="0"/>
        <v>0.10069444444444453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0.10069444444444453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771</v>
      </c>
      <c r="C47" s="43" t="s">
        <v>387</v>
      </c>
      <c r="D47" s="59">
        <v>0.39583333333333331</v>
      </c>
      <c r="E47" s="59">
        <v>0.40625</v>
      </c>
      <c r="F47" s="59">
        <f t="shared" si="1"/>
        <v>1.0416666666666685E-2</v>
      </c>
      <c r="H47" s="57" t="s">
        <v>380</v>
      </c>
      <c r="I47" s="57" t="s">
        <v>381</v>
      </c>
    </row>
    <row r="48" spans="1:9">
      <c r="A48" s="74"/>
      <c r="B48" s="62" t="s">
        <v>1311</v>
      </c>
      <c r="C48" s="43" t="s">
        <v>382</v>
      </c>
      <c r="D48" s="59">
        <v>0.40625</v>
      </c>
      <c r="E48" s="59">
        <v>0.52083333333333337</v>
      </c>
      <c r="F48" s="59">
        <f t="shared" si="1"/>
        <v>0.11458333333333337</v>
      </c>
      <c r="H48" s="60" t="s">
        <v>382</v>
      </c>
      <c r="I48" s="59">
        <f>SUMIFS(F47:F61, C47:C61,H48)</f>
        <v>0.39236111111111099</v>
      </c>
    </row>
    <row r="49" spans="1:9">
      <c r="A49" s="74"/>
      <c r="B49" s="43" t="s">
        <v>385</v>
      </c>
      <c r="C49" s="43" t="s">
        <v>386</v>
      </c>
      <c r="D49" s="59">
        <v>0.52083333333333337</v>
      </c>
      <c r="E49" s="59">
        <v>0.55555555555555558</v>
      </c>
      <c r="F49" s="59">
        <f t="shared" si="1"/>
        <v>3.472222222222221E-2</v>
      </c>
      <c r="H49" s="60" t="s">
        <v>384</v>
      </c>
      <c r="I49" s="59">
        <f>SUMIFS(F47:F61, C47:C61,H49)</f>
        <v>5.2083333333333336E-2</v>
      </c>
    </row>
    <row r="50" spans="1:9">
      <c r="A50" s="74"/>
      <c r="B50" s="43" t="s">
        <v>1312</v>
      </c>
      <c r="C50" s="43" t="s">
        <v>382</v>
      </c>
      <c r="D50" s="59">
        <v>0.55555555555555558</v>
      </c>
      <c r="E50" s="59">
        <v>0.63541666666666663</v>
      </c>
      <c r="F50" s="59">
        <f t="shared" si="1"/>
        <v>7.9861111111111049E-2</v>
      </c>
      <c r="H50" s="60" t="s">
        <v>387</v>
      </c>
      <c r="I50" s="59">
        <f>SUMIFS(F47:F61, C47:C61,H50)</f>
        <v>1.0416666666666685E-2</v>
      </c>
    </row>
    <row r="51" spans="1:9">
      <c r="A51" s="74"/>
      <c r="B51" s="73" t="s">
        <v>1313</v>
      </c>
      <c r="C51" s="43" t="s">
        <v>382</v>
      </c>
      <c r="D51" s="59">
        <v>0.63541666666666663</v>
      </c>
      <c r="E51" s="59">
        <v>0.70833333333333337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385</v>
      </c>
      <c r="C52" s="43" t="s">
        <v>386</v>
      </c>
      <c r="D52" s="65">
        <v>0.70833333333333337</v>
      </c>
      <c r="E52" s="59">
        <v>0.72222222222222221</v>
      </c>
      <c r="F52" s="59">
        <f t="shared" si="1"/>
        <v>1.388888888888884E-2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1314</v>
      </c>
      <c r="C53" s="43" t="s">
        <v>382</v>
      </c>
      <c r="D53" s="59">
        <v>0.72222222222222221</v>
      </c>
      <c r="E53" s="59">
        <v>0.73611111111111116</v>
      </c>
      <c r="F53" s="59">
        <v>4.5138888888888888E-2</v>
      </c>
      <c r="H53" s="60" t="s">
        <v>386</v>
      </c>
      <c r="I53" s="59">
        <f>SUMIFS(F47:F61, C47:C61,H53)</f>
        <v>5.902777777777779E-2</v>
      </c>
    </row>
    <row r="54" spans="1:9">
      <c r="A54" s="74"/>
      <c r="B54" s="43" t="s">
        <v>1281</v>
      </c>
      <c r="C54" s="43" t="s">
        <v>384</v>
      </c>
      <c r="D54" s="59">
        <v>0.73611111111111116</v>
      </c>
      <c r="E54" s="59">
        <v>0.82291666666666663</v>
      </c>
      <c r="F54" s="59">
        <v>5.2083333333333336E-2</v>
      </c>
      <c r="H54" s="56" t="s">
        <v>394</v>
      </c>
      <c r="I54" s="57">
        <f>SUM(I48:I53)</f>
        <v>0.51388888888888884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1315</v>
      </c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 t="s">
        <v>502</v>
      </c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1316</v>
      </c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1316</v>
      </c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 t="s">
        <v>1315</v>
      </c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463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1317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 t="s">
        <v>401</v>
      </c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 t="s">
        <v>1318</v>
      </c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 t="s">
        <v>393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1319</v>
      </c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1320</v>
      </c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 t="s">
        <v>1321</v>
      </c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463</v>
      </c>
      <c r="C107" s="43" t="s">
        <v>387</v>
      </c>
      <c r="D107" s="59">
        <v>0.39583333333333331</v>
      </c>
      <c r="E107" s="59">
        <v>0.40625</v>
      </c>
      <c r="F107" s="59">
        <f t="shared" si="3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1322</v>
      </c>
      <c r="C108" s="43" t="s">
        <v>387</v>
      </c>
      <c r="D108" s="59">
        <v>0.40625</v>
      </c>
      <c r="E108" s="59">
        <v>0.44444444444444442</v>
      </c>
      <c r="F108" s="59">
        <f t="shared" si="3"/>
        <v>3.819444444444442E-2</v>
      </c>
      <c r="H108" s="60" t="s">
        <v>382</v>
      </c>
      <c r="I108" s="59">
        <f>SUMIFS(F107:F121, C107:C121,H108)</f>
        <v>0.29513888888888884</v>
      </c>
    </row>
    <row r="109" spans="1:9">
      <c r="A109" s="74"/>
      <c r="B109" s="43" t="s">
        <v>385</v>
      </c>
      <c r="C109" s="43" t="s">
        <v>386</v>
      </c>
      <c r="D109" s="59">
        <v>0.44444444444444442</v>
      </c>
      <c r="E109" s="59">
        <v>0.46180555555555558</v>
      </c>
      <c r="F109" s="59">
        <f t="shared" si="3"/>
        <v>1.736111111111116E-2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1323</v>
      </c>
      <c r="C110" s="43" t="s">
        <v>382</v>
      </c>
      <c r="D110" s="59">
        <v>0.46180555555555558</v>
      </c>
      <c r="E110" s="59">
        <v>0.52083333333333337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4.8611111111111105E-2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 t="shared" si="3"/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1324</v>
      </c>
      <c r="C112" s="43" t="s">
        <v>382</v>
      </c>
      <c r="D112" s="59">
        <v>0.5625</v>
      </c>
      <c r="E112" s="59">
        <v>0.70833333333333337</v>
      </c>
      <c r="F112" s="59">
        <f t="shared" si="3"/>
        <v>0.14583333333333337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0.70833333333333337</v>
      </c>
      <c r="E113" s="59">
        <v>0.73958333333333337</v>
      </c>
      <c r="F113" s="59">
        <f t="shared" si="3"/>
        <v>3.125E-2</v>
      </c>
      <c r="H113" s="60" t="s">
        <v>386</v>
      </c>
      <c r="I113" s="59">
        <f>SUMIFS(F107:F121, C107:C121,H113)</f>
        <v>9.027777777777779E-2</v>
      </c>
    </row>
    <row r="114" spans="1:9">
      <c r="A114" s="74"/>
      <c r="B114" s="43" t="s">
        <v>1325</v>
      </c>
      <c r="C114" s="43" t="s">
        <v>382</v>
      </c>
      <c r="D114" s="59">
        <v>0.73958333333333337</v>
      </c>
      <c r="E114" s="59">
        <v>0.79513888888888884</v>
      </c>
      <c r="F114" s="59">
        <f t="shared" si="3"/>
        <v>5.5555555555555469E-2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1326</v>
      </c>
      <c r="C115" s="43" t="s">
        <v>382</v>
      </c>
      <c r="D115" s="59">
        <v>0.79861111111111116</v>
      </c>
      <c r="E115" s="59">
        <v>0.83333333333333337</v>
      </c>
      <c r="F115" s="59">
        <f t="shared" si="3"/>
        <v>3.472222222222221E-2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463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1327</v>
      </c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 t="s">
        <v>1328</v>
      </c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1329</v>
      </c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1330</v>
      </c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 t="s">
        <v>1331</v>
      </c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1332</v>
      </c>
      <c r="C137" s="43" t="s">
        <v>382</v>
      </c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 t="s">
        <v>1333</v>
      </c>
      <c r="C138" s="43" t="s">
        <v>387</v>
      </c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0.28402777777777771</v>
      </c>
    </row>
    <row r="139" spans="1:9">
      <c r="A139" s="74"/>
      <c r="B139" s="43" t="s">
        <v>1230</v>
      </c>
      <c r="C139" s="43" t="s">
        <v>386</v>
      </c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8.4722222222222254E-2</v>
      </c>
    </row>
    <row r="140" spans="1:9">
      <c r="A140" s="74"/>
      <c r="B140" s="43" t="s">
        <v>1334</v>
      </c>
      <c r="C140" s="43" t="s">
        <v>384</v>
      </c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0.11527777777777781</v>
      </c>
    </row>
    <row r="141" spans="1:9">
      <c r="A141" s="74"/>
      <c r="B141" s="43" t="s">
        <v>771</v>
      </c>
      <c r="C141" s="43" t="s">
        <v>387</v>
      </c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1.3888888888888895E-2</v>
      </c>
    </row>
    <row r="142" spans="1:9">
      <c r="A142" s="74"/>
      <c r="B142" t="s">
        <v>1335</v>
      </c>
      <c r="C142" s="43" t="s">
        <v>382</v>
      </c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385</v>
      </c>
      <c r="C143" s="43" t="s">
        <v>386</v>
      </c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5.8333333333333182E-2</v>
      </c>
    </row>
    <row r="144" spans="1:9">
      <c r="A144" s="74"/>
      <c r="B144" s="62" t="s">
        <v>401</v>
      </c>
      <c r="C144" s="43" t="s">
        <v>379</v>
      </c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0.55624999999999991</v>
      </c>
    </row>
    <row r="145" spans="1:9">
      <c r="A145" s="74"/>
      <c r="B145" s="43" t="s">
        <v>1336</v>
      </c>
      <c r="C145" s="43" t="s">
        <v>382</v>
      </c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 t="s">
        <v>406</v>
      </c>
      <c r="C146" s="43" t="s">
        <v>386</v>
      </c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 t="s">
        <v>1337</v>
      </c>
      <c r="C147" s="43" t="s">
        <v>387</v>
      </c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 t="s">
        <v>1336</v>
      </c>
      <c r="C148" s="43" t="s">
        <v>382</v>
      </c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 t="s">
        <v>1338</v>
      </c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72" priority="12" operator="greaterThan">
      <formula>0.25</formula>
    </cfRule>
    <cfRule type="cellIs" dxfId="271" priority="13" operator="lessThan">
      <formula>0.25</formula>
    </cfRule>
  </conditionalFormatting>
  <conditionalFormatting sqref="I4 I19 I34 I49 I64 I79 I94 I109 I124 I139 I154">
    <cfRule type="cellIs" dxfId="270" priority="9" operator="lessThan">
      <formula>0.0416666666666667</formula>
    </cfRule>
    <cfRule type="cellIs" dxfId="269" priority="10" operator="greaterThan">
      <formula>0.0416666666666667</formula>
    </cfRule>
    <cfRule type="cellIs" dxfId="268" priority="11" operator="greaterThan">
      <formula>0.0416666666666667</formula>
    </cfRule>
  </conditionalFormatting>
  <conditionalFormatting sqref="I5 I20 I35 I50 I65 I80 I95 I110 I125 I140 I155">
    <cfRule type="cellIs" dxfId="267" priority="7" operator="lessThan">
      <formula>0.0833333333333333</formula>
    </cfRule>
    <cfRule type="cellIs" dxfId="266" priority="8" operator="greaterThan">
      <formula>0.0833333333333333</formula>
    </cfRule>
  </conditionalFormatting>
  <conditionalFormatting sqref="I6 I21 I36 I51 I66 I81 I96 I111 I126 I141 I156">
    <cfRule type="cellIs" dxfId="265" priority="5" operator="lessThan">
      <formula>0.0416666666666667</formula>
    </cfRule>
    <cfRule type="cellIs" dxfId="264" priority="6" operator="greaterThan">
      <formula>0.0416666666666667</formula>
    </cfRule>
  </conditionalFormatting>
  <conditionalFormatting sqref="I7 I22 I37 I52 I67 I82 I97 I112 I127 I142 I157">
    <cfRule type="cellIs" dxfId="263" priority="3" operator="lessThan">
      <formula>0.0416666666666667</formula>
    </cfRule>
    <cfRule type="cellIs" dxfId="262" priority="4" operator="greaterThan">
      <formula>0.0416666666666667</formula>
    </cfRule>
  </conditionalFormatting>
  <conditionalFormatting sqref="I8 I23 I38 I53 I68 I83 I98 I113 I128 I143 I158">
    <cfRule type="cellIs" dxfId="261" priority="1" operator="lessThan">
      <formula>0.0625</formula>
    </cfRule>
    <cfRule type="cellIs" dxfId="260" priority="2" operator="greaterThan">
      <formula>0.0625</formula>
    </cfRule>
  </conditionalFormatting>
  <dataValidations count="1">
    <dataValidation type="list" allowBlank="1" showInputMessage="1" showErrorMessage="1" sqref="C2:C166" xr:uid="{00000000-0002-0000-2500-000000000000}">
      <formula1>$Q$1:$Q$7</formula1>
    </dataValidation>
  </dataValidation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1339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1340</v>
      </c>
      <c r="C3" s="43" t="s">
        <v>382</v>
      </c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8.333333333333337E-2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8.333333333333337E-2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1341</v>
      </c>
      <c r="C32" s="43" t="s">
        <v>382</v>
      </c>
      <c r="D32" s="59">
        <v>0.36249999999999999</v>
      </c>
      <c r="E32" s="59">
        <v>0.47569444444444442</v>
      </c>
      <c r="F32" s="59">
        <f t="shared" si="0"/>
        <v>0.11319444444444443</v>
      </c>
      <c r="H32" s="57" t="s">
        <v>380</v>
      </c>
      <c r="I32" s="57" t="s">
        <v>381</v>
      </c>
    </row>
    <row r="33" spans="1:9">
      <c r="A33" s="74"/>
      <c r="B33" s="43" t="s">
        <v>1342</v>
      </c>
      <c r="C33" s="43" t="s">
        <v>382</v>
      </c>
      <c r="D33" s="59">
        <v>0.47569444444444442</v>
      </c>
      <c r="E33" s="59">
        <v>0.55208333333333337</v>
      </c>
      <c r="F33" s="59">
        <f t="shared" si="0"/>
        <v>7.6388888888888951E-2</v>
      </c>
      <c r="H33" s="60" t="s">
        <v>382</v>
      </c>
      <c r="I33" s="59">
        <f>SUMIFS(F32:F46, C32:C46,H33)</f>
        <v>0.25347222222222215</v>
      </c>
    </row>
    <row r="34" spans="1:9">
      <c r="A34" s="74"/>
      <c r="B34" s="43" t="s">
        <v>393</v>
      </c>
      <c r="C34" s="43" t="s">
        <v>386</v>
      </c>
      <c r="D34" s="59">
        <v>0.55208333333333337</v>
      </c>
      <c r="E34" s="59">
        <v>0.61111111111111105</v>
      </c>
      <c r="F34" s="59">
        <f t="shared" si="0"/>
        <v>5.9027777777777679E-2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1343</v>
      </c>
      <c r="C35" s="43" t="s">
        <v>387</v>
      </c>
      <c r="D35" s="59">
        <v>0.61111111111111105</v>
      </c>
      <c r="E35" s="59">
        <v>0.65625</v>
      </c>
      <c r="F35" s="59">
        <f t="shared" si="0"/>
        <v>4.5138888888888951E-2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t="s">
        <v>1344</v>
      </c>
      <c r="C36" s="43" t="s">
        <v>382</v>
      </c>
      <c r="D36" s="59">
        <v>0.66805555555555562</v>
      </c>
      <c r="E36" s="59">
        <v>0.7319444444444444</v>
      </c>
      <c r="F36" s="59">
        <f t="shared" si="0"/>
        <v>6.3888888888888773E-2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5.9027777777777679E-2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0.35763888888888878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1345</v>
      </c>
      <c r="C47" s="43" t="s">
        <v>384</v>
      </c>
      <c r="D47" s="59">
        <v>0.38541666666666669</v>
      </c>
      <c r="E47" s="59">
        <v>0.74305555555555547</v>
      </c>
      <c r="F47" s="59">
        <f t="shared" si="1"/>
        <v>0.35763888888888878</v>
      </c>
      <c r="H47" s="57" t="s">
        <v>380</v>
      </c>
      <c r="I47" s="57" t="s">
        <v>381</v>
      </c>
    </row>
    <row r="48" spans="1:9">
      <c r="A48" s="74"/>
      <c r="B48" s="62" t="s">
        <v>1346</v>
      </c>
      <c r="C48" s="43" t="s">
        <v>382</v>
      </c>
      <c r="D48" s="59">
        <v>0.74305555555555547</v>
      </c>
      <c r="E48" s="59">
        <v>0.79861111111111116</v>
      </c>
      <c r="F48" s="59">
        <f t="shared" si="1"/>
        <v>5.5555555555555691E-2</v>
      </c>
      <c r="H48" s="60" t="s">
        <v>382</v>
      </c>
      <c r="I48" s="59">
        <f>SUMIFS(F47:F61, C47:C61,H48)</f>
        <v>0.30208333333333326</v>
      </c>
    </row>
    <row r="49" spans="1:9">
      <c r="A49" s="74"/>
      <c r="B49" s="43" t="s">
        <v>1347</v>
      </c>
      <c r="C49" s="43" t="s">
        <v>382</v>
      </c>
      <c r="D49" s="59">
        <v>0.79861111111111116</v>
      </c>
      <c r="E49" s="59">
        <v>0.80902777777777779</v>
      </c>
      <c r="F49" s="59">
        <f t="shared" si="1"/>
        <v>1.041666666666663E-2</v>
      </c>
      <c r="H49" s="60" t="s">
        <v>384</v>
      </c>
      <c r="I49" s="59">
        <f>SUMIFS(F47:F61, C47:C61,H49)</f>
        <v>0.37152777777777773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0.71180555555555547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1348</v>
      </c>
      <c r="C77" s="43" t="s">
        <v>382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1349</v>
      </c>
      <c r="C78" s="43" t="s">
        <v>382</v>
      </c>
      <c r="D78" s="59">
        <v>0.40277777777777773</v>
      </c>
      <c r="E78" s="59">
        <v>0.52777777777777779</v>
      </c>
      <c r="F78" s="59">
        <f t="shared" si="2"/>
        <v>0.12500000000000006</v>
      </c>
      <c r="H78" s="60" t="s">
        <v>382</v>
      </c>
      <c r="I78" s="59">
        <f>SUMIFS(F77:F91, C77:C91,H78)</f>
        <v>0.2638888888888889</v>
      </c>
    </row>
    <row r="79" spans="1:9">
      <c r="A79" s="74"/>
      <c r="B79" s="43" t="s">
        <v>393</v>
      </c>
      <c r="C79" s="43" t="s">
        <v>386</v>
      </c>
      <c r="D79" s="59">
        <v>0.52777777777777779</v>
      </c>
      <c r="E79" s="59">
        <v>0.55555555555555558</v>
      </c>
      <c r="F79" s="59">
        <f t="shared" si="2"/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1350</v>
      </c>
      <c r="C80" s="43" t="s">
        <v>382</v>
      </c>
      <c r="D80" s="59">
        <v>0.55555555555555558</v>
      </c>
      <c r="E80" s="59">
        <v>0.6875</v>
      </c>
      <c r="F80" s="59">
        <f t="shared" si="2"/>
        <v>0.13194444444444442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0.29166666666666669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1351</v>
      </c>
      <c r="C107" s="43" t="s">
        <v>382</v>
      </c>
      <c r="D107" s="59">
        <v>0.39583333333333331</v>
      </c>
      <c r="E107" s="59">
        <v>0.44444444444444442</v>
      </c>
      <c r="F107" s="59">
        <f t="shared" si="3"/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0.44444444444444442</v>
      </c>
      <c r="E108" s="59">
        <v>0.46875</v>
      </c>
      <c r="F108" s="59">
        <f t="shared" si="3"/>
        <v>2.430555555555558E-2</v>
      </c>
      <c r="H108" s="60" t="s">
        <v>382</v>
      </c>
      <c r="I108" s="59">
        <f>SUMIFS(F107:F121, C107:C121,H108)</f>
        <v>0.15277777777777779</v>
      </c>
    </row>
    <row r="109" spans="1:9">
      <c r="A109" s="74"/>
      <c r="B109" s="43" t="s">
        <v>1352</v>
      </c>
      <c r="C109" s="43" t="s">
        <v>382</v>
      </c>
      <c r="D109" s="59">
        <v>0.47916666666666669</v>
      </c>
      <c r="E109" s="59">
        <v>0.58333333333333337</v>
      </c>
      <c r="F109" s="59">
        <f t="shared" si="3"/>
        <v>0.10416666666666669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0.58680555555555558</v>
      </c>
      <c r="E110" s="59">
        <v>0.64583333333333337</v>
      </c>
      <c r="F110" s="59">
        <f t="shared" si="3"/>
        <v>5.902777777777779E-2</v>
      </c>
      <c r="H110" s="60" t="s">
        <v>387</v>
      </c>
      <c r="I110" s="59">
        <f>SUMIFS(F107:F121, C107:C121,H110)</f>
        <v>0.125</v>
      </c>
    </row>
    <row r="111" spans="1:9">
      <c r="A111" s="74"/>
      <c r="B111" s="43" t="s">
        <v>1353</v>
      </c>
      <c r="C111" s="43" t="s">
        <v>387</v>
      </c>
      <c r="D111" s="59">
        <v>0.64583333333333337</v>
      </c>
      <c r="E111" s="59">
        <v>0.77083333333333337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8.333333333333337E-2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0.36111111111111116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43" t="s">
        <v>1354</v>
      </c>
      <c r="C137" s="43"/>
      <c r="D137" s="59"/>
      <c r="E137" s="59"/>
      <c r="F137" s="59">
        <f t="shared" si="4"/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/>
      <c r="E138" s="59"/>
      <c r="F138" s="59">
        <f t="shared" si="4"/>
        <v>0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/>
      <c r="E139" s="59"/>
      <c r="F139" s="59">
        <f t="shared" si="4"/>
        <v>0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/>
      <c r="E140" s="59"/>
      <c r="F140" s="59">
        <f t="shared" si="4"/>
        <v>0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/>
      <c r="E141" s="59"/>
      <c r="F141" s="59">
        <f t="shared" si="4"/>
        <v>0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 t="shared" si="4"/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 t="shared" si="4"/>
        <v>0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/>
      <c r="E144" s="59"/>
      <c r="F144" s="59">
        <f t="shared" si="4"/>
        <v>0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/>
      <c r="E145" s="59"/>
      <c r="F145" s="59">
        <f t="shared" si="4"/>
        <v>0</v>
      </c>
      <c r="I145" s="61"/>
    </row>
    <row r="146" spans="1:9">
      <c r="A146" s="74"/>
      <c r="B146" s="43"/>
      <c r="C146" s="43"/>
      <c r="D146" s="59"/>
      <c r="E146" s="59"/>
      <c r="F146" s="59">
        <f t="shared" si="4"/>
        <v>0</v>
      </c>
      <c r="I146" s="61"/>
    </row>
    <row r="147" spans="1:9">
      <c r="A147" s="74"/>
      <c r="B147" s="43"/>
      <c r="C147" s="43"/>
      <c r="D147" s="59"/>
      <c r="E147" s="59"/>
      <c r="F147" s="59">
        <f t="shared" si="4"/>
        <v>0</v>
      </c>
    </row>
    <row r="148" spans="1:9">
      <c r="A148" s="74"/>
      <c r="B148" s="43"/>
      <c r="C148" s="43"/>
      <c r="D148" s="59"/>
      <c r="E148" s="59"/>
      <c r="F148" s="59">
        <f t="shared" si="4"/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00000000-0002-0000-2600-000000000000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Q167"/>
  <sheetViews>
    <sheetView topLeftCell="A43" workbookViewId="0">
      <selection activeCell="C14" sqref="C1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1355</v>
      </c>
      <c r="C2" s="43"/>
      <c r="D2" s="59">
        <v>0.375</v>
      </c>
      <c r="E2" s="59">
        <v>0.77083333333333337</v>
      </c>
      <c r="F2" s="59">
        <f t="shared" ref="F2:F44" si="0">E2-D2</f>
        <v>0.39583333333333337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0.8125</v>
      </c>
      <c r="E3" s="59">
        <v>0.89583333333333337</v>
      </c>
      <c r="F3" s="59">
        <f t="shared" si="0"/>
        <v>8.333333333333337E-2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0.40625</v>
      </c>
      <c r="E4" s="59">
        <v>0.44444444444444442</v>
      </c>
      <c r="F4" s="59">
        <f t="shared" si="0"/>
        <v>3.819444444444442E-2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0.44444444444444442</v>
      </c>
      <c r="E5" s="59">
        <v>0.45833333333333331</v>
      </c>
      <c r="F5" s="59">
        <f t="shared" si="0"/>
        <v>1.3888888888888895E-2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0.45833333333333331</v>
      </c>
      <c r="E6" s="59">
        <v>0.5625</v>
      </c>
      <c r="F6" s="59">
        <f t="shared" si="0"/>
        <v>0.10416666666666669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0.5625</v>
      </c>
      <c r="E7" s="59">
        <v>0.58333333333333337</v>
      </c>
      <c r="F7" s="59">
        <f t="shared" si="0"/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1356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1357</v>
      </c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1358</v>
      </c>
      <c r="C47" s="43" t="s">
        <v>382</v>
      </c>
      <c r="D47" s="59">
        <v>0.38194444444444442</v>
      </c>
      <c r="E47" s="59">
        <v>0.42708333333333331</v>
      </c>
      <c r="F47" s="59">
        <f t="shared" si="1"/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0.42708333333333331</v>
      </c>
      <c r="E48" s="59">
        <v>0.44444444444444442</v>
      </c>
      <c r="F48" s="59">
        <f t="shared" si="1"/>
        <v>1.7361111111111105E-2</v>
      </c>
      <c r="H48" s="60" t="s">
        <v>382</v>
      </c>
      <c r="I48" s="59">
        <f>SUMIFS(F47:F61, C47:C61,H48)</f>
        <v>0.22916666666666671</v>
      </c>
    </row>
    <row r="49" spans="1:9">
      <c r="A49" s="74"/>
      <c r="B49" s="43" t="s">
        <v>1358</v>
      </c>
      <c r="C49" s="43" t="s">
        <v>382</v>
      </c>
      <c r="D49" s="59">
        <v>0.44444444444444442</v>
      </c>
      <c r="E49" s="59">
        <v>0.47569444444444442</v>
      </c>
      <c r="F49" s="59">
        <f t="shared" si="1"/>
        <v>3.125E-2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1359</v>
      </c>
      <c r="C50" s="43" t="s">
        <v>387</v>
      </c>
      <c r="D50" s="59">
        <v>0.47569444444444442</v>
      </c>
      <c r="E50" s="59">
        <v>0.50694444444444442</v>
      </c>
      <c r="F50" s="59">
        <f t="shared" si="1"/>
        <v>3.125E-2</v>
      </c>
      <c r="H50" s="60" t="s">
        <v>387</v>
      </c>
      <c r="I50" s="59">
        <f>SUMIFS(F47:F61, C47:C61,H50)</f>
        <v>3.125E-2</v>
      </c>
    </row>
    <row r="51" spans="1:9">
      <c r="A51" s="74"/>
      <c r="B51" s="73" t="s">
        <v>1360</v>
      </c>
      <c r="C51" s="43" t="s">
        <v>382</v>
      </c>
      <c r="D51" s="59">
        <v>0.50694444444444442</v>
      </c>
      <c r="E51" s="59">
        <v>0.5625</v>
      </c>
      <c r="F51" s="59">
        <f t="shared" si="1"/>
        <v>5.555555555555558E-2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406</v>
      </c>
      <c r="C52" s="43" t="s">
        <v>386</v>
      </c>
      <c r="D52" s="65">
        <v>0.5625</v>
      </c>
      <c r="E52" s="59">
        <v>0.60069444444444442</v>
      </c>
      <c r="F52" s="59">
        <f t="shared" si="1"/>
        <v>3.819444444444442E-2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1361</v>
      </c>
      <c r="C53" s="43" t="s">
        <v>382</v>
      </c>
      <c r="D53" s="59">
        <v>0.60069444444444442</v>
      </c>
      <c r="E53" s="59">
        <v>0.64583333333333337</v>
      </c>
      <c r="F53" s="59">
        <v>4.5138888888888888E-2</v>
      </c>
      <c r="H53" s="60" t="s">
        <v>386</v>
      </c>
      <c r="I53" s="59">
        <f>SUMIFS(F47:F61, C47:C61,H53)</f>
        <v>5.5555555555555525E-2</v>
      </c>
    </row>
    <row r="54" spans="1:9">
      <c r="A54" s="74"/>
      <c r="B54" s="43" t="s">
        <v>1362</v>
      </c>
      <c r="C54" s="43" t="s">
        <v>382</v>
      </c>
      <c r="D54" s="59">
        <v>0.64583333333333337</v>
      </c>
      <c r="E54" s="59">
        <v>0.67708333333333337</v>
      </c>
      <c r="F54" s="59">
        <v>5.2083333333333336E-2</v>
      </c>
      <c r="H54" s="56" t="s">
        <v>394</v>
      </c>
      <c r="I54" s="57">
        <f>SUM(I48:I53)</f>
        <v>0.31597222222222227</v>
      </c>
    </row>
    <row r="55" spans="1:9">
      <c r="A55" s="74"/>
      <c r="B55" s="43" t="s">
        <v>385</v>
      </c>
      <c r="C55" s="43"/>
      <c r="D55" s="59">
        <v>0.67708333333333337</v>
      </c>
      <c r="E55" s="59">
        <v>0.69444444444444453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1363</v>
      </c>
      <c r="C77" s="43" t="s">
        <v>387</v>
      </c>
      <c r="D77" s="59">
        <v>0.39583333333333331</v>
      </c>
      <c r="E77" s="59">
        <v>0.44444444444444442</v>
      </c>
      <c r="F77" s="59">
        <f t="shared" si="2"/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1364</v>
      </c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1365</v>
      </c>
      <c r="C79" s="43" t="s">
        <v>382</v>
      </c>
      <c r="D79" s="59">
        <v>0.44444444444444442</v>
      </c>
      <c r="E79" s="59">
        <v>0.5</v>
      </c>
      <c r="F79" s="59">
        <f t="shared" si="2"/>
        <v>5.555555555555558E-2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1366</v>
      </c>
      <c r="C80" s="43" t="s">
        <v>382</v>
      </c>
      <c r="D80" s="59">
        <v>0.5</v>
      </c>
      <c r="E80" s="59">
        <v>0.52083333333333337</v>
      </c>
      <c r="F80" s="59">
        <f t="shared" si="2"/>
        <v>2.083333333333337E-2</v>
      </c>
      <c r="H80" s="60" t="s">
        <v>387</v>
      </c>
      <c r="I80" s="59">
        <f>SUMIFS(F77:F91, C77:C91,H80)</f>
        <v>4.8611111111111105E-2</v>
      </c>
    </row>
    <row r="81" spans="1:9">
      <c r="A81" s="74"/>
      <c r="B81" s="43" t="s">
        <v>406</v>
      </c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1367</v>
      </c>
      <c r="C82" s="43" t="s">
        <v>382</v>
      </c>
      <c r="D82" s="59">
        <v>0.55208333333333337</v>
      </c>
      <c r="E82" s="59">
        <v>0.58333333333333337</v>
      </c>
      <c r="F82" s="59">
        <f t="shared" si="2"/>
        <v>3.125E-2</v>
      </c>
      <c r="H82" s="60" t="s">
        <v>390</v>
      </c>
      <c r="I82" s="59">
        <f>SUMIFS(F77:F91, C77:C91,H82)</f>
        <v>0</v>
      </c>
    </row>
    <row r="83" spans="1:9">
      <c r="A83" s="74"/>
      <c r="B83" s="62" t="s">
        <v>1368</v>
      </c>
      <c r="C83" s="43" t="s">
        <v>382</v>
      </c>
      <c r="D83" s="59">
        <v>0.58333333333333337</v>
      </c>
      <c r="E83" s="59">
        <v>0.6875</v>
      </c>
      <c r="F83" s="59">
        <f t="shared" si="2"/>
        <v>0.10416666666666663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0.32291666666666674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1369</v>
      </c>
      <c r="C107" s="43" t="s">
        <v>384</v>
      </c>
      <c r="D107" s="59">
        <v>0.41666666666666669</v>
      </c>
      <c r="E107" s="59">
        <v>0.54166666666666663</v>
      </c>
      <c r="F107" s="59">
        <f t="shared" si="3"/>
        <v>0.12499999999999994</v>
      </c>
      <c r="H107" s="57" t="s">
        <v>380</v>
      </c>
      <c r="I107" s="57" t="s">
        <v>381</v>
      </c>
    </row>
    <row r="108" spans="1:9">
      <c r="A108" s="74"/>
      <c r="B108" s="43" t="s">
        <v>1370</v>
      </c>
      <c r="C108" s="43" t="s">
        <v>386</v>
      </c>
      <c r="D108" s="59">
        <v>0.54166666666666663</v>
      </c>
      <c r="E108" s="59">
        <v>0.70138888888888884</v>
      </c>
      <c r="F108" s="59">
        <f t="shared" si="3"/>
        <v>0.15972222222222221</v>
      </c>
      <c r="H108" s="60" t="s">
        <v>382</v>
      </c>
      <c r="I108" s="59">
        <f>SUMIFS(F107:F121, C107:C121,H108)</f>
        <v>0</v>
      </c>
    </row>
    <row r="109" spans="1:9">
      <c r="A109" s="74"/>
      <c r="B109" s="43" t="s">
        <v>1371</v>
      </c>
      <c r="C109" s="43" t="s">
        <v>387</v>
      </c>
      <c r="D109" s="59">
        <v>0.70138888888888884</v>
      </c>
      <c r="E109" s="59">
        <v>0.79166666666666663</v>
      </c>
      <c r="F109" s="59">
        <f t="shared" si="3"/>
        <v>9.027777777777779E-2</v>
      </c>
      <c r="H109" s="60" t="s">
        <v>384</v>
      </c>
      <c r="I109" s="59">
        <f>SUMIFS(F107:F121, C107:C121,H109)</f>
        <v>0.12499999999999994</v>
      </c>
    </row>
    <row r="110" spans="1:9">
      <c r="A110" s="74"/>
      <c r="B110" s="43"/>
      <c r="C110" s="43" t="s">
        <v>382</v>
      </c>
      <c r="D110" s="59"/>
      <c r="E110" s="59"/>
      <c r="F110" s="59">
        <f t="shared" si="3"/>
        <v>0</v>
      </c>
      <c r="H110" s="60" t="s">
        <v>387</v>
      </c>
      <c r="I110" s="59">
        <f>SUMIFS(F107:F121, C107:C121,H110)</f>
        <v>9.027777777777779E-2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0.15972222222222221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0.37499999999999994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1372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1354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00000000-0002-0000-2700-000000000000}">
      <formula1>$Q$1:$Q$7</formula1>
    </dataValidation>
  </dataValidation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1373</v>
      </c>
      <c r="C2" s="43" t="s">
        <v>382</v>
      </c>
      <c r="D2" s="59">
        <v>0.375</v>
      </c>
      <c r="E2" s="59">
        <v>0.5</v>
      </c>
      <c r="F2" s="59">
        <f t="shared" ref="F2:F44" si="0">E2-D2</f>
        <v>0.125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1374</v>
      </c>
      <c r="C3" s="43" t="s">
        <v>382</v>
      </c>
      <c r="D3" s="59">
        <v>0.5</v>
      </c>
      <c r="E3" s="59">
        <v>0.54166666666666663</v>
      </c>
      <c r="F3" s="59">
        <f t="shared" si="0"/>
        <v>4.166666666666663E-2</v>
      </c>
      <c r="H3" s="60" t="s">
        <v>382</v>
      </c>
      <c r="I3" s="59">
        <f>SUMIFS(F2:F16, C2:C16,H3)</f>
        <v>0.33333333333333326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0.54166666666666663</v>
      </c>
      <c r="E4" s="59">
        <v>0.58333333333333337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1374</v>
      </c>
      <c r="C5" s="43" t="s">
        <v>382</v>
      </c>
      <c r="D5" s="59">
        <v>0.58333333333333337</v>
      </c>
      <c r="E5" s="59">
        <v>0.66666666666666663</v>
      </c>
      <c r="F5" s="59">
        <f t="shared" si="0"/>
        <v>8.3333333333333259E-2</v>
      </c>
      <c r="H5" s="60" t="s">
        <v>387</v>
      </c>
      <c r="I5" s="59">
        <f>SUMIFS(F2:F16, C2:C16,H5)</f>
        <v>4.166666666666663E-2</v>
      </c>
      <c r="Q5" t="s">
        <v>379</v>
      </c>
    </row>
    <row r="6" spans="1:17">
      <c r="A6" s="74"/>
      <c r="B6" s="72" t="s">
        <v>1375</v>
      </c>
      <c r="C6" s="43" t="s">
        <v>382</v>
      </c>
      <c r="D6" s="59">
        <v>0.66666666666666663</v>
      </c>
      <c r="E6" s="59">
        <v>0.75</v>
      </c>
      <c r="F6" s="59">
        <f t="shared" si="0"/>
        <v>8.333333333333337E-2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1376</v>
      </c>
      <c r="C7" s="43" t="s">
        <v>387</v>
      </c>
      <c r="D7" s="59">
        <v>0.75</v>
      </c>
      <c r="E7" s="59">
        <v>0.79166666666666663</v>
      </c>
      <c r="F7" s="59">
        <f t="shared" si="0"/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>
        <v>0.625</v>
      </c>
      <c r="E9" s="59">
        <v>0.75</v>
      </c>
      <c r="F9" s="59">
        <f t="shared" si="0"/>
        <v>0.125</v>
      </c>
      <c r="H9" s="56" t="s">
        <v>394</v>
      </c>
      <c r="I9" s="57">
        <f>SUM(I3:I8)</f>
        <v>0.41666666666666663</v>
      </c>
    </row>
    <row r="10" spans="1:17">
      <c r="A10" s="74"/>
      <c r="B10" s="43"/>
      <c r="C10" s="43"/>
      <c r="D10" s="59">
        <v>0.75</v>
      </c>
      <c r="E10" s="59">
        <v>0.85416666666666663</v>
      </c>
      <c r="F10" s="59">
        <f t="shared" si="0"/>
        <v>0.10416666666666663</v>
      </c>
      <c r="I10" s="61"/>
    </row>
    <row r="11" spans="1:17">
      <c r="A11" s="74"/>
      <c r="B11" s="43"/>
      <c r="C11" s="43"/>
      <c r="D11" s="59">
        <v>0.85416666666666663</v>
      </c>
      <c r="E11" s="59">
        <v>0.875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>
        <v>0.875</v>
      </c>
      <c r="E12" s="59">
        <v>0.91666666666666663</v>
      </c>
      <c r="F12" s="59">
        <f t="shared" si="0"/>
        <v>4.166666666666663E-2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1377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1378</v>
      </c>
      <c r="C47" s="43" t="s">
        <v>384</v>
      </c>
      <c r="D47" s="59">
        <v>0.33333333333333331</v>
      </c>
      <c r="E47" s="59">
        <v>0.72916666666666663</v>
      </c>
      <c r="F47" s="59">
        <f t="shared" si="1"/>
        <v>0.39583333333333331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0.39583333333333331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0.39583333333333331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1379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1380</v>
      </c>
      <c r="C107" s="43" t="s">
        <v>384</v>
      </c>
      <c r="D107" s="59">
        <v>0.41666666666666669</v>
      </c>
      <c r="E107" s="59">
        <v>0.52083333333333337</v>
      </c>
      <c r="F107" s="59">
        <f t="shared" si="3"/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393</v>
      </c>
      <c r="C108" s="43" t="s">
        <v>386</v>
      </c>
      <c r="D108" s="59">
        <v>0.52083333333333337</v>
      </c>
      <c r="E108" s="59">
        <v>0.56944444444444442</v>
      </c>
      <c r="F108" s="59">
        <f t="shared" si="3"/>
        <v>4.8611111111111049E-2</v>
      </c>
      <c r="H108" s="60" t="s">
        <v>382</v>
      </c>
      <c r="I108" s="59">
        <f>SUMIFS(F107:F121, C107:C121,H108)</f>
        <v>0.16666666666666663</v>
      </c>
    </row>
    <row r="109" spans="1:9">
      <c r="A109" s="74"/>
      <c r="B109" s="43" t="s">
        <v>1381</v>
      </c>
      <c r="C109" s="43" t="s">
        <v>382</v>
      </c>
      <c r="D109" s="59">
        <v>0.58333333333333337</v>
      </c>
      <c r="E109" s="59">
        <v>0.75</v>
      </c>
      <c r="F109" s="59">
        <f t="shared" si="3"/>
        <v>0.16666666666666663</v>
      </c>
      <c r="H109" s="60" t="s">
        <v>384</v>
      </c>
      <c r="I109" s="59">
        <f>SUMIFS(F107:F121, C107:C121,H109)</f>
        <v>0.10416666666666669</v>
      </c>
    </row>
    <row r="110" spans="1:9">
      <c r="A110" s="74"/>
      <c r="B110" s="43" t="s">
        <v>1382</v>
      </c>
      <c r="C110" s="43" t="s">
        <v>387</v>
      </c>
      <c r="D110" s="59">
        <v>0.83333333333333337</v>
      </c>
      <c r="E110" s="59">
        <v>0.875</v>
      </c>
      <c r="F110" s="59">
        <f t="shared" si="3"/>
        <v>4.166666666666663E-2</v>
      </c>
      <c r="H110" s="60" t="s">
        <v>387</v>
      </c>
      <c r="I110" s="59">
        <f>SUMIFS(F107:F121, C107:C121,H110)</f>
        <v>4.166666666666663E-2</v>
      </c>
    </row>
    <row r="111" spans="1:9">
      <c r="A111" s="74"/>
      <c r="B111" s="43"/>
      <c r="C111" s="43" t="s">
        <v>386</v>
      </c>
      <c r="D111" s="59"/>
      <c r="E111" s="59"/>
      <c r="F111" s="59">
        <f t="shared" si="3"/>
        <v>0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4.8611111111111049E-2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0.36111111111111099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1378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7.5000000000000067E-2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7.5000000000000067E-2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 t="s">
        <v>384</v>
      </c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00000000-0002-0000-2800-000000000000}">
      <formula1>$Q$1:$Q$7</formula1>
    </dataValidation>
  </dataValidation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Q167"/>
  <sheetViews>
    <sheetView topLeftCell="A4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1384</v>
      </c>
      <c r="C2" s="43"/>
      <c r="D2" s="59">
        <v>0.35416666666666669</v>
      </c>
      <c r="E2" s="59">
        <v>0.70833333333333337</v>
      </c>
      <c r="F2" s="59">
        <f t="shared" ref="F2:F44" si="0">E2-D2</f>
        <v>0.35416666666666669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0.125</v>
      </c>
      <c r="Q3" t="s">
        <v>384</v>
      </c>
    </row>
    <row r="4" spans="1:17">
      <c r="A4" s="74"/>
      <c r="B4" s="43" t="s">
        <v>1385</v>
      </c>
      <c r="C4" s="43" t="s">
        <v>382</v>
      </c>
      <c r="D4" s="59">
        <v>0.79166666666666663</v>
      </c>
      <c r="E4" s="59">
        <v>0.83333333333333337</v>
      </c>
      <c r="F4" s="59">
        <f t="shared" si="0"/>
        <v>4.1666666666666741E-2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1386</v>
      </c>
      <c r="C5" s="43" t="s">
        <v>382</v>
      </c>
      <c r="D5" s="59">
        <v>0.83333333333333337</v>
      </c>
      <c r="E5" s="59">
        <v>0.91666666666666663</v>
      </c>
      <c r="F5" s="59">
        <f t="shared" si="0"/>
        <v>8.3333333333333259E-2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0.125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1387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1388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1390</v>
      </c>
      <c r="C107" s="43" t="s">
        <v>382</v>
      </c>
      <c r="D107" s="59">
        <v>0.375</v>
      </c>
      <c r="E107" s="59">
        <v>0.5</v>
      </c>
      <c r="F107" s="59">
        <f t="shared" si="3"/>
        <v>0.125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0.5</v>
      </c>
      <c r="E108" s="59">
        <v>0.55208333333333337</v>
      </c>
      <c r="F108" s="59">
        <f t="shared" si="3"/>
        <v>5.208333333333337E-2</v>
      </c>
      <c r="H108" s="60" t="s">
        <v>382</v>
      </c>
      <c r="I108" s="59">
        <f>SUMIFS(F107:F121, C107:C121,H108)</f>
        <v>0.19791666666666663</v>
      </c>
    </row>
    <row r="109" spans="1:9">
      <c r="A109" s="74"/>
      <c r="B109" s="43" t="s">
        <v>1391</v>
      </c>
      <c r="C109" s="43" t="s">
        <v>382</v>
      </c>
      <c r="D109" s="59">
        <v>0.59375</v>
      </c>
      <c r="E109" s="59">
        <v>0.66666666666666663</v>
      </c>
      <c r="F109" s="59">
        <f t="shared" si="3"/>
        <v>7.291666666666663E-2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502</v>
      </c>
      <c r="C110" s="43" t="s">
        <v>386</v>
      </c>
      <c r="D110" s="59">
        <v>0.66666666666666663</v>
      </c>
      <c r="E110" s="59">
        <v>0.68055555555555547</v>
      </c>
      <c r="F110" s="59">
        <f t="shared" si="3"/>
        <v>1.388888888888884E-2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 t="s">
        <v>1392</v>
      </c>
      <c r="C111" s="43" t="s">
        <v>387</v>
      </c>
      <c r="D111" s="59">
        <v>0.68055555555555547</v>
      </c>
      <c r="E111" s="59">
        <v>0.76388888888888884</v>
      </c>
      <c r="F111" s="59">
        <f t="shared" si="3"/>
        <v>8.333333333333337E-2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6.597222222222221E-2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0.34722222222222221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1393</v>
      </c>
      <c r="C122" s="43" t="s">
        <v>387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0.23611111111111116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0.10069444444444448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00000000-0002-0000-2900-000000000000}">
      <formula1>$Q$1:$Q$7</formula1>
    </dataValidation>
  </dataValidation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Q167"/>
  <sheetViews>
    <sheetView topLeftCell="A35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1394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62" t="s">
        <v>1395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1396</v>
      </c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1389</v>
      </c>
      <c r="C77" s="43" t="s">
        <v>387</v>
      </c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 t="s">
        <v>382</v>
      </c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0.32291666666666663</v>
      </c>
    </row>
    <row r="79" spans="1:9">
      <c r="A79" s="74"/>
      <c r="B79" s="43"/>
      <c r="C79" s="43" t="s">
        <v>379</v>
      </c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0.14583333333333337</v>
      </c>
    </row>
    <row r="80" spans="1:9">
      <c r="A80" s="74"/>
      <c r="B80" s="43"/>
      <c r="C80" s="43" t="s">
        <v>382</v>
      </c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6.9444444444444198E-3</v>
      </c>
    </row>
    <row r="81" spans="1:9">
      <c r="A81" s="74"/>
      <c r="B81" s="43"/>
      <c r="C81" s="43" t="s">
        <v>386</v>
      </c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 t="s">
        <v>382</v>
      </c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384</v>
      </c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2.083333333333337E-2</v>
      </c>
    </row>
    <row r="84" spans="1:9">
      <c r="A84" s="74"/>
      <c r="B84" s="43"/>
      <c r="C84" s="43" t="s">
        <v>382</v>
      </c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0.51041666666666674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1397</v>
      </c>
      <c r="C107" s="43" t="s">
        <v>382</v>
      </c>
      <c r="D107" s="59">
        <v>0.375</v>
      </c>
      <c r="E107" s="59">
        <v>0.45833333333333331</v>
      </c>
      <c r="F107" s="59">
        <f t="shared" si="3"/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0.47222222222222227</v>
      </c>
      <c r="F108" s="59">
        <f t="shared" si="3"/>
        <v>1.3888888888888951E-2</v>
      </c>
      <c r="H108" s="60" t="s">
        <v>382</v>
      </c>
      <c r="I108" s="59">
        <f>SUMIFS(F107:F121, C107:C121,H108)</f>
        <v>0.13194444444444442</v>
      </c>
    </row>
    <row r="109" spans="1:9">
      <c r="A109" s="74"/>
      <c r="B109" s="43" t="s">
        <v>1398</v>
      </c>
      <c r="C109" s="43" t="s">
        <v>382</v>
      </c>
      <c r="D109" s="59">
        <v>0.47222222222222227</v>
      </c>
      <c r="E109" s="59">
        <v>0.52083333333333337</v>
      </c>
      <c r="F109" s="59">
        <f t="shared" si="3"/>
        <v>4.8611111111111105E-2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406</v>
      </c>
      <c r="C110" s="43" t="s">
        <v>386</v>
      </c>
      <c r="D110" s="59">
        <v>0.52083333333333337</v>
      </c>
      <c r="E110" s="59">
        <v>0.56597222222222221</v>
      </c>
      <c r="F110" s="59">
        <f t="shared" si="3"/>
        <v>4.513888888888884E-2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1399</v>
      </c>
      <c r="C111" s="43"/>
      <c r="D111" s="59">
        <v>0.58333333333333337</v>
      </c>
      <c r="E111" s="59">
        <v>0.70833333333333337</v>
      </c>
      <c r="F111" s="59">
        <f t="shared" si="3"/>
        <v>0.125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/>
      <c r="E112" s="59"/>
      <c r="F112" s="59">
        <f t="shared" si="3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3"/>
        <v>0</v>
      </c>
      <c r="H113" s="60" t="s">
        <v>386</v>
      </c>
      <c r="I113" s="59">
        <f>SUMIFS(F107:F121, C107:C121,H113)</f>
        <v>5.902777777777779E-2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3"/>
        <v>0</v>
      </c>
      <c r="H114" s="56" t="s">
        <v>394</v>
      </c>
      <c r="I114" s="57">
        <f>SUM(I108:I113)</f>
        <v>0.19097222222222221</v>
      </c>
    </row>
    <row r="115" spans="1:9">
      <c r="A115" s="74"/>
      <c r="B115" s="43"/>
      <c r="C115" s="43" t="s">
        <v>382</v>
      </c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1400</v>
      </c>
      <c r="C122" s="43" t="s">
        <v>384</v>
      </c>
      <c r="D122" s="59">
        <v>0.39583333333333331</v>
      </c>
      <c r="E122" s="59">
        <v>0.40625</v>
      </c>
      <c r="F122" s="59">
        <f t="shared" ref="F122:F148" si="4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4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4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4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4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4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4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4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 t="s">
        <v>1383</v>
      </c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00000000-0002-0000-2A00-000000000000}">
      <formula1>$Q$1:$Q$7</formula1>
    </dataValidation>
  </dataValidation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Q167"/>
  <sheetViews>
    <sheetView topLeftCell="A34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1401</v>
      </c>
      <c r="C2" s="43" t="s">
        <v>382</v>
      </c>
      <c r="D2" s="59">
        <v>0.39583333333333331</v>
      </c>
      <c r="E2" s="59">
        <v>0.54166666666666663</v>
      </c>
      <c r="F2" s="59">
        <f t="shared" ref="F2:F44" si="0">E2-D2</f>
        <v>0.14583333333333331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1402</v>
      </c>
      <c r="C3" s="43" t="s">
        <v>382</v>
      </c>
      <c r="D3" s="59">
        <v>0.58333333333333337</v>
      </c>
      <c r="E3" s="59">
        <v>0.75</v>
      </c>
      <c r="F3" s="59">
        <f t="shared" si="0"/>
        <v>0.16666666666666663</v>
      </c>
      <c r="H3" s="60" t="s">
        <v>382</v>
      </c>
      <c r="I3" s="59">
        <f>SUMIFS(F2:F16, C2:C16,H3)</f>
        <v>0.31249999999999994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0.31249999999999994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1403</v>
      </c>
      <c r="C32" s="43" t="s">
        <v>382</v>
      </c>
      <c r="D32" s="59">
        <v>0.35416666666666669</v>
      </c>
      <c r="E32" s="59">
        <v>0.56944444444444442</v>
      </c>
      <c r="F32" s="59">
        <f t="shared" si="0"/>
        <v>0.21527777777777773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0.56944444444444442</v>
      </c>
      <c r="E33" s="59">
        <v>0.61111111111111105</v>
      </c>
      <c r="F33" s="59">
        <f t="shared" si="0"/>
        <v>4.166666666666663E-2</v>
      </c>
      <c r="H33" s="60" t="s">
        <v>382</v>
      </c>
      <c r="I33" s="59">
        <f>SUMIFS(F32:F46, C32:C46,H33)</f>
        <v>0.32152777777777769</v>
      </c>
    </row>
    <row r="34" spans="1:9">
      <c r="A34" s="74"/>
      <c r="B34" s="43" t="s">
        <v>1404</v>
      </c>
      <c r="C34" s="43" t="s">
        <v>382</v>
      </c>
      <c r="D34" s="59">
        <v>0.61458333333333337</v>
      </c>
      <c r="E34" s="59">
        <v>0.72083333333333333</v>
      </c>
      <c r="F34" s="59">
        <f t="shared" ref="F34" si="1">E34-D34</f>
        <v>0.10624999999999996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/>
      <c r="E35" s="59"/>
      <c r="F35" s="59"/>
      <c r="H35" s="60" t="s">
        <v>387</v>
      </c>
      <c r="I35" s="59">
        <f>SUMIFS(F32:F46, C32:C46,H35)</f>
        <v>0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4.166666666666663E-2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0.36319444444444432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2">E46-D46</f>
        <v>0</v>
      </c>
    </row>
    <row r="47" spans="1:9">
      <c r="A47" s="74"/>
      <c r="B47" s="43" t="s">
        <v>1405</v>
      </c>
      <c r="C47" s="43" t="s">
        <v>387</v>
      </c>
      <c r="D47" s="59">
        <v>0.4375</v>
      </c>
      <c r="E47" s="59">
        <v>0.50694444444444442</v>
      </c>
      <c r="F47" s="59">
        <f t="shared" si="2"/>
        <v>6.944444444444442E-2</v>
      </c>
      <c r="H47" s="57" t="s">
        <v>380</v>
      </c>
      <c r="I47" s="57" t="s">
        <v>381</v>
      </c>
    </row>
    <row r="48" spans="1:9">
      <c r="A48" s="74"/>
      <c r="B48" s="62" t="s">
        <v>1406</v>
      </c>
      <c r="C48" s="43" t="s">
        <v>382</v>
      </c>
      <c r="D48" s="59">
        <v>0.55555555555555558</v>
      </c>
      <c r="E48" s="59">
        <v>0.77083333333333337</v>
      </c>
      <c r="F48" s="59">
        <f t="shared" si="2"/>
        <v>0.21527777777777779</v>
      </c>
      <c r="H48" s="60" t="s">
        <v>382</v>
      </c>
      <c r="I48" s="59">
        <f>SUMIFS(F47:F61, C47:C61,H48)</f>
        <v>0.21527777777777779</v>
      </c>
    </row>
    <row r="49" spans="1:9">
      <c r="A49" s="74"/>
      <c r="B49" s="43"/>
      <c r="C49" s="43"/>
      <c r="D49" s="59">
        <v>0</v>
      </c>
      <c r="E49" s="59">
        <v>0</v>
      </c>
      <c r="F49" s="59">
        <f t="shared" si="2"/>
        <v>0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2"/>
        <v>1.3888888888888951E-2</v>
      </c>
      <c r="H50" s="60" t="s">
        <v>387</v>
      </c>
      <c r="I50" s="59">
        <f>SUMIFS(F47:F61, C47:C61,H50)</f>
        <v>6.944444444444442E-2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2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2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0.28472222222222221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3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3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3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3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3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3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3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3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3"/>
        <v>0</v>
      </c>
      <c r="I70" s="61"/>
    </row>
    <row r="71" spans="1:9">
      <c r="A71" s="74"/>
      <c r="B71" s="43"/>
      <c r="C71" s="43"/>
      <c r="D71" s="59"/>
      <c r="E71" s="59"/>
      <c r="F71" s="59">
        <f t="shared" si="3"/>
        <v>0</v>
      </c>
      <c r="I71" s="61"/>
    </row>
    <row r="72" spans="1:9">
      <c r="A72" s="74"/>
      <c r="B72" s="43"/>
      <c r="C72" s="43"/>
      <c r="D72" s="59"/>
      <c r="E72" s="59"/>
      <c r="F72" s="59">
        <f t="shared" si="3"/>
        <v>0</v>
      </c>
    </row>
    <row r="73" spans="1:9">
      <c r="A73" s="74"/>
      <c r="B73" s="43"/>
      <c r="C73" s="43"/>
      <c r="D73" s="59"/>
      <c r="E73" s="59"/>
      <c r="F73" s="59">
        <f t="shared" si="3"/>
        <v>0</v>
      </c>
    </row>
    <row r="74" spans="1:9">
      <c r="A74" s="74"/>
      <c r="B74" s="43"/>
      <c r="C74" s="43"/>
      <c r="D74" s="59"/>
      <c r="E74" s="59"/>
      <c r="F74" s="59">
        <f t="shared" si="3"/>
        <v>0</v>
      </c>
    </row>
    <row r="75" spans="1:9">
      <c r="A75" s="74"/>
      <c r="B75" s="43"/>
      <c r="C75" s="43"/>
      <c r="D75" s="59"/>
      <c r="E75" s="59"/>
      <c r="F75" s="59">
        <f t="shared" si="3"/>
        <v>0</v>
      </c>
    </row>
    <row r="76" spans="1:9">
      <c r="A76" s="74"/>
      <c r="B76" s="43"/>
      <c r="C76" s="43"/>
      <c r="D76" s="59"/>
      <c r="E76" s="59"/>
      <c r="F76" s="59">
        <f t="shared" si="3"/>
        <v>0</v>
      </c>
    </row>
    <row r="77" spans="1:9">
      <c r="A77" s="74" t="s">
        <v>14</v>
      </c>
      <c r="B77" s="43" t="s">
        <v>1407</v>
      </c>
      <c r="C77" s="43" t="s">
        <v>387</v>
      </c>
      <c r="D77" s="59">
        <v>0.39583333333333331</v>
      </c>
      <c r="E77" s="59">
        <v>0.52777777777777779</v>
      </c>
      <c r="F77" s="59">
        <f t="shared" si="3"/>
        <v>0.13194444444444448</v>
      </c>
      <c r="H77" s="57" t="s">
        <v>380</v>
      </c>
      <c r="I77" s="57" t="s">
        <v>381</v>
      </c>
    </row>
    <row r="78" spans="1:9">
      <c r="A78" s="74"/>
      <c r="B78" s="43" t="s">
        <v>1408</v>
      </c>
      <c r="C78" s="43" t="s">
        <v>382</v>
      </c>
      <c r="D78" s="59">
        <v>0.54166666666666663</v>
      </c>
      <c r="E78" s="59">
        <v>0.73611111111111116</v>
      </c>
      <c r="F78" s="59">
        <f t="shared" si="3"/>
        <v>0.19444444444444453</v>
      </c>
      <c r="H78" s="60" t="s">
        <v>382</v>
      </c>
      <c r="I78" s="59">
        <f>SUMIFS(F77:F91, C77:C91,H78)</f>
        <v>0.19444444444444453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3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3"/>
        <v>6.2500000000000056E-2</v>
      </c>
      <c r="H80" s="60" t="s">
        <v>387</v>
      </c>
      <c r="I80" s="59">
        <f>SUMIFS(F77:F91, C77:C91,H80)</f>
        <v>0.13194444444444448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3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3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3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3"/>
        <v>0.10416666666666663</v>
      </c>
      <c r="H84" s="56" t="s">
        <v>394</v>
      </c>
      <c r="I84" s="57">
        <f>SUM(I78:I83)</f>
        <v>0.32638888888888901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3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3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3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3"/>
        <v>4.166666666666663E-2</v>
      </c>
    </row>
    <row r="89" spans="1:9">
      <c r="A89" s="74"/>
      <c r="B89" s="43"/>
      <c r="C89" s="43"/>
      <c r="D89" s="59"/>
      <c r="E89" s="59"/>
      <c r="F89" s="59">
        <f t="shared" si="3"/>
        <v>0</v>
      </c>
    </row>
    <row r="90" spans="1:9">
      <c r="A90" s="74"/>
      <c r="B90" s="43"/>
      <c r="C90" s="43"/>
      <c r="D90" s="59"/>
      <c r="E90" s="59"/>
      <c r="F90" s="59">
        <f t="shared" si="3"/>
        <v>0</v>
      </c>
    </row>
    <row r="91" spans="1:9">
      <c r="A91" s="74"/>
      <c r="B91" s="43"/>
      <c r="C91" s="43"/>
      <c r="D91" s="59"/>
      <c r="E91" s="59"/>
      <c r="F91" s="59">
        <f t="shared" si="3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3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3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3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3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3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3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3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3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3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3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4">E103-D103</f>
        <v>0</v>
      </c>
    </row>
    <row r="104" spans="1:9">
      <c r="A104" s="74"/>
      <c r="B104" s="43"/>
      <c r="C104" s="43"/>
      <c r="D104" s="59"/>
      <c r="E104" s="59"/>
      <c r="F104" s="59">
        <f t="shared" si="4"/>
        <v>0</v>
      </c>
    </row>
    <row r="105" spans="1:9">
      <c r="A105" s="74"/>
      <c r="B105" s="43"/>
      <c r="C105" s="43"/>
      <c r="D105" s="59"/>
      <c r="E105" s="59"/>
      <c r="F105" s="59">
        <f t="shared" si="4"/>
        <v>0</v>
      </c>
    </row>
    <row r="106" spans="1:9">
      <c r="A106" s="74"/>
      <c r="B106" s="43"/>
      <c r="C106" s="43"/>
      <c r="D106" s="59"/>
      <c r="E106" s="59"/>
      <c r="F106" s="59">
        <f t="shared" si="4"/>
        <v>0</v>
      </c>
    </row>
    <row r="107" spans="1:9">
      <c r="A107" s="74" t="s">
        <v>16</v>
      </c>
      <c r="B107" s="43" t="s">
        <v>1409</v>
      </c>
      <c r="C107" s="43" t="s">
        <v>382</v>
      </c>
      <c r="D107" s="59">
        <v>0.41666666666666669</v>
      </c>
      <c r="E107" s="59">
        <v>0.4861111111111111</v>
      </c>
      <c r="F107" s="59">
        <f t="shared" si="4"/>
        <v>6.944444444444442E-2</v>
      </c>
      <c r="H107" s="57" t="s">
        <v>380</v>
      </c>
      <c r="I107" s="57" t="s">
        <v>381</v>
      </c>
    </row>
    <row r="108" spans="1:9">
      <c r="A108" s="74"/>
      <c r="B108" s="43" t="s">
        <v>406</v>
      </c>
      <c r="C108" s="43" t="s">
        <v>386</v>
      </c>
      <c r="D108" s="59">
        <v>0.4861111111111111</v>
      </c>
      <c r="E108" s="59">
        <v>0.51041666666666663</v>
      </c>
      <c r="F108" s="59">
        <f t="shared" si="4"/>
        <v>2.4305555555555525E-2</v>
      </c>
      <c r="H108" s="60" t="s">
        <v>382</v>
      </c>
      <c r="I108" s="59">
        <f>SUMIFS(F107:F121, C107:C121,H108)</f>
        <v>6.944444444444442E-2</v>
      </c>
    </row>
    <row r="109" spans="1:9">
      <c r="A109" s="74"/>
      <c r="B109" s="43" t="s">
        <v>1410</v>
      </c>
      <c r="C109" s="43"/>
      <c r="D109" s="59">
        <v>0.51041666666666663</v>
      </c>
      <c r="E109" s="59">
        <v>0.79166666666666663</v>
      </c>
      <c r="F109" s="59">
        <f t="shared" si="4"/>
        <v>0.28125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1411</v>
      </c>
      <c r="C110" s="43" t="s">
        <v>379</v>
      </c>
      <c r="D110" s="59">
        <v>0.70833333333333337</v>
      </c>
      <c r="E110" s="59">
        <v>0.72916666666666663</v>
      </c>
      <c r="F110" s="59">
        <f t="shared" si="4"/>
        <v>2.0833333333333259E-2</v>
      </c>
      <c r="H110" s="60" t="s">
        <v>387</v>
      </c>
      <c r="I110" s="59">
        <f>SUMIFS(F107:F121, C107:C121,H110)</f>
        <v>8.333333333333337E-2</v>
      </c>
    </row>
    <row r="111" spans="1:9">
      <c r="A111" s="74"/>
      <c r="B111" s="43"/>
      <c r="C111" s="43" t="s">
        <v>387</v>
      </c>
      <c r="D111" s="59">
        <v>0.68055555555555547</v>
      </c>
      <c r="E111" s="59">
        <v>0.76388888888888884</v>
      </c>
      <c r="F111" s="59">
        <f t="shared" si="4"/>
        <v>8.333333333333337E-2</v>
      </c>
      <c r="H111" s="60" t="s">
        <v>379</v>
      </c>
      <c r="I111" s="59">
        <f>SUMIFS(F107:F121, C107:C121,H111)</f>
        <v>2.0833333333333259E-2</v>
      </c>
    </row>
    <row r="112" spans="1:9">
      <c r="A112" s="74"/>
      <c r="B112" s="43"/>
      <c r="C112" s="43" t="s">
        <v>382</v>
      </c>
      <c r="D112" s="59"/>
      <c r="E112" s="59"/>
      <c r="F112" s="59">
        <f t="shared" si="4"/>
        <v>0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/>
      <c r="E113" s="59"/>
      <c r="F113" s="59">
        <f t="shared" si="4"/>
        <v>0</v>
      </c>
      <c r="H113" s="60" t="s">
        <v>386</v>
      </c>
      <c r="I113" s="59">
        <f>SUMIFS(F107:F121, C107:C121,H113)</f>
        <v>2.4305555555555525E-2</v>
      </c>
    </row>
    <row r="114" spans="1:9">
      <c r="A114" s="74"/>
      <c r="B114" s="43"/>
      <c r="C114" s="43" t="s">
        <v>382</v>
      </c>
      <c r="D114" s="59"/>
      <c r="E114" s="59"/>
      <c r="F114" s="59">
        <f t="shared" si="4"/>
        <v>0</v>
      </c>
      <c r="H114" s="56" t="s">
        <v>394</v>
      </c>
      <c r="I114" s="57">
        <f>SUM(I108:I113)</f>
        <v>0.19791666666666657</v>
      </c>
    </row>
    <row r="115" spans="1:9">
      <c r="A115" s="74"/>
      <c r="B115" s="43"/>
      <c r="C115" s="43" t="s">
        <v>382</v>
      </c>
      <c r="D115" s="59"/>
      <c r="E115" s="59"/>
      <c r="F115" s="59">
        <f t="shared" si="4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4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4"/>
        <v>0</v>
      </c>
    </row>
    <row r="118" spans="1:9">
      <c r="A118" s="74"/>
      <c r="B118" s="43"/>
      <c r="C118" s="43"/>
      <c r="D118" s="59"/>
      <c r="E118" s="59"/>
      <c r="F118" s="59">
        <f t="shared" si="4"/>
        <v>0</v>
      </c>
    </row>
    <row r="119" spans="1:9">
      <c r="A119" s="74"/>
      <c r="B119" s="43"/>
      <c r="C119" s="43"/>
      <c r="D119" s="59"/>
      <c r="E119" s="59"/>
      <c r="F119" s="59">
        <f t="shared" si="4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1412</v>
      </c>
      <c r="C122" s="43" t="s">
        <v>384</v>
      </c>
      <c r="D122" s="59">
        <v>0.39583333333333331</v>
      </c>
      <c r="E122" s="59">
        <v>0.40625</v>
      </c>
      <c r="F122" s="59">
        <f t="shared" ref="F122:F148" si="5"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387</v>
      </c>
      <c r="D123" s="59">
        <v>0.40625</v>
      </c>
      <c r="E123" s="59">
        <v>0.44791666666666669</v>
      </c>
      <c r="F123" s="59">
        <f t="shared" si="5"/>
        <v>4.1666666666666685E-2</v>
      </c>
      <c r="H123" s="60" t="s">
        <v>382</v>
      </c>
      <c r="I123" s="59">
        <f>SUMIFS(F122:F136, C122:C136,H123)</f>
        <v>4.166666666666663E-2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 t="shared" si="5"/>
        <v>1.041666666666663E-2</v>
      </c>
      <c r="H124" s="60" t="s">
        <v>384</v>
      </c>
      <c r="I124" s="59">
        <f>SUMIFS(F122:F136, C122:C136,H124)</f>
        <v>0.24652777777777785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0.52083333333333337</v>
      </c>
      <c r="F125" s="59">
        <f t="shared" si="5"/>
        <v>4.8611111111111105E-2</v>
      </c>
      <c r="H125" s="60" t="s">
        <v>387</v>
      </c>
      <c r="I125" s="59">
        <f>SUMIFS(F122:F136, C122:C136,H125)</f>
        <v>9.027777777777779E-2</v>
      </c>
    </row>
    <row r="126" spans="1:9">
      <c r="A126" s="74"/>
      <c r="B126" s="43"/>
      <c r="C126" s="43" t="s">
        <v>386</v>
      </c>
      <c r="D126" s="59">
        <v>0.52083333333333337</v>
      </c>
      <c r="E126" s="59">
        <v>0.5625</v>
      </c>
      <c r="F126" s="59">
        <f t="shared" si="5"/>
        <v>4.166666666666663E-2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 t="s">
        <v>384</v>
      </c>
      <c r="D127" s="59">
        <v>0.5625</v>
      </c>
      <c r="E127" s="59">
        <v>0.625</v>
      </c>
      <c r="F127" s="59">
        <f t="shared" si="5"/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 t="s">
        <v>384</v>
      </c>
      <c r="D128" s="59">
        <v>0.64583333333333337</v>
      </c>
      <c r="E128" s="59">
        <v>0.81944444444444453</v>
      </c>
      <c r="F128" s="59">
        <f t="shared" si="5"/>
        <v>0.17361111111111116</v>
      </c>
      <c r="H128" s="60" t="s">
        <v>386</v>
      </c>
      <c r="I128" s="59">
        <f>SUMIFS(F122:F136, C122:C136,H128)</f>
        <v>5.2083333333333259E-2</v>
      </c>
    </row>
    <row r="129" spans="1:9">
      <c r="A129" s="74"/>
      <c r="B129" s="43"/>
      <c r="C129" s="43" t="s">
        <v>382</v>
      </c>
      <c r="D129" s="59">
        <v>0.83333333333333337</v>
      </c>
      <c r="E129" s="59">
        <v>0.875</v>
      </c>
      <c r="F129" s="59">
        <f t="shared" si="5"/>
        <v>4.166666666666663E-2</v>
      </c>
      <c r="H129" s="56" t="s">
        <v>394</v>
      </c>
      <c r="I129" s="57">
        <f>SUM(I123:I128)</f>
        <v>0.43055555555555552</v>
      </c>
    </row>
    <row r="130" spans="1:9">
      <c r="A130" s="74"/>
      <c r="B130" s="43"/>
      <c r="C130" s="43"/>
      <c r="D130" s="59"/>
      <c r="E130" s="59"/>
      <c r="F130" s="59">
        <f t="shared" si="5"/>
        <v>0</v>
      </c>
      <c r="I130" s="61"/>
    </row>
    <row r="131" spans="1:9">
      <c r="A131" s="74"/>
      <c r="B131" s="43"/>
      <c r="C131" s="43" t="s">
        <v>386</v>
      </c>
      <c r="D131" s="59"/>
      <c r="E131" s="59"/>
      <c r="F131" s="59">
        <f t="shared" si="5"/>
        <v>0</v>
      </c>
      <c r="I131" s="61"/>
    </row>
    <row r="132" spans="1:9">
      <c r="A132" s="74"/>
      <c r="B132" s="43"/>
      <c r="C132" s="43" t="s">
        <v>382</v>
      </c>
      <c r="D132" s="59"/>
      <c r="E132" s="59"/>
      <c r="F132" s="59">
        <f t="shared" si="5"/>
        <v>0</v>
      </c>
    </row>
    <row r="133" spans="1:9">
      <c r="A133" s="74"/>
      <c r="B133" s="43"/>
      <c r="C133" s="43" t="s">
        <v>379</v>
      </c>
      <c r="D133" s="59"/>
      <c r="E133" s="59"/>
      <c r="F133" s="59">
        <f t="shared" si="5"/>
        <v>0</v>
      </c>
    </row>
    <row r="134" spans="1:9">
      <c r="A134" s="74"/>
      <c r="B134" s="43"/>
      <c r="C134" s="43"/>
      <c r="D134" s="59"/>
      <c r="E134" s="59"/>
      <c r="F134" s="59">
        <f t="shared" si="5"/>
        <v>0</v>
      </c>
    </row>
    <row r="135" spans="1:9">
      <c r="A135" s="74"/>
      <c r="B135" s="43"/>
      <c r="C135" s="43"/>
      <c r="D135" s="59"/>
      <c r="E135" s="59"/>
      <c r="F135" s="59">
        <f t="shared" si="5"/>
        <v>0</v>
      </c>
    </row>
    <row r="136" spans="1:9">
      <c r="A136" s="74"/>
      <c r="B136" s="43"/>
      <c r="C136" s="43"/>
      <c r="D136" s="59"/>
      <c r="E136" s="59"/>
      <c r="F136" s="59">
        <f t="shared" si="5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5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5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5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5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5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5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5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5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5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5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5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5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6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6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6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6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6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6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6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6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6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6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6"/>
        <v>0</v>
      </c>
    </row>
    <row r="163" spans="1:9">
      <c r="A163" s="74"/>
      <c r="B163" s="43"/>
      <c r="C163" s="43"/>
      <c r="D163" s="59"/>
      <c r="E163" s="59"/>
      <c r="F163" s="59">
        <f t="shared" si="6"/>
        <v>0</v>
      </c>
    </row>
    <row r="164" spans="1:9">
      <c r="A164" s="74"/>
      <c r="B164" s="43"/>
      <c r="C164" s="43"/>
      <c r="D164" s="59"/>
      <c r="E164" s="59"/>
      <c r="F164" s="59">
        <f t="shared" si="6"/>
        <v>0</v>
      </c>
    </row>
    <row r="165" spans="1:9">
      <c r="A165" s="74"/>
      <c r="B165" s="43"/>
      <c r="C165" s="43"/>
      <c r="D165" s="59"/>
      <c r="E165" s="59"/>
      <c r="F165" s="59">
        <f t="shared" si="6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6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0000000-0002-0000-2B00-000000000000}">
      <formula1>$Q$1:$Q$7</formula1>
    </dataValidation>
  </dataValidation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Q167"/>
  <sheetViews>
    <sheetView topLeftCell="A42"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879</v>
      </c>
      <c r="C5" s="43" t="s">
        <v>379</v>
      </c>
      <c r="D5" s="59">
        <v>0.76041666666666663</v>
      </c>
      <c r="E5" s="59">
        <v>0.80208333333333337</v>
      </c>
      <c r="F5" s="59">
        <f t="shared" si="0"/>
        <v>4.1666666666666741E-2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4.1666666666666741E-2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4.1666666666666741E-2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1414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1415</v>
      </c>
      <c r="C47" s="43" t="s">
        <v>382</v>
      </c>
      <c r="D47" s="59">
        <v>0.39583333333333331</v>
      </c>
      <c r="E47" s="59">
        <v>0.51388888888888895</v>
      </c>
      <c r="F47" s="59">
        <f t="shared" si="1"/>
        <v>0.11805555555555564</v>
      </c>
      <c r="H47" s="57" t="s">
        <v>380</v>
      </c>
      <c r="I47" s="57" t="s">
        <v>381</v>
      </c>
    </row>
    <row r="48" spans="1:9">
      <c r="A48" s="74"/>
      <c r="B48" s="62" t="s">
        <v>1416</v>
      </c>
      <c r="C48" s="43" t="s">
        <v>387</v>
      </c>
      <c r="D48" s="59">
        <v>0.5625</v>
      </c>
      <c r="E48" s="59">
        <v>0.60416666666666663</v>
      </c>
      <c r="F48" s="59">
        <f t="shared" si="1"/>
        <v>4.166666666666663E-2</v>
      </c>
      <c r="H48" s="60" t="s">
        <v>382</v>
      </c>
      <c r="I48" s="59">
        <f>SUMIFS(F47:F61, C47:C61,H48)</f>
        <v>0.11805555555555564</v>
      </c>
    </row>
    <row r="49" spans="1:9">
      <c r="A49" s="74"/>
      <c r="B49" s="43" t="s">
        <v>879</v>
      </c>
      <c r="C49" s="43" t="s">
        <v>379</v>
      </c>
      <c r="D49" s="59">
        <v>0.76041666666666663</v>
      </c>
      <c r="E49" s="59">
        <v>0.79861111111111116</v>
      </c>
      <c r="F49" s="59">
        <f t="shared" si="1"/>
        <v>3.8194444444444531E-2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0.51388888888888895</v>
      </c>
      <c r="E50" s="59">
        <v>0.5625</v>
      </c>
      <c r="F50" s="59">
        <f t="shared" si="1"/>
        <v>4.8611111111111049E-2</v>
      </c>
      <c r="H50" s="60" t="s">
        <v>387</v>
      </c>
      <c r="I50" s="59">
        <f>SUMIFS(F47:F61, C47:C61,H50)</f>
        <v>4.166666666666663E-2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3.8194444444444531E-2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0.24652777777777785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1417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72" t="s">
        <v>879</v>
      </c>
      <c r="C78" s="43" t="s">
        <v>379</v>
      </c>
      <c r="D78" s="59">
        <v>0.76041666666666663</v>
      </c>
      <c r="E78" s="59">
        <v>0.80208333333333337</v>
      </c>
      <c r="F78" s="59">
        <f t="shared" si="2"/>
        <v>4.1666666666666741E-2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4.1666666666666741E-2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0.21527777777777785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1418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1419</v>
      </c>
      <c r="C108" s="43" t="s">
        <v>382</v>
      </c>
      <c r="D108" s="59">
        <v>0.41666666666666669</v>
      </c>
      <c r="E108" s="59">
        <v>0.52083333333333337</v>
      </c>
      <c r="F108" s="59">
        <f t="shared" si="3"/>
        <v>0.10416666666666669</v>
      </c>
      <c r="H108" s="60" t="s">
        <v>382</v>
      </c>
      <c r="I108" s="59">
        <f>SUMIFS(F107:F121, C107:C121,H108)</f>
        <v>0.45833333333333331</v>
      </c>
    </row>
    <row r="109" spans="1:9">
      <c r="A109" s="74"/>
      <c r="B109" s="43" t="s">
        <v>406</v>
      </c>
      <c r="C109" s="43" t="s">
        <v>386</v>
      </c>
      <c r="D109" s="59">
        <v>0.52083333333333337</v>
      </c>
      <c r="E109" s="59">
        <v>0.5625</v>
      </c>
      <c r="F109" s="59">
        <f t="shared" si="3"/>
        <v>4.166666666666663E-2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1420</v>
      </c>
      <c r="C110" s="43" t="s">
        <v>382</v>
      </c>
      <c r="D110" s="59">
        <v>0.5625</v>
      </c>
      <c r="E110" s="59">
        <v>0.72916666666666663</v>
      </c>
      <c r="F110" s="59">
        <f t="shared" si="3"/>
        <v>0.16666666666666663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385</v>
      </c>
      <c r="C111" s="43" t="s">
        <v>386</v>
      </c>
      <c r="D111" s="59">
        <v>0.72916666666666663</v>
      </c>
      <c r="E111" s="59">
        <v>0.75694444444444453</v>
      </c>
      <c r="F111" s="59">
        <f t="shared" si="3"/>
        <v>2.7777777777777901E-2</v>
      </c>
      <c r="H111" s="60" t="s">
        <v>379</v>
      </c>
      <c r="I111" s="59">
        <f>SUMIFS(F107:F121, C107:C121,H111)</f>
        <v>2.083333333333337E-2</v>
      </c>
    </row>
    <row r="112" spans="1:9">
      <c r="A112" s="74"/>
      <c r="B112" s="43" t="s">
        <v>401</v>
      </c>
      <c r="C112" s="43" t="s">
        <v>379</v>
      </c>
      <c r="D112" s="59">
        <v>0.76041666666666663</v>
      </c>
      <c r="E112" s="59">
        <v>0.78125</v>
      </c>
      <c r="F112" s="59">
        <f t="shared" si="3"/>
        <v>2.083333333333337E-2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1421</v>
      </c>
      <c r="C113" s="43" t="s">
        <v>382</v>
      </c>
      <c r="D113" s="59">
        <v>0.78125</v>
      </c>
      <c r="E113" s="59">
        <v>0.79166666666666663</v>
      </c>
      <c r="F113" s="59">
        <f t="shared" si="3"/>
        <v>1.041666666666663E-2</v>
      </c>
      <c r="H113" s="60" t="s">
        <v>386</v>
      </c>
      <c r="I113" s="59">
        <f>SUMIFS(F107:F121, C107:C121,H113)</f>
        <v>6.9444444444444531E-2</v>
      </c>
    </row>
    <row r="114" spans="1:9">
      <c r="A114" s="74"/>
      <c r="B114" s="43" t="s">
        <v>1422</v>
      </c>
      <c r="C114" s="43" t="s">
        <v>382</v>
      </c>
      <c r="D114" s="59">
        <v>0.89583333333333337</v>
      </c>
      <c r="E114" s="59">
        <v>0.95833333333333337</v>
      </c>
      <c r="F114" s="59">
        <f t="shared" si="3"/>
        <v>6.25E-2</v>
      </c>
      <c r="H114" s="56" t="s">
        <v>394</v>
      </c>
      <c r="I114" s="57">
        <f>SUM(I108:I113)</f>
        <v>0.54861111111111116</v>
      </c>
    </row>
    <row r="115" spans="1:9">
      <c r="A115" s="74"/>
      <c r="B115" s="43" t="s">
        <v>1423</v>
      </c>
      <c r="C115" s="43" t="s">
        <v>382</v>
      </c>
      <c r="D115" s="59">
        <v>0.95833333333333337</v>
      </c>
      <c r="E115" s="59">
        <v>1.0104166666666667</v>
      </c>
      <c r="F115" s="59">
        <f t="shared" si="3"/>
        <v>5.208333333333337E-2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1424</v>
      </c>
      <c r="C122" s="43" t="s">
        <v>382</v>
      </c>
      <c r="D122" s="59">
        <v>0.39583333333333331</v>
      </c>
      <c r="E122" s="59">
        <v>0.5625</v>
      </c>
      <c r="F122" s="59">
        <f t="shared" ref="F122:F148" si="4">E122-D122</f>
        <v>0.16666666666666669</v>
      </c>
      <c r="H122" s="57" t="s">
        <v>380</v>
      </c>
      <c r="I122" s="57" t="s">
        <v>381</v>
      </c>
    </row>
    <row r="123" spans="1:9">
      <c r="A123" s="74"/>
      <c r="B123" s="43" t="s">
        <v>1425</v>
      </c>
      <c r="C123" s="43" t="s">
        <v>382</v>
      </c>
      <c r="D123" s="59">
        <v>0.60416666666666663</v>
      </c>
      <c r="E123" s="59">
        <v>0.70833333333333337</v>
      </c>
      <c r="F123" s="59">
        <f t="shared" si="4"/>
        <v>0.10416666666666674</v>
      </c>
      <c r="H123" s="60" t="s">
        <v>382</v>
      </c>
      <c r="I123" s="59">
        <f>SUMIFS(F122:F136, C122:C136,H123)</f>
        <v>0.27083333333333343</v>
      </c>
    </row>
    <row r="124" spans="1:9">
      <c r="A124" s="74"/>
      <c r="B124" s="43" t="s">
        <v>1426</v>
      </c>
      <c r="C124" s="43" t="s">
        <v>387</v>
      </c>
      <c r="D124" s="59">
        <v>0.70833333333333337</v>
      </c>
      <c r="E124" s="59">
        <v>0.77083333333333337</v>
      </c>
      <c r="F124" s="59">
        <f t="shared" si="4"/>
        <v>6.25E-2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7.333333333333333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00000000-0002-0000-2C00-000000000000}">
      <formula1>$Q$1:$Q$7</formula1>
    </dataValidation>
  </dataValidation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74DBD3-01A5-415B-A9FC-1EF223A9BCE2}">
  <dimension ref="A1:Q167"/>
  <sheetViews>
    <sheetView topLeftCell="A99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1413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1428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7F5DAE42-2F23-4222-BCB1-C40CCB690438}">
      <formula1>$Q$1:$Q$7</formula1>
    </dataValidation>
  </dataValidation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FBECBD-475F-43B3-920B-A08BC71E31E0}">
  <dimension ref="A1:Q167"/>
  <sheetViews>
    <sheetView topLeftCell="A40" workbookViewId="0">
      <selection activeCell="C52" sqref="C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1434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1435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1436</v>
      </c>
      <c r="C47" s="43"/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/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B38F91E4-FFC6-4BE1-AAEB-9C71B5CF1BD3}">
      <formula1>$Q$1:$Q$7</formula1>
    </dataValidation>
  </dataValidation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D9BB1-B8F1-4F6F-A40B-5907EB50C15B}">
  <dimension ref="A1:Q167"/>
  <sheetViews>
    <sheetView workbookViewId="0">
      <selection activeCell="B51" sqref="B5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1437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1438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1439</v>
      </c>
      <c r="C47" s="43" t="s">
        <v>382</v>
      </c>
      <c r="D47" s="59">
        <v>0.38194444444444442</v>
      </c>
      <c r="E47" s="59">
        <v>0.45833333333333331</v>
      </c>
      <c r="F47" s="59">
        <f t="shared" si="1"/>
        <v>7.6388888888888895E-2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0.45833333333333331</v>
      </c>
      <c r="E48" s="59">
        <v>0.47916666666666669</v>
      </c>
      <c r="F48" s="59">
        <f t="shared" si="1"/>
        <v>2.083333333333337E-2</v>
      </c>
      <c r="H48" s="60" t="s">
        <v>382</v>
      </c>
      <c r="I48" s="59">
        <f>SUMIFS(F47:F61, C47:C61,H48)</f>
        <v>0.17361111111111116</v>
      </c>
    </row>
    <row r="49" spans="1:9">
      <c r="A49" s="74"/>
      <c r="B49" s="43" t="s">
        <v>1440</v>
      </c>
      <c r="C49" s="43" t="s">
        <v>382</v>
      </c>
      <c r="D49" s="59">
        <v>0.47916666666666669</v>
      </c>
      <c r="E49" s="59">
        <v>0.57638888888888895</v>
      </c>
      <c r="F49" s="59">
        <f t="shared" si="1"/>
        <v>9.7222222222222265E-2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0.57638888888888895</v>
      </c>
      <c r="E50" s="59">
        <v>0.60416666666666663</v>
      </c>
      <c r="F50" s="59">
        <f t="shared" si="1"/>
        <v>2.7777777777777679E-2</v>
      </c>
      <c r="H50" s="60" t="s">
        <v>387</v>
      </c>
      <c r="I50" s="59">
        <f>SUMIFS(F47:F61, C47:C61,H50)</f>
        <v>7.2916666666666741E-2</v>
      </c>
    </row>
    <row r="51" spans="1:9">
      <c r="A51" s="74"/>
      <c r="B51" s="73" t="s">
        <v>1441</v>
      </c>
      <c r="C51" s="43" t="s">
        <v>387</v>
      </c>
      <c r="D51" s="59">
        <v>0.63194444444444442</v>
      </c>
      <c r="E51" s="59">
        <v>0.70486111111111116</v>
      </c>
      <c r="F51" s="59">
        <f t="shared" si="1"/>
        <v>7.2916666666666741E-2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4.8611111111111049E-2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0.29513888888888895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1429</v>
      </c>
      <c r="C77" s="43"/>
      <c r="D77" s="59">
        <v>0.39583333333333331</v>
      </c>
      <c r="E77" s="59">
        <v>0.40277777777777773</v>
      </c>
      <c r="F77" s="59">
        <f t="shared" si="2"/>
        <v>6.9444444444444198E-3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84FD6E8A-C832-4672-AA78-3EE154E0EFB4}">
      <formula1>$Q$1:$Q$7</formula1>
    </dataValidation>
  </dataValidation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99195-0056-4743-BCEA-1CF4E746A8A0}">
  <dimension ref="A1:Q167"/>
  <sheetViews>
    <sheetView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1442</v>
      </c>
      <c r="C2" s="43" t="s">
        <v>382</v>
      </c>
      <c r="D2" s="59">
        <v>0.41666666666666669</v>
      </c>
      <c r="E2" s="59">
        <v>0.54166666666666663</v>
      </c>
      <c r="F2" s="59">
        <f t="shared" ref="F2:F44" si="0">E2-D2</f>
        <v>0.12499999999999994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393</v>
      </c>
      <c r="C3" s="43" t="s">
        <v>386</v>
      </c>
      <c r="D3" s="59">
        <v>0.54166666666666663</v>
      </c>
      <c r="E3" s="59">
        <v>0.58333333333333337</v>
      </c>
      <c r="F3" s="59">
        <f t="shared" si="0"/>
        <v>4.1666666666666741E-2</v>
      </c>
      <c r="H3" s="60" t="s">
        <v>382</v>
      </c>
      <c r="I3" s="59">
        <f>SUMIFS(F2:F16, C2:C16,H3)</f>
        <v>0.22916666666666657</v>
      </c>
      <c r="Q3" t="s">
        <v>384</v>
      </c>
    </row>
    <row r="4" spans="1:17">
      <c r="A4" s="74"/>
      <c r="B4" s="43" t="s">
        <v>1443</v>
      </c>
      <c r="C4" s="43" t="s">
        <v>382</v>
      </c>
      <c r="D4" s="59">
        <v>0.625</v>
      </c>
      <c r="E4" s="59">
        <v>0.72916666666666663</v>
      </c>
      <c r="F4" s="59">
        <f t="shared" si="0"/>
        <v>0.10416666666666663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4.1666666666666741E-2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0.27083333333333331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1444</v>
      </c>
      <c r="C47" s="43" t="s">
        <v>382</v>
      </c>
      <c r="D47" s="59">
        <v>0.43055555555555558</v>
      </c>
      <c r="E47" s="59">
        <v>0.50694444444444442</v>
      </c>
      <c r="F47" s="59">
        <f t="shared" si="1"/>
        <v>7.638888888888884E-2</v>
      </c>
      <c r="H47" s="57" t="s">
        <v>380</v>
      </c>
      <c r="I47" s="57" t="s">
        <v>381</v>
      </c>
    </row>
    <row r="48" spans="1:9">
      <c r="A48" s="74"/>
      <c r="B48" s="62" t="s">
        <v>385</v>
      </c>
      <c r="C48" s="43" t="s">
        <v>386</v>
      </c>
      <c r="D48" s="59">
        <v>0.50694444444444442</v>
      </c>
      <c r="E48" s="59">
        <v>0.5625</v>
      </c>
      <c r="F48" s="59">
        <f t="shared" si="1"/>
        <v>5.555555555555558E-2</v>
      </c>
      <c r="H48" s="60" t="s">
        <v>382</v>
      </c>
      <c r="I48" s="59">
        <f>SUMIFS(F47:F61, C47:C61,H48)</f>
        <v>0.16666666666666663</v>
      </c>
    </row>
    <row r="49" spans="1:9">
      <c r="A49" s="74"/>
      <c r="B49" s="43" t="s">
        <v>1444</v>
      </c>
      <c r="C49" s="43" t="s">
        <v>382</v>
      </c>
      <c r="D49" s="59">
        <v>0.5625</v>
      </c>
      <c r="E49" s="59">
        <v>0.65277777777777779</v>
      </c>
      <c r="F49" s="59">
        <f t="shared" si="1"/>
        <v>9.027777777777779E-2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/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5.555555555555558E-2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0.22222222222222221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1445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3DCD7C16-3B4D-4AB8-B41D-FC3C9909BF47}">
      <formula1>$Q$1:$Q$7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A2B08-3A0E-4517-8C7C-C6A7B10D6047}">
  <dimension ref="A1:Q167"/>
  <sheetViews>
    <sheetView workbookViewId="0">
      <selection activeCell="B59" sqref="B5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1446</v>
      </c>
      <c r="C2" s="43" t="s">
        <v>382</v>
      </c>
      <c r="D2" s="59">
        <v>0.41666666666666669</v>
      </c>
      <c r="E2" s="59">
        <v>0.45833333333333331</v>
      </c>
      <c r="F2" s="59">
        <f t="shared" ref="F2:F44" si="0"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1447</v>
      </c>
      <c r="C3" s="43" t="s">
        <v>387</v>
      </c>
      <c r="D3" s="59">
        <v>0.5</v>
      </c>
      <c r="E3" s="59">
        <v>0.58333333333333337</v>
      </c>
      <c r="F3" s="59">
        <f t="shared" si="0"/>
        <v>8.333333333333337E-2</v>
      </c>
      <c r="H3" s="60" t="s">
        <v>382</v>
      </c>
      <c r="I3" s="59">
        <f>SUMIFS(F2:F16, C2:C16,H3)</f>
        <v>0.16666666666666663</v>
      </c>
      <c r="Q3" t="s">
        <v>384</v>
      </c>
    </row>
    <row r="4" spans="1:17">
      <c r="A4" s="74"/>
      <c r="B4" s="43" t="s">
        <v>393</v>
      </c>
      <c r="C4" s="43" t="s">
        <v>386</v>
      </c>
      <c r="D4" s="59">
        <v>0.58333333333333337</v>
      </c>
      <c r="E4" s="59">
        <v>0.625</v>
      </c>
      <c r="F4" s="59">
        <f t="shared" si="0"/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1448</v>
      </c>
      <c r="C5" s="43" t="s">
        <v>382</v>
      </c>
      <c r="D5" s="59">
        <v>0.625</v>
      </c>
      <c r="E5" s="59">
        <v>0.75</v>
      </c>
      <c r="F5" s="59">
        <f t="shared" si="0"/>
        <v>0.125</v>
      </c>
      <c r="H5" s="60" t="s">
        <v>387</v>
      </c>
      <c r="I5" s="59">
        <f>SUMIFS(F2:F16, C2:C16,H5)</f>
        <v>8.333333333333337E-2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4.166666666666663E-2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0.29166666666666663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0.3888888888888889</v>
      </c>
      <c r="E47" s="59">
        <v>0.4861111111111111</v>
      </c>
      <c r="F47" s="59">
        <f t="shared" si="1"/>
        <v>9.722222222222221E-2</v>
      </c>
      <c r="H47" s="57" t="s">
        <v>380</v>
      </c>
      <c r="I47" s="57" t="s">
        <v>381</v>
      </c>
    </row>
    <row r="48" spans="1:9">
      <c r="A48" s="74"/>
      <c r="B48" s="62"/>
      <c r="C48" s="43" t="s">
        <v>386</v>
      </c>
      <c r="D48" s="59">
        <v>0.4861111111111111</v>
      </c>
      <c r="E48" s="59">
        <v>0.50694444444444442</v>
      </c>
      <c r="F48" s="59">
        <f t="shared" si="1"/>
        <v>2.0833333333333315E-2</v>
      </c>
      <c r="H48" s="60" t="s">
        <v>382</v>
      </c>
      <c r="I48" s="59">
        <f>SUMIFS(F47:F61, C47:C61,H48)</f>
        <v>0.33333333333333309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5.9027777777777846E-2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0.49652777777777762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1449</v>
      </c>
      <c r="C77" s="43" t="s">
        <v>382</v>
      </c>
      <c r="D77" s="59">
        <v>0.39583333333333331</v>
      </c>
      <c r="E77" s="59">
        <v>0.56944444444444442</v>
      </c>
      <c r="F77" s="59">
        <f t="shared" si="2"/>
        <v>0.1736111111111111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0.1736111111111111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0.1736111111111111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FC9F34-D9C8-4B44-B660-95928994AE11}">
      <formula1>$Q$1:$Q$7</formula1>
    </dataValidation>
  </dataValidation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B89D4-4FD8-464B-9E83-C23AA1004FE1}">
  <dimension ref="A1:Q167"/>
  <sheetViews>
    <sheetView workbookViewId="0">
      <selection activeCell="C84" sqref="C84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1450</v>
      </c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1427</v>
      </c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1451</v>
      </c>
      <c r="C77" s="43" t="s">
        <v>382</v>
      </c>
      <c r="D77" s="59">
        <v>0.39583333333333331</v>
      </c>
      <c r="E77" s="59">
        <v>0.61111111111111105</v>
      </c>
      <c r="F77" s="59">
        <f t="shared" si="2"/>
        <v>0.21527777777777773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0.40277777777777773</v>
      </c>
      <c r="E78" s="59">
        <v>0.44444444444444442</v>
      </c>
      <c r="F78" s="59">
        <f t="shared" si="2"/>
        <v>4.1666666666666685E-2</v>
      </c>
      <c r="H78" s="60" t="s">
        <v>382</v>
      </c>
      <c r="I78" s="59">
        <f>SUMIFS(F77:F91, C77:C91,H78)</f>
        <v>0.21527777777777773</v>
      </c>
    </row>
    <row r="79" spans="1:9">
      <c r="A79" s="74"/>
      <c r="B79" s="43"/>
      <c r="C79" s="43"/>
      <c r="D79" s="59">
        <v>0.44444444444444442</v>
      </c>
      <c r="E79" s="59">
        <v>0.45833333333333331</v>
      </c>
      <c r="F79" s="59">
        <f t="shared" si="2"/>
        <v>1.3888888888888895E-2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0.45833333333333331</v>
      </c>
      <c r="E80" s="59">
        <v>0.52083333333333337</v>
      </c>
      <c r="F80" s="59">
        <f t="shared" si="2"/>
        <v>6.2500000000000056E-2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0.53125</v>
      </c>
      <c r="E81" s="59">
        <v>0.55208333333333337</v>
      </c>
      <c r="F81" s="59">
        <f t="shared" si="2"/>
        <v>2.083333333333337E-2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0.55208333333333337</v>
      </c>
      <c r="E82" s="59">
        <v>0.66666666666666663</v>
      </c>
      <c r="F82" s="59">
        <f t="shared" si="2"/>
        <v>0.11458333333333326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0.66666666666666663</v>
      </c>
      <c r="E83" s="59">
        <v>0.8125</v>
      </c>
      <c r="F83" s="59">
        <f t="shared" si="2"/>
        <v>0.14583333333333337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0.21527777777777773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1430</v>
      </c>
      <c r="C107" s="43" t="s">
        <v>382</v>
      </c>
      <c r="D107" s="59">
        <v>0.39583333333333331</v>
      </c>
      <c r="E107" s="59">
        <v>0.4375</v>
      </c>
      <c r="F107" s="59">
        <f t="shared" si="3"/>
        <v>4.1666666666666685E-2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0.32291666666666663</v>
      </c>
    </row>
    <row r="109" spans="1:9">
      <c r="A109" s="74"/>
      <c r="B109" s="43" t="s">
        <v>1431</v>
      </c>
      <c r="C109" s="43" t="s">
        <v>382</v>
      </c>
      <c r="D109" s="59">
        <v>0.45833333333333331</v>
      </c>
      <c r="E109" s="59">
        <v>0.51388888888888895</v>
      </c>
      <c r="F109" s="59">
        <f t="shared" si="3"/>
        <v>5.5555555555555636E-2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0.51388888888888895</v>
      </c>
      <c r="E110" s="59">
        <v>0.55208333333333337</v>
      </c>
      <c r="F110" s="59">
        <f t="shared" si="3"/>
        <v>3.819444444444442E-2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1432</v>
      </c>
      <c r="C111" s="43" t="s">
        <v>382</v>
      </c>
      <c r="D111" s="59">
        <v>0.55555555555555558</v>
      </c>
      <c r="E111" s="59">
        <v>0.66666666666666663</v>
      </c>
      <c r="F111" s="59">
        <f t="shared" si="3"/>
        <v>0.11111111111111105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385</v>
      </c>
      <c r="C112" s="43" t="s">
        <v>386</v>
      </c>
      <c r="D112" s="59">
        <v>0.66666666666666663</v>
      </c>
      <c r="E112" s="59">
        <v>0.67708333333333337</v>
      </c>
      <c r="F112" s="59">
        <f t="shared" si="3"/>
        <v>1.0416666666666741E-2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1433</v>
      </c>
      <c r="C113" s="43" t="s">
        <v>382</v>
      </c>
      <c r="D113" s="59">
        <v>0.67708333333333337</v>
      </c>
      <c r="E113" s="59">
        <v>0.79166666666666663</v>
      </c>
      <c r="F113" s="59">
        <f t="shared" si="3"/>
        <v>0.11458333333333326</v>
      </c>
      <c r="H113" s="60" t="s">
        <v>386</v>
      </c>
      <c r="I113" s="59">
        <f>SUMIFS(F107:F121, C107:C121,H113)</f>
        <v>6.9444444444444475E-2</v>
      </c>
    </row>
    <row r="114" spans="1:9">
      <c r="A114" s="74"/>
      <c r="B114" s="43"/>
      <c r="C114" s="43"/>
      <c r="D114" s="59"/>
      <c r="E114" s="59"/>
      <c r="F114" s="59">
        <f t="shared" si="3"/>
        <v>0</v>
      </c>
      <c r="H114" s="56" t="s">
        <v>394</v>
      </c>
      <c r="I114" s="57">
        <f>SUM(I108:I113)</f>
        <v>0.3923611111111111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23D42820-E2CB-4799-B237-B28A992D046E}">
      <formula1>$Q$1:$Q$7</formula1>
    </dataValidation>
  </dataValidation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CF2D0-673E-4C62-B5D7-053CEDCBB573}">
  <dimension ref="A1:Q167"/>
  <sheetViews>
    <sheetView topLeftCell="C158" workbookViewId="0">
      <selection activeCell="E55" sqref="E5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1452</v>
      </c>
      <c r="C47" s="43" t="s">
        <v>387</v>
      </c>
      <c r="D47" s="59">
        <v>0.36458333333333331</v>
      </c>
      <c r="E47" s="59">
        <v>0.3888888888888889</v>
      </c>
      <c r="F47" s="59">
        <f t="shared" si="1"/>
        <v>2.430555555555558E-2</v>
      </c>
      <c r="H47" s="57" t="s">
        <v>380</v>
      </c>
      <c r="I47" s="57" t="s">
        <v>381</v>
      </c>
    </row>
    <row r="48" spans="1:9">
      <c r="A48" s="74"/>
      <c r="B48" s="62" t="s">
        <v>1453</v>
      </c>
      <c r="C48" s="43" t="s">
        <v>382</v>
      </c>
      <c r="D48" s="59">
        <v>0.3888888888888889</v>
      </c>
      <c r="E48" s="59">
        <v>0.44444444444444442</v>
      </c>
      <c r="F48" s="59">
        <f t="shared" si="1"/>
        <v>5.5555555555555525E-2</v>
      </c>
      <c r="H48" s="60" t="s">
        <v>382</v>
      </c>
      <c r="I48" s="59">
        <f>SUMIFS(F47:F61, C47:C61,H48)</f>
        <v>0.30555555555555558</v>
      </c>
    </row>
    <row r="49" spans="1:9">
      <c r="A49" s="74"/>
      <c r="B49" s="43" t="s">
        <v>385</v>
      </c>
      <c r="C49" s="43" t="s">
        <v>386</v>
      </c>
      <c r="D49" s="59">
        <v>0.44444444444444442</v>
      </c>
      <c r="E49" s="59">
        <v>0.4548611111111111</v>
      </c>
      <c r="F49" s="59">
        <f t="shared" si="1"/>
        <v>1.0416666666666685E-2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1453</v>
      </c>
      <c r="C50" s="43" t="s">
        <v>382</v>
      </c>
      <c r="D50" s="59">
        <v>0.4548611111111111</v>
      </c>
      <c r="E50" s="59">
        <v>0.52430555555555558</v>
      </c>
      <c r="F50" s="59">
        <f t="shared" si="1"/>
        <v>6.9444444444444475E-2</v>
      </c>
      <c r="H50" s="60" t="s">
        <v>387</v>
      </c>
      <c r="I50" s="59">
        <f>SUMIFS(F47:F61, C47:C61,H50)</f>
        <v>2.430555555555558E-2</v>
      </c>
    </row>
    <row r="51" spans="1:9">
      <c r="A51" s="74"/>
      <c r="B51" s="73" t="s">
        <v>424</v>
      </c>
      <c r="C51" s="43" t="s">
        <v>386</v>
      </c>
      <c r="D51" s="59">
        <v>0.52430555555555558</v>
      </c>
      <c r="E51" s="59">
        <v>0.54861111111111105</v>
      </c>
      <c r="F51" s="59">
        <f t="shared" si="1"/>
        <v>2.4305555555555469E-2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1453</v>
      </c>
      <c r="C52" s="43" t="s">
        <v>382</v>
      </c>
      <c r="D52" s="65">
        <v>0.54861111111111105</v>
      </c>
      <c r="E52" s="59">
        <v>0.65972222222222221</v>
      </c>
      <c r="F52" s="59">
        <f t="shared" si="1"/>
        <v>0.11111111111111116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0.65972222222222221</v>
      </c>
      <c r="E53" s="59">
        <v>0.67361111111111116</v>
      </c>
      <c r="F53" s="59">
        <v>1.3888888888888888E-2</v>
      </c>
      <c r="H53" s="60" t="s">
        <v>386</v>
      </c>
      <c r="I53" s="59">
        <f>SUMIFS(F47:F61, C47:C61,H53)</f>
        <v>4.8611111111111042E-2</v>
      </c>
    </row>
    <row r="54" spans="1:9">
      <c r="A54" s="74"/>
      <c r="B54" s="43" t="s">
        <v>1453</v>
      </c>
      <c r="C54" s="43" t="s">
        <v>382</v>
      </c>
      <c r="D54" s="59">
        <v>0.67361111111111116</v>
      </c>
      <c r="E54" s="59">
        <v>0.74305555555555547</v>
      </c>
      <c r="F54" s="59">
        <v>6.9444444444444434E-2</v>
      </c>
      <c r="H54" s="56" t="s">
        <v>394</v>
      </c>
      <c r="I54" s="57">
        <f>SUM(I48:I53)</f>
        <v>0.37847222222222221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1454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502</v>
      </c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 t="s">
        <v>1455</v>
      </c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1456</v>
      </c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385</v>
      </c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1457</v>
      </c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1458</v>
      </c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 t="s">
        <v>502</v>
      </c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 t="s">
        <v>1459</v>
      </c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393</v>
      </c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1460</v>
      </c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1461</v>
      </c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 t="s">
        <v>1461</v>
      </c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66" xr:uid="{59E7415A-2D73-4C9D-8C68-B6141780BD2C}">
      <formula1>$Q$1:$Q$7</formula1>
    </dataValidation>
  </dataValidation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78D715-86B5-4EE4-8814-EFF223E99438}">
  <dimension ref="A1:Q167"/>
  <sheetViews>
    <sheetView workbookViewId="0">
      <selection activeCell="B57" sqref="B5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1462</v>
      </c>
      <c r="C47" s="43" t="s">
        <v>387</v>
      </c>
      <c r="D47" s="59">
        <v>0.3576388888888889</v>
      </c>
      <c r="E47" s="59">
        <v>0.41319444444444442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1463</v>
      </c>
      <c r="C48" s="43" t="s">
        <v>382</v>
      </c>
      <c r="D48" s="59">
        <v>0.41319444444444442</v>
      </c>
      <c r="E48" s="59">
        <v>0.4375</v>
      </c>
      <c r="F48" s="59">
        <f t="shared" si="1"/>
        <v>2.430555555555558E-2</v>
      </c>
      <c r="H48" s="60" t="s">
        <v>382</v>
      </c>
      <c r="I48" s="59">
        <f>SUMIFS(F47:F61, C47:C61,H48)</f>
        <v>0.28819444444444453</v>
      </c>
    </row>
    <row r="49" spans="1:9">
      <c r="A49" s="74"/>
      <c r="B49" s="43" t="s">
        <v>385</v>
      </c>
      <c r="C49" s="43" t="s">
        <v>386</v>
      </c>
      <c r="D49" s="59">
        <v>0.4375</v>
      </c>
      <c r="E49" s="59">
        <v>0.4513888888888889</v>
      </c>
      <c r="F49" s="59">
        <f t="shared" si="1"/>
        <v>1.3888888888888895E-2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1464</v>
      </c>
      <c r="C50" s="43" t="s">
        <v>382</v>
      </c>
      <c r="D50" s="59">
        <v>0.4513888888888889</v>
      </c>
      <c r="E50" s="59">
        <v>0.53125</v>
      </c>
      <c r="F50" s="59">
        <f t="shared" si="1"/>
        <v>7.9861111111111105E-2</v>
      </c>
      <c r="H50" s="60" t="s">
        <v>387</v>
      </c>
      <c r="I50" s="59">
        <f>SUMIFS(F47:F61, C47:C61,H50)</f>
        <v>5.5555555555555525E-2</v>
      </c>
    </row>
    <row r="51" spans="1:9">
      <c r="A51" s="74"/>
      <c r="B51" s="73" t="s">
        <v>424</v>
      </c>
      <c r="C51" s="43" t="s">
        <v>386</v>
      </c>
      <c r="D51" s="59">
        <v>0.53125</v>
      </c>
      <c r="E51" s="59">
        <v>0.55902777777777779</v>
      </c>
      <c r="F51" s="59">
        <f t="shared" si="1"/>
        <v>2.777777777777779E-2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1465</v>
      </c>
      <c r="C52" s="43" t="s">
        <v>382</v>
      </c>
      <c r="D52" s="65">
        <v>0.55902777777777779</v>
      </c>
      <c r="E52" s="59">
        <v>0.67361111111111116</v>
      </c>
      <c r="F52" s="59">
        <f t="shared" si="1"/>
        <v>0.11458333333333337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0.67361111111111116</v>
      </c>
      <c r="E53" s="59">
        <v>0.6875</v>
      </c>
      <c r="F53" s="59">
        <v>4.5138888888888888E-2</v>
      </c>
      <c r="H53" s="60" t="s">
        <v>386</v>
      </c>
      <c r="I53" s="59">
        <f>SUMIFS(F47:F61, C47:C61,H53)</f>
        <v>8.680555555555558E-2</v>
      </c>
    </row>
    <row r="54" spans="1:9">
      <c r="A54" s="74"/>
      <c r="B54" s="43" t="s">
        <v>1466</v>
      </c>
      <c r="C54" s="43" t="s">
        <v>382</v>
      </c>
      <c r="D54" s="59">
        <v>0.6875</v>
      </c>
      <c r="E54" s="59">
        <v>0.72916666666666663</v>
      </c>
      <c r="F54" s="59">
        <v>5.2083333333333336E-2</v>
      </c>
      <c r="H54" s="56" t="s">
        <v>394</v>
      </c>
      <c r="I54" s="57">
        <f>SUM(I48:I53)</f>
        <v>0.43055555555555564</v>
      </c>
    </row>
    <row r="55" spans="1:9">
      <c r="A55" s="74"/>
      <c r="B55" s="43" t="s">
        <v>1467</v>
      </c>
      <c r="C55" s="43" t="s">
        <v>382</v>
      </c>
      <c r="D55" s="59">
        <v>0.72916666666666663</v>
      </c>
      <c r="E55" s="59">
        <v>0.74652777777777779</v>
      </c>
      <c r="F55" s="59">
        <f>E55-D55</f>
        <v>1.736111111111116E-2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0DECFCFF-BCE0-4EE0-8E56-10735CBA9239}">
      <formula1>$Q$1:$Q$7</formula1>
    </dataValidation>
  </dataValidation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0DE1F0-DD05-4764-9D8A-C5F9FC7DEF11}">
  <dimension ref="A1:Q167"/>
  <sheetViews>
    <sheetView topLeftCell="A39" workbookViewId="0">
      <selection activeCell="D47" sqref="D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1468</v>
      </c>
      <c r="C47" s="43" t="s">
        <v>387</v>
      </c>
      <c r="D47" s="59">
        <v>0.39583333333333331</v>
      </c>
      <c r="E47" s="59">
        <v>0.53472222222222221</v>
      </c>
      <c r="F47" s="59">
        <f t="shared" si="1"/>
        <v>0.1388888888888889</v>
      </c>
      <c r="H47" s="57" t="s">
        <v>380</v>
      </c>
      <c r="I47" s="57" t="s">
        <v>381</v>
      </c>
    </row>
    <row r="48" spans="1:9">
      <c r="A48" s="74"/>
      <c r="B48" s="62" t="s">
        <v>1469</v>
      </c>
      <c r="C48" s="43" t="s">
        <v>382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0.21527777777777771</v>
      </c>
    </row>
    <row r="49" spans="1:9">
      <c r="A49" s="74"/>
      <c r="B49" s="43" t="s">
        <v>385</v>
      </c>
      <c r="C49" s="43" t="s">
        <v>386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1470</v>
      </c>
      <c r="C50" s="43" t="s">
        <v>382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0.1388888888888889</v>
      </c>
    </row>
    <row r="51" spans="1:9">
      <c r="A51" s="74"/>
      <c r="B51" s="73" t="s">
        <v>1471</v>
      </c>
      <c r="C51" s="43" t="s">
        <v>386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1472</v>
      </c>
      <c r="C52" s="43" t="s">
        <v>382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385</v>
      </c>
      <c r="C53" s="43" t="s">
        <v>386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0.2048611111111111</v>
      </c>
    </row>
    <row r="54" spans="1:9">
      <c r="A54" s="74"/>
      <c r="B54" s="43" t="s">
        <v>1473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0.55902777777777768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88A18EC5-F72E-4649-8E5E-3E95348F9DED}">
      <formula1>$Q$1:$Q$7</formula1>
    </dataValidation>
  </dataValidation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B1B0E-1BFD-4466-A5F1-F4E8A877618A}">
  <dimension ref="A1:Q167"/>
  <sheetViews>
    <sheetView topLeftCell="A59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B967F142-F13F-40F9-B851-A7DF4AA8D6C2}">
      <formula1>$Q$1:$Q$7</formula1>
    </dataValidation>
  </dataValidation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91359-8EC6-4D48-BE3B-1491BDCAC25E}">
  <dimension ref="A1:Q167"/>
  <sheetViews>
    <sheetView topLeftCell="A146" workbookViewId="0"/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BF632E8E-825A-4A4C-9601-3CCB47AB22CF}">
      <formula1>$Q$1:$Q$7</formula1>
    </dataValidation>
  </dataValidation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6CF06-B997-4898-8195-36F107D81953}">
  <dimension ref="A1:Q167"/>
  <sheetViews>
    <sheetView tabSelected="1" topLeftCell="A104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1474</v>
      </c>
      <c r="C2" s="43" t="s">
        <v>382</v>
      </c>
      <c r="D2" s="59">
        <v>0.34375</v>
      </c>
      <c r="E2" s="59">
        <v>0.4375</v>
      </c>
      <c r="F2" s="59">
        <f t="shared" ref="F2:F44" si="0">E2-D2</f>
        <v>9.375E-2</v>
      </c>
      <c r="H2" s="57" t="s">
        <v>380</v>
      </c>
      <c r="I2" s="57" t="s">
        <v>381</v>
      </c>
      <c r="Q2" t="s">
        <v>382</v>
      </c>
    </row>
    <row r="3" spans="1:17">
      <c r="A3" s="74"/>
      <c r="B3" s="62" t="s">
        <v>839</v>
      </c>
      <c r="C3" s="43" t="s">
        <v>390</v>
      </c>
      <c r="D3" s="59">
        <v>0.4375</v>
      </c>
      <c r="E3" s="59">
        <v>0.47916666666666669</v>
      </c>
      <c r="F3" s="59">
        <f t="shared" si="0"/>
        <v>4.1666666666666685E-2</v>
      </c>
      <c r="H3" s="60" t="s">
        <v>382</v>
      </c>
      <c r="I3" s="59">
        <f>SUMIFS(F2:F16, C2:C16,H3)</f>
        <v>0.27777777777777785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0.47916666666666669</v>
      </c>
      <c r="E4" s="59">
        <v>0.48958333333333331</v>
      </c>
      <c r="F4" s="59">
        <f t="shared" si="0"/>
        <v>1.041666666666663E-2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1475</v>
      </c>
      <c r="C5" s="43" t="s">
        <v>382</v>
      </c>
      <c r="D5" s="59">
        <v>0.48958333333333331</v>
      </c>
      <c r="E5" s="59">
        <v>0.51041666666666663</v>
      </c>
      <c r="F5" s="59">
        <f t="shared" si="0"/>
        <v>2.0833333333333315E-2</v>
      </c>
      <c r="H5" s="60" t="s">
        <v>387</v>
      </c>
      <c r="I5" s="59">
        <f>SUMIFS(F2:F16, C2:C16,H5)</f>
        <v>2.083333333333337E-2</v>
      </c>
      <c r="Q5" t="s">
        <v>379</v>
      </c>
    </row>
    <row r="6" spans="1:17">
      <c r="A6" s="74"/>
      <c r="B6" s="72" t="s">
        <v>1476</v>
      </c>
      <c r="C6" s="43" t="s">
        <v>382</v>
      </c>
      <c r="D6" s="59">
        <v>0.51041666666666663</v>
      </c>
      <c r="E6" s="59">
        <v>0.55208333333333337</v>
      </c>
      <c r="F6" s="59">
        <f t="shared" si="0"/>
        <v>4.1666666666666741E-2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393</v>
      </c>
      <c r="C7" s="43" t="s">
        <v>386</v>
      </c>
      <c r="D7" s="59">
        <v>0.55208333333333337</v>
      </c>
      <c r="E7" s="59">
        <v>0.58333333333333337</v>
      </c>
      <c r="F7" s="59">
        <f t="shared" si="0"/>
        <v>3.125E-2</v>
      </c>
      <c r="H7" s="60" t="s">
        <v>390</v>
      </c>
      <c r="I7" s="59">
        <f>SUMIFS(F2:F16, C2:C16,H7)</f>
        <v>8.6805555555555525E-2</v>
      </c>
      <c r="Q7" t="s">
        <v>386</v>
      </c>
    </row>
    <row r="8" spans="1:17">
      <c r="A8" s="74"/>
      <c r="B8" s="43" t="s">
        <v>1477</v>
      </c>
      <c r="C8" s="43" t="s">
        <v>382</v>
      </c>
      <c r="D8" s="59">
        <v>0.58333333333333337</v>
      </c>
      <c r="E8" s="59">
        <v>0.625</v>
      </c>
      <c r="F8" s="59">
        <f t="shared" si="0"/>
        <v>4.166666666666663E-2</v>
      </c>
      <c r="H8" s="60" t="s">
        <v>386</v>
      </c>
      <c r="I8" s="59">
        <f>SUMIFS(F2:F16, C2:C16,H8)</f>
        <v>4.166666666666663E-2</v>
      </c>
    </row>
    <row r="9" spans="1:17">
      <c r="A9" s="74"/>
      <c r="B9" t="s">
        <v>830</v>
      </c>
      <c r="C9" s="43" t="s">
        <v>390</v>
      </c>
      <c r="D9" s="59">
        <v>0.625</v>
      </c>
      <c r="E9" s="59">
        <v>0.67013888888888884</v>
      </c>
      <c r="F9" s="59">
        <f t="shared" si="0"/>
        <v>4.513888888888884E-2</v>
      </c>
      <c r="H9" s="56" t="s">
        <v>394</v>
      </c>
      <c r="I9" s="57">
        <f>SUM(I3:I8)</f>
        <v>0.42708333333333337</v>
      </c>
    </row>
    <row r="10" spans="1:17">
      <c r="A10" s="74"/>
      <c r="B10" s="43" t="s">
        <v>1478</v>
      </c>
      <c r="C10" s="43" t="s">
        <v>382</v>
      </c>
      <c r="D10" s="59">
        <v>0.67013888888888884</v>
      </c>
      <c r="E10" s="59">
        <v>0.75</v>
      </c>
      <c r="F10" s="59">
        <f t="shared" si="0"/>
        <v>7.986111111111116E-2</v>
      </c>
      <c r="I10" s="61"/>
    </row>
    <row r="11" spans="1:17">
      <c r="A11" s="74"/>
      <c r="B11" s="43" t="s">
        <v>1479</v>
      </c>
      <c r="C11" s="43" t="s">
        <v>387</v>
      </c>
      <c r="D11" s="59">
        <v>0.75</v>
      </c>
      <c r="E11" s="59">
        <v>0.77083333333333337</v>
      </c>
      <c r="F11" s="59">
        <f t="shared" si="0"/>
        <v>2.083333333333337E-2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1480</v>
      </c>
      <c r="C32" s="43" t="s">
        <v>382</v>
      </c>
      <c r="D32" s="59">
        <v>0.35069444444444442</v>
      </c>
      <c r="E32" s="59">
        <v>0.4375</v>
      </c>
      <c r="F32" s="59">
        <f t="shared" si="0"/>
        <v>8.680555555555558E-2</v>
      </c>
      <c r="H32" s="57" t="s">
        <v>380</v>
      </c>
      <c r="I32" s="57" t="s">
        <v>381</v>
      </c>
    </row>
    <row r="33" spans="1:9">
      <c r="A33" s="74"/>
      <c r="B33" s="43" t="s">
        <v>498</v>
      </c>
      <c r="C33" s="43" t="s">
        <v>390</v>
      </c>
      <c r="D33" s="59">
        <v>0.4375</v>
      </c>
      <c r="E33" s="59">
        <v>0.47916666666666669</v>
      </c>
      <c r="F33" s="59" t="s">
        <v>1481</v>
      </c>
      <c r="H33" s="60" t="s">
        <v>382</v>
      </c>
      <c r="I33" s="59">
        <f>SUMIFS(F32:F46, C32:C46,H33)</f>
        <v>0.24305555555555547</v>
      </c>
    </row>
    <row r="34" spans="1:9">
      <c r="A34" s="74"/>
      <c r="B34" t="s">
        <v>385</v>
      </c>
      <c r="C34" s="43" t="s">
        <v>386</v>
      </c>
      <c r="D34" s="59">
        <v>0.47916666666666669</v>
      </c>
      <c r="E34" s="59">
        <v>0.49305555555555558</v>
      </c>
      <c r="F34" s="59">
        <f t="shared" si="0"/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1482</v>
      </c>
      <c r="C35" s="43" t="s">
        <v>382</v>
      </c>
      <c r="D35" s="59">
        <v>0.49305555555555558</v>
      </c>
      <c r="E35" s="59">
        <v>0.55555555555555558</v>
      </c>
      <c r="F35" s="59">
        <f t="shared" si="0"/>
        <v>6.25E-2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0.55555555555555558</v>
      </c>
      <c r="E36" s="59">
        <v>0.58333333333333337</v>
      </c>
      <c r="F36" s="59">
        <f t="shared" si="0"/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t="s">
        <v>1483</v>
      </c>
      <c r="C37" s="43" t="s">
        <v>382</v>
      </c>
      <c r="D37" s="59">
        <v>0.58333333333333337</v>
      </c>
      <c r="E37" s="59">
        <v>0.62152777777777779</v>
      </c>
      <c r="F37" s="59">
        <f t="shared" si="0"/>
        <v>3.819444444444442E-2</v>
      </c>
      <c r="H37" s="60" t="s">
        <v>390</v>
      </c>
      <c r="I37" s="59">
        <f>SUMIFS(F32:F46, C32:C46,H37)</f>
        <v>4.513888888888884E-2</v>
      </c>
    </row>
    <row r="38" spans="1:9">
      <c r="A38" s="74"/>
      <c r="B38" t="s">
        <v>830</v>
      </c>
      <c r="C38" s="43" t="s">
        <v>390</v>
      </c>
      <c r="D38" s="59">
        <v>0.625</v>
      </c>
      <c r="E38" s="59">
        <v>0.67013888888888884</v>
      </c>
      <c r="F38" s="59">
        <f t="shared" si="0"/>
        <v>4.513888888888884E-2</v>
      </c>
      <c r="H38" s="60" t="s">
        <v>386</v>
      </c>
      <c r="I38" s="59">
        <f>SUMIFS(F32:F46, C32:C46,H38)</f>
        <v>5.9027777777777846E-2</v>
      </c>
    </row>
    <row r="39" spans="1:9">
      <c r="A39" s="74"/>
      <c r="B39" t="s">
        <v>385</v>
      </c>
      <c r="C39" s="43" t="s">
        <v>386</v>
      </c>
      <c r="D39" s="59">
        <v>0.67013888888888884</v>
      </c>
      <c r="E39" s="59">
        <v>0.6875</v>
      </c>
      <c r="F39" s="59">
        <f t="shared" si="0"/>
        <v>1.736111111111116E-2</v>
      </c>
      <c r="H39" s="56" t="s">
        <v>394</v>
      </c>
      <c r="I39" s="57">
        <f>SUM(I33:I38)</f>
        <v>0.34722222222222215</v>
      </c>
    </row>
    <row r="40" spans="1:9">
      <c r="A40" s="74"/>
      <c r="B40" s="62" t="s">
        <v>1484</v>
      </c>
      <c r="C40" s="43" t="s">
        <v>382</v>
      </c>
      <c r="D40" s="59">
        <v>0.6875</v>
      </c>
      <c r="E40" s="59">
        <v>0.74305555555555547</v>
      </c>
      <c r="F40" s="59">
        <f t="shared" si="0"/>
        <v>5.5555555555555469E-2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 t="s">
        <v>1485</v>
      </c>
      <c r="C47" s="43" t="s">
        <v>382</v>
      </c>
      <c r="D47" s="59">
        <v>0.3576388888888889</v>
      </c>
      <c r="E47" s="59">
        <v>0.3888888888888889</v>
      </c>
      <c r="F47" s="59">
        <f t="shared" si="1"/>
        <v>3.125E-2</v>
      </c>
      <c r="H47" s="57" t="s">
        <v>380</v>
      </c>
      <c r="I47" s="57" t="s">
        <v>381</v>
      </c>
    </row>
    <row r="48" spans="1:9">
      <c r="A48" s="74"/>
      <c r="B48" s="62" t="s">
        <v>1486</v>
      </c>
      <c r="C48" s="43" t="s">
        <v>382</v>
      </c>
      <c r="D48" s="59">
        <v>0.3888888888888889</v>
      </c>
      <c r="E48" s="59">
        <v>0.4375</v>
      </c>
      <c r="F48" s="59">
        <f t="shared" si="1"/>
        <v>4.8611111111111105E-2</v>
      </c>
      <c r="H48" s="60" t="s">
        <v>382</v>
      </c>
      <c r="I48" s="59">
        <f>SUMIFS(F47:F61, C47:C61,H48)</f>
        <v>0.29861111111111122</v>
      </c>
    </row>
    <row r="49" spans="1:9">
      <c r="A49" s="74"/>
      <c r="B49" s="43" t="s">
        <v>839</v>
      </c>
      <c r="C49" s="43" t="s">
        <v>379</v>
      </c>
      <c r="D49" s="59">
        <v>0.4375</v>
      </c>
      <c r="E49" s="59">
        <v>0.47916666666666669</v>
      </c>
      <c r="F49" s="59">
        <f t="shared" si="1"/>
        <v>4.1666666666666685E-2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0.47916666666666669</v>
      </c>
      <c r="E50" s="59">
        <v>0.48958333333333331</v>
      </c>
      <c r="F50" s="59">
        <f t="shared" si="1"/>
        <v>1.041666666666663E-2</v>
      </c>
      <c r="H50" s="60" t="s">
        <v>387</v>
      </c>
      <c r="I50" s="59">
        <f>SUMIFS(F47:F61, C47:C61,H50)</f>
        <v>0</v>
      </c>
    </row>
    <row r="51" spans="1:9">
      <c r="A51" s="74"/>
      <c r="B51" s="73" t="s">
        <v>1487</v>
      </c>
      <c r="C51" s="43" t="s">
        <v>382</v>
      </c>
      <c r="D51" s="59">
        <v>0.48958333333333331</v>
      </c>
      <c r="E51" s="59">
        <v>0.55555555555555558</v>
      </c>
      <c r="F51" s="59">
        <f t="shared" si="1"/>
        <v>6.5972222222222265E-2</v>
      </c>
      <c r="H51" s="60" t="s">
        <v>379</v>
      </c>
      <c r="I51" s="59">
        <f>SUMIFS(F47:F61, C47:C61,H51)</f>
        <v>4.1666666666666685E-2</v>
      </c>
    </row>
    <row r="52" spans="1:9">
      <c r="A52" s="74"/>
      <c r="B52" s="43" t="s">
        <v>393</v>
      </c>
      <c r="C52" s="43" t="s">
        <v>386</v>
      </c>
      <c r="D52" s="65">
        <v>0.55555555555555558</v>
      </c>
      <c r="E52" s="59">
        <v>0.57986111111111105</v>
      </c>
      <c r="F52" s="59">
        <f t="shared" si="1"/>
        <v>2.4305555555555469E-2</v>
      </c>
      <c r="H52" s="60" t="s">
        <v>390</v>
      </c>
      <c r="I52" s="59">
        <f>SUMIFS(F47:F61, C47:C61,H52)</f>
        <v>5.2083333333333336E-2</v>
      </c>
    </row>
    <row r="53" spans="1:9">
      <c r="A53" s="74"/>
      <c r="B53" s="62" t="s">
        <v>1487</v>
      </c>
      <c r="C53" s="43" t="s">
        <v>382</v>
      </c>
      <c r="D53" s="59">
        <v>0.57986111111111105</v>
      </c>
      <c r="E53" s="59">
        <v>0.625</v>
      </c>
      <c r="F53" s="59">
        <v>4.5138888888888888E-2</v>
      </c>
      <c r="H53" s="60" t="s">
        <v>386</v>
      </c>
      <c r="I53" s="59">
        <f>SUMIFS(F47:F61, C47:C61,H53)</f>
        <v>3.4722222222222099E-2</v>
      </c>
    </row>
    <row r="54" spans="1:9">
      <c r="A54" s="74"/>
      <c r="B54" s="43" t="s">
        <v>830</v>
      </c>
      <c r="C54" s="43" t="s">
        <v>390</v>
      </c>
      <c r="D54" s="59">
        <v>0.625</v>
      </c>
      <c r="E54" s="59">
        <v>0.67013888888888884</v>
      </c>
      <c r="F54" s="59">
        <v>5.2083333333333336E-2</v>
      </c>
      <c r="H54" s="56" t="s">
        <v>394</v>
      </c>
      <c r="I54" s="57">
        <f>SUM(I48:I53)</f>
        <v>0.42708333333333331</v>
      </c>
    </row>
    <row r="55" spans="1:9">
      <c r="A55" s="74"/>
      <c r="B55" s="43" t="s">
        <v>1488</v>
      </c>
      <c r="C55" s="43" t="s">
        <v>382</v>
      </c>
      <c r="D55" s="59">
        <v>0.67013888888888884</v>
      </c>
      <c r="E55" s="59">
        <v>0.73611111111111116</v>
      </c>
      <c r="F55" s="59">
        <f>E55-D55</f>
        <v>6.5972222222222321E-2</v>
      </c>
      <c r="I55" s="61"/>
    </row>
    <row r="56" spans="1:9">
      <c r="A56" s="74"/>
      <c r="B56" s="43" t="s">
        <v>1489</v>
      </c>
      <c r="C56" s="43" t="s">
        <v>382</v>
      </c>
      <c r="D56" s="59">
        <v>0.73611111111111116</v>
      </c>
      <c r="E56" s="59">
        <v>0.77777777777777779</v>
      </c>
      <c r="F56" s="59">
        <f>E56-D56</f>
        <v>4.166666666666663E-2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 t="s">
        <v>1490</v>
      </c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 t="s">
        <v>498</v>
      </c>
      <c r="C78" s="43" t="s">
        <v>379</v>
      </c>
      <c r="D78" s="59">
        <v>0.4375</v>
      </c>
      <c r="E78" s="59">
        <v>0.47916666666666669</v>
      </c>
      <c r="F78" s="59">
        <f t="shared" si="2"/>
        <v>4.1666666666666685E-2</v>
      </c>
      <c r="H78" s="60" t="s">
        <v>382</v>
      </c>
      <c r="I78" s="59">
        <f>SUMIFS(F77:F91, C77:C91,H78)</f>
        <v>0.31597222222222227</v>
      </c>
    </row>
    <row r="79" spans="1:9">
      <c r="A79" s="74"/>
      <c r="B79" s="43" t="s">
        <v>385</v>
      </c>
      <c r="C79" s="43" t="s">
        <v>386</v>
      </c>
      <c r="D79" s="59">
        <v>0.47916666666666669</v>
      </c>
      <c r="E79" s="59">
        <v>0.48958333333333331</v>
      </c>
      <c r="F79" s="59">
        <f t="shared" si="2"/>
        <v>1.041666666666663E-2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1491</v>
      </c>
      <c r="C80" s="43" t="s">
        <v>382</v>
      </c>
      <c r="D80" s="59">
        <v>0.48958333333333331</v>
      </c>
      <c r="E80" s="59">
        <v>0.55555555555555558</v>
      </c>
      <c r="F80" s="59">
        <f t="shared" si="2"/>
        <v>6.5972222222222265E-2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393</v>
      </c>
      <c r="C81" s="43" t="s">
        <v>386</v>
      </c>
      <c r="D81" s="59">
        <v>0.55555555555555558</v>
      </c>
      <c r="E81" s="59">
        <v>0.57291666666666663</v>
      </c>
      <c r="F81" s="59">
        <f t="shared" si="2"/>
        <v>1.7361111111111049E-2</v>
      </c>
      <c r="H81" s="60" t="s">
        <v>379</v>
      </c>
      <c r="I81" s="59">
        <f>SUMIFS(F77:F91, C77:C91,H81)</f>
        <v>4.1666666666666685E-2</v>
      </c>
    </row>
    <row r="82" spans="1:9">
      <c r="A82" s="74"/>
      <c r="B82" s="43" t="s">
        <v>1492</v>
      </c>
      <c r="C82" s="43" t="s">
        <v>382</v>
      </c>
      <c r="D82" s="59">
        <v>0.57291666666666663</v>
      </c>
      <c r="E82" s="59">
        <v>0.61805555555555558</v>
      </c>
      <c r="F82" s="59">
        <f t="shared" si="2"/>
        <v>4.5138888888888951E-2</v>
      </c>
      <c r="H82" s="60" t="s">
        <v>390</v>
      </c>
      <c r="I82" s="59">
        <f>SUMIFS(F77:F91, C77:C91,H82)</f>
        <v>4.513888888888884E-2</v>
      </c>
    </row>
    <row r="83" spans="1:9">
      <c r="A83" s="74"/>
      <c r="B83" s="43" t="s">
        <v>839</v>
      </c>
      <c r="C83" s="43" t="s">
        <v>390</v>
      </c>
      <c r="D83" s="59">
        <v>0.625</v>
      </c>
      <c r="E83" s="59">
        <v>0.67013888888888884</v>
      </c>
      <c r="F83" s="59">
        <f t="shared" si="2"/>
        <v>4.513888888888884E-2</v>
      </c>
      <c r="H83" s="60" t="s">
        <v>386</v>
      </c>
      <c r="I83" s="59">
        <f>SUMIFS(F77:F91, C77:C91,H83)</f>
        <v>3.8194444444444309E-2</v>
      </c>
    </row>
    <row r="84" spans="1:9">
      <c r="A84" s="74"/>
      <c r="B84" s="43" t="s">
        <v>385</v>
      </c>
      <c r="C84" s="43" t="s">
        <v>386</v>
      </c>
      <c r="D84" s="59">
        <v>0.67708333333333337</v>
      </c>
      <c r="E84" s="59">
        <v>0.6875</v>
      </c>
      <c r="F84" s="59">
        <f t="shared" si="2"/>
        <v>1.041666666666663E-2</v>
      </c>
      <c r="H84" s="56" t="s">
        <v>394</v>
      </c>
      <c r="I84" s="57">
        <f>SUM(I78:I83)</f>
        <v>0.45138888888888873</v>
      </c>
    </row>
    <row r="85" spans="1:9">
      <c r="A85" s="74"/>
      <c r="B85" s="43" t="s">
        <v>1493</v>
      </c>
      <c r="C85" s="43" t="s">
        <v>384</v>
      </c>
      <c r="D85" s="59">
        <v>0.6875</v>
      </c>
      <c r="E85" s="59">
        <v>0.69791666666666663</v>
      </c>
      <c r="F85" s="59">
        <f t="shared" si="2"/>
        <v>1.041666666666663E-2</v>
      </c>
      <c r="I85" s="61"/>
    </row>
    <row r="86" spans="1:9">
      <c r="A86" s="74"/>
      <c r="B86" s="43" t="s">
        <v>1494</v>
      </c>
      <c r="C86" s="43" t="s">
        <v>382</v>
      </c>
      <c r="D86" s="59">
        <v>0.69791666666666663</v>
      </c>
      <c r="E86" s="59">
        <v>0.78125</v>
      </c>
      <c r="F86" s="59">
        <f t="shared" si="2"/>
        <v>8.333333333333337E-2</v>
      </c>
      <c r="I86" s="61"/>
    </row>
    <row r="87" spans="1:9">
      <c r="A87" s="74"/>
      <c r="B87" s="43" t="s">
        <v>1495</v>
      </c>
      <c r="C87" s="43" t="s">
        <v>382</v>
      </c>
      <c r="D87" s="59">
        <v>0.83333333333333337</v>
      </c>
      <c r="E87" s="59">
        <v>0.88888888888888884</v>
      </c>
      <c r="F87" s="59">
        <f t="shared" si="2"/>
        <v>5.5555555555555469E-2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 t="s">
        <v>1496</v>
      </c>
      <c r="C107" s="43" t="s">
        <v>382</v>
      </c>
      <c r="D107" s="59">
        <v>0.34722222222222227</v>
      </c>
      <c r="E107" s="59">
        <v>0.4375</v>
      </c>
      <c r="F107" s="59">
        <f t="shared" si="3"/>
        <v>9.0277777777777735E-2</v>
      </c>
      <c r="H107" s="57" t="s">
        <v>380</v>
      </c>
      <c r="I107" s="57" t="s">
        <v>381</v>
      </c>
    </row>
    <row r="108" spans="1:9">
      <c r="A108" s="74"/>
      <c r="B108" s="43" t="s">
        <v>1497</v>
      </c>
      <c r="C108" s="43" t="s">
        <v>390</v>
      </c>
      <c r="D108" s="59">
        <v>0.4375</v>
      </c>
      <c r="E108" s="59">
        <v>0.47916666666666669</v>
      </c>
      <c r="F108" s="59">
        <f t="shared" si="3"/>
        <v>4.1666666666666685E-2</v>
      </c>
      <c r="H108" s="60" t="s">
        <v>382</v>
      </c>
      <c r="I108" s="59">
        <f>SUMIFS(F107:F121, C107:C121,H108)</f>
        <v>0.23611111111111094</v>
      </c>
    </row>
    <row r="109" spans="1:9">
      <c r="A109" s="74"/>
      <c r="B109" s="43" t="s">
        <v>385</v>
      </c>
      <c r="C109" s="43" t="s">
        <v>386</v>
      </c>
      <c r="D109" s="59">
        <v>0.47916666666666669</v>
      </c>
      <c r="E109" s="59">
        <v>0.48958333333333331</v>
      </c>
      <c r="F109" s="59">
        <f t="shared" si="3"/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1498</v>
      </c>
      <c r="C110" s="43" t="s">
        <v>382</v>
      </c>
      <c r="D110" s="59">
        <v>0.48958333333333331</v>
      </c>
      <c r="E110" s="59">
        <v>0.52083333333333337</v>
      </c>
      <c r="F110" s="59">
        <f t="shared" si="3"/>
        <v>3.1250000000000056E-2</v>
      </c>
      <c r="H110" s="60" t="s">
        <v>387</v>
      </c>
      <c r="I110" s="59">
        <f>SUMIFS(F107:F121, C107:C121,H110)</f>
        <v>3.8194444444444531E-2</v>
      </c>
    </row>
    <row r="111" spans="1:9">
      <c r="A111" s="74"/>
      <c r="B111" s="43" t="s">
        <v>1499</v>
      </c>
      <c r="C111" s="43" t="s">
        <v>382</v>
      </c>
      <c r="D111" s="59">
        <v>0.52083333333333337</v>
      </c>
      <c r="E111" s="59">
        <v>0.54861111111111105</v>
      </c>
      <c r="F111" s="59">
        <f t="shared" si="3"/>
        <v>2.7777777777777679E-2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393</v>
      </c>
      <c r="C112" s="43" t="s">
        <v>386</v>
      </c>
      <c r="D112" s="59">
        <v>0.54861111111111105</v>
      </c>
      <c r="E112" s="59">
        <v>0.58333333333333337</v>
      </c>
      <c r="F112" s="59">
        <f t="shared" si="3"/>
        <v>3.4722222222222321E-2</v>
      </c>
      <c r="H112" s="60" t="s">
        <v>390</v>
      </c>
      <c r="I112" s="59">
        <f>SUMIFS(F107:F121, C107:C121,H112)</f>
        <v>8.6805555555555525E-2</v>
      </c>
    </row>
    <row r="113" spans="1:9">
      <c r="A113" s="74"/>
      <c r="B113" s="43" t="s">
        <v>1500</v>
      </c>
      <c r="C113" s="43" t="s">
        <v>382</v>
      </c>
      <c r="D113" s="59">
        <v>0.58333333333333337</v>
      </c>
      <c r="E113" s="59">
        <v>0.625</v>
      </c>
      <c r="F113" s="59">
        <f t="shared" si="3"/>
        <v>4.166666666666663E-2</v>
      </c>
      <c r="H113" s="60" t="s">
        <v>386</v>
      </c>
      <c r="I113" s="59">
        <f>SUMIFS(F107:F121, C107:C121,H113)</f>
        <v>5.9027777777777901E-2</v>
      </c>
    </row>
    <row r="114" spans="1:9">
      <c r="A114" s="74"/>
      <c r="B114" s="43" t="s">
        <v>1501</v>
      </c>
      <c r="C114" s="43" t="s">
        <v>390</v>
      </c>
      <c r="D114" s="59">
        <v>0.625</v>
      </c>
      <c r="E114" s="59">
        <v>0.67013888888888884</v>
      </c>
      <c r="F114" s="59">
        <f t="shared" si="3"/>
        <v>4.513888888888884E-2</v>
      </c>
      <c r="H114" s="56" t="s">
        <v>394</v>
      </c>
      <c r="I114" s="57">
        <f>SUM(I108:I113)</f>
        <v>0.4201388888888889</v>
      </c>
    </row>
    <row r="115" spans="1:9">
      <c r="A115" s="74"/>
      <c r="B115" s="43" t="s">
        <v>385</v>
      </c>
      <c r="C115" s="43" t="s">
        <v>386</v>
      </c>
      <c r="D115" s="59">
        <v>0.67013888888888884</v>
      </c>
      <c r="E115" s="59">
        <v>0.68402777777777779</v>
      </c>
      <c r="F115" s="59">
        <f t="shared" si="3"/>
        <v>1.3888888888888951E-2</v>
      </c>
      <c r="I115" s="61"/>
    </row>
    <row r="116" spans="1:9">
      <c r="A116" s="74"/>
      <c r="B116" s="43" t="s">
        <v>1502</v>
      </c>
      <c r="C116" s="43" t="s">
        <v>382</v>
      </c>
      <c r="D116" s="59">
        <v>0.68402777777777779</v>
      </c>
      <c r="E116" s="59">
        <v>0.71875</v>
      </c>
      <c r="F116" s="59">
        <f t="shared" si="3"/>
        <v>3.472222222222221E-2</v>
      </c>
      <c r="I116" s="61"/>
    </row>
    <row r="117" spans="1:9">
      <c r="A117" s="74"/>
      <c r="B117" s="43" t="s">
        <v>1503</v>
      </c>
      <c r="C117" s="43" t="s">
        <v>387</v>
      </c>
      <c r="D117" s="59">
        <v>0.71875</v>
      </c>
      <c r="E117" s="59">
        <v>0.75694444444444453</v>
      </c>
      <c r="F117" s="59">
        <f t="shared" si="3"/>
        <v>3.8194444444444531E-2</v>
      </c>
    </row>
    <row r="118" spans="1:9">
      <c r="A118" s="74"/>
      <c r="B118" s="43" t="s">
        <v>1504</v>
      </c>
      <c r="C118" s="43" t="s">
        <v>382</v>
      </c>
      <c r="D118" s="59">
        <v>0.83333333333333337</v>
      </c>
      <c r="E118" s="59">
        <v>0.84375</v>
      </c>
      <c r="F118" s="59">
        <f t="shared" si="3"/>
        <v>1.041666666666663E-2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1505</v>
      </c>
      <c r="C122" s="43" t="s">
        <v>382</v>
      </c>
      <c r="D122" s="59">
        <v>0.375</v>
      </c>
      <c r="E122" s="59">
        <v>0.4375</v>
      </c>
      <c r="F122" s="59">
        <f t="shared" ref="F122:F148" si="4"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1497</v>
      </c>
      <c r="C123" s="43" t="s">
        <v>390</v>
      </c>
      <c r="D123" s="59">
        <v>0.4375</v>
      </c>
      <c r="E123" s="59">
        <v>0.47916666666666669</v>
      </c>
      <c r="F123" s="59">
        <f t="shared" si="4"/>
        <v>4.1666666666666685E-2</v>
      </c>
      <c r="H123" s="60" t="s">
        <v>382</v>
      </c>
      <c r="I123" s="59">
        <f>SUMIFS(F122:F136, C122:C136,H123)</f>
        <v>0.29166666666666669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 t="shared" si="4"/>
        <v>1.041666666666663E-2</v>
      </c>
      <c r="H124" s="60" t="s">
        <v>384</v>
      </c>
      <c r="I124" s="59">
        <v>7</v>
      </c>
    </row>
    <row r="125" spans="1:9">
      <c r="A125" s="74"/>
      <c r="B125" s="43" t="s">
        <v>1506</v>
      </c>
      <c r="C125" s="43" t="s">
        <v>382</v>
      </c>
      <c r="D125" s="59">
        <v>0.48958333333333331</v>
      </c>
      <c r="E125" s="59">
        <v>0.54166666666666663</v>
      </c>
      <c r="F125" s="59">
        <f t="shared" si="4"/>
        <v>5.2083333333333315E-2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0.57291666666666663</v>
      </c>
      <c r="F126" s="59">
        <f t="shared" si="4"/>
        <v>3.125E-2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1507</v>
      </c>
      <c r="C127" s="43" t="s">
        <v>382</v>
      </c>
      <c r="D127" s="59">
        <v>0.57291666666666663</v>
      </c>
      <c r="E127" s="59">
        <v>0.625</v>
      </c>
      <c r="F127" s="59">
        <f t="shared" si="4"/>
        <v>5.208333333333337E-2</v>
      </c>
      <c r="H127" s="60" t="s">
        <v>390</v>
      </c>
      <c r="I127" s="59">
        <f>SUMIFS(F122:F136, C122:C136,H127)</f>
        <v>8.6805555555555525E-2</v>
      </c>
    </row>
    <row r="128" spans="1:9">
      <c r="A128" s="74"/>
      <c r="B128" s="43" t="s">
        <v>498</v>
      </c>
      <c r="C128" s="43" t="s">
        <v>390</v>
      </c>
      <c r="D128" s="59">
        <v>0.625</v>
      </c>
      <c r="E128" s="59">
        <v>0.67013888888888884</v>
      </c>
      <c r="F128" s="59">
        <f t="shared" si="4"/>
        <v>4.513888888888884E-2</v>
      </c>
      <c r="H128" s="60" t="s">
        <v>386</v>
      </c>
      <c r="I128" s="59">
        <f>SUMIFS(F122:F136, C122:C136,H128)</f>
        <v>5.902777777777779E-2</v>
      </c>
    </row>
    <row r="129" spans="1:9">
      <c r="A129" s="74"/>
      <c r="B129" s="43" t="s">
        <v>385</v>
      </c>
      <c r="C129" s="43" t="s">
        <v>386</v>
      </c>
      <c r="D129" s="59">
        <v>0.67013888888888884</v>
      </c>
      <c r="E129" s="59">
        <v>0.6875</v>
      </c>
      <c r="F129" s="59">
        <f t="shared" si="4"/>
        <v>1.736111111111116E-2</v>
      </c>
      <c r="H129" s="56" t="s">
        <v>394</v>
      </c>
      <c r="I129" s="57">
        <f>SUM(I123:I128)</f>
        <v>7.4375</v>
      </c>
    </row>
    <row r="130" spans="1:9">
      <c r="A130" s="74"/>
      <c r="B130" s="43" t="s">
        <v>1508</v>
      </c>
      <c r="C130" s="43" t="s">
        <v>382</v>
      </c>
      <c r="D130" s="59">
        <v>0.6875</v>
      </c>
      <c r="E130" s="59">
        <v>0.70833333333333337</v>
      </c>
      <c r="F130" s="59">
        <f t="shared" si="4"/>
        <v>2.083333333333337E-2</v>
      </c>
      <c r="I130" s="61"/>
    </row>
    <row r="131" spans="1:9">
      <c r="A131" s="74"/>
      <c r="B131" s="43" t="s">
        <v>1509</v>
      </c>
      <c r="C131" s="43" t="s">
        <v>382</v>
      </c>
      <c r="D131" s="59">
        <v>0.70833333333333337</v>
      </c>
      <c r="E131" s="59">
        <v>0.8125</v>
      </c>
      <c r="F131" s="59">
        <f t="shared" si="4"/>
        <v>0.10416666666666663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130EB189-94BD-4C1A-8D28-43AB39B45CDF}">
      <formula1>$Q$1:$Q$7</formula1>
    </dataValidation>
  </dataValidation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EF11C-69B4-4616-8F0F-95E6050244A3}">
  <dimension ref="A1:Q167"/>
  <sheetViews>
    <sheetView workbookViewId="0">
      <selection activeCell="C9" sqref="C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/>
      <c r="C2" s="43"/>
      <c r="D2" s="59"/>
      <c r="E2" s="59"/>
      <c r="F2" s="59">
        <f t="shared" ref="F2:F44" si="0">E2-D2</f>
        <v>0</v>
      </c>
      <c r="H2" s="57" t="s">
        <v>380</v>
      </c>
      <c r="I2" s="57" t="s">
        <v>381</v>
      </c>
      <c r="Q2" t="s">
        <v>382</v>
      </c>
    </row>
    <row r="3" spans="1:17">
      <c r="A3" s="74"/>
      <c r="B3" s="62"/>
      <c r="C3" s="43"/>
      <c r="D3" s="59"/>
      <c r="E3" s="59"/>
      <c r="F3" s="59">
        <f t="shared" si="0"/>
        <v>0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/>
      <c r="E4" s="59"/>
      <c r="F4" s="59">
        <f t="shared" si="0"/>
        <v>0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/>
      <c r="C5" s="43"/>
      <c r="D5" s="59"/>
      <c r="E5" s="59"/>
      <c r="F5" s="59">
        <f t="shared" si="0"/>
        <v>0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72"/>
      <c r="C6" s="43"/>
      <c r="D6" s="59"/>
      <c r="E6" s="59"/>
      <c r="F6" s="59">
        <f t="shared" si="0"/>
        <v>0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/>
      <c r="E7" s="59"/>
      <c r="F7" s="59">
        <f t="shared" si="0"/>
        <v>0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/>
      <c r="E8" s="59"/>
      <c r="F8" s="59">
        <f t="shared" si="0"/>
        <v>0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/>
      <c r="E9" s="59"/>
      <c r="F9" s="59">
        <f t="shared" si="0"/>
        <v>0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/>
      <c r="E10" s="59"/>
      <c r="F10" s="59">
        <f t="shared" si="0"/>
        <v>0</v>
      </c>
      <c r="I10" s="61"/>
    </row>
    <row r="11" spans="1:17">
      <c r="A11" s="74"/>
      <c r="B11" s="43"/>
      <c r="C11" s="43"/>
      <c r="D11" s="59"/>
      <c r="E11" s="59"/>
      <c r="F11" s="59">
        <f t="shared" si="0"/>
        <v>0</v>
      </c>
      <c r="I11" s="61"/>
    </row>
    <row r="12" spans="1:17">
      <c r="A12" s="74"/>
      <c r="B12" s="43"/>
      <c r="C12" s="43"/>
      <c r="D12" s="59"/>
      <c r="E12" s="59"/>
      <c r="F12" s="59">
        <f t="shared" si="0"/>
        <v>0</v>
      </c>
    </row>
    <row r="13" spans="1:17">
      <c r="A13" s="74"/>
      <c r="B13" s="43"/>
      <c r="C13" s="43"/>
      <c r="D13" s="59"/>
      <c r="E13" s="59"/>
      <c r="F13" s="59">
        <f t="shared" si="0"/>
        <v>0</v>
      </c>
    </row>
    <row r="14" spans="1:17">
      <c r="A14" s="74"/>
      <c r="B14" s="43"/>
      <c r="C14" s="43"/>
      <c r="D14" s="59"/>
      <c r="E14" s="59"/>
      <c r="F14" s="59">
        <f t="shared" si="0"/>
        <v>0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/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/>
      <c r="C17" s="43"/>
      <c r="D17" s="59">
        <v>0.47916666666666669</v>
      </c>
      <c r="E17" s="59">
        <v>0.52083333333333337</v>
      </c>
      <c r="F17" s="59">
        <f t="shared" si="0"/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 t="shared" si="0"/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 t="shared" si="0"/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 t="shared" si="0"/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 t="shared" si="0"/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 t="shared" si="0"/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 t="shared" si="0"/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 t="shared" si="0"/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 t="shared" si="0"/>
        <v>0</v>
      </c>
      <c r="I25" s="61"/>
    </row>
    <row r="26" spans="1:9">
      <c r="A26" s="74"/>
      <c r="B26" s="43"/>
      <c r="C26" s="43"/>
      <c r="D26" s="59"/>
      <c r="E26" s="59"/>
      <c r="F26" s="59">
        <f t="shared" si="0"/>
        <v>0</v>
      </c>
      <c r="I26" s="61"/>
    </row>
    <row r="27" spans="1:9">
      <c r="A27" s="74"/>
      <c r="B27" s="43"/>
      <c r="C27" s="43"/>
      <c r="D27" s="59"/>
      <c r="E27" s="59"/>
      <c r="F27" s="59">
        <f t="shared" si="0"/>
        <v>0</v>
      </c>
    </row>
    <row r="28" spans="1:9">
      <c r="A28" s="74"/>
      <c r="B28" s="43"/>
      <c r="C28" s="43"/>
      <c r="D28" s="63"/>
      <c r="E28" s="63"/>
      <c r="F28" s="59">
        <f t="shared" si="0"/>
        <v>0</v>
      </c>
    </row>
    <row r="29" spans="1:9">
      <c r="A29" s="74"/>
      <c r="B29" s="43"/>
      <c r="C29" s="43"/>
      <c r="D29" s="59"/>
      <c r="E29" s="59"/>
      <c r="F29" s="59">
        <f t="shared" si="0"/>
        <v>0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/>
      <c r="C32" s="43"/>
      <c r="D32" s="59"/>
      <c r="E32" s="59"/>
      <c r="F32" s="59">
        <f t="shared" si="0"/>
        <v>0</v>
      </c>
      <c r="H32" s="57" t="s">
        <v>380</v>
      </c>
      <c r="I32" s="57" t="s">
        <v>381</v>
      </c>
    </row>
    <row r="33" spans="1:9">
      <c r="A33" s="74"/>
      <c r="B33" s="43"/>
      <c r="C33" s="43"/>
      <c r="D33" s="59"/>
      <c r="E33" s="59"/>
      <c r="F33" s="59">
        <f t="shared" si="0"/>
        <v>0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/>
      <c r="E34" s="59"/>
      <c r="F34" s="59">
        <f t="shared" si="0"/>
        <v>0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 t="s">
        <v>387</v>
      </c>
      <c r="D35" s="59">
        <v>0.73263888888888884</v>
      </c>
      <c r="E35" s="59">
        <v>0.80208333333333337</v>
      </c>
      <c r="F35" s="59">
        <f t="shared" si="0"/>
        <v>6.9444444444444531E-2</v>
      </c>
      <c r="H35" s="60" t="s">
        <v>387</v>
      </c>
      <c r="I35" s="59">
        <f>SUMIFS(F32:F46, C32:C46,H35)</f>
        <v>6.9444444444444531E-2</v>
      </c>
    </row>
    <row r="36" spans="1:9">
      <c r="A36" s="74"/>
      <c r="C36" s="43"/>
      <c r="D36" s="59"/>
      <c r="E36" s="59"/>
      <c r="F36" s="59">
        <f t="shared" si="0"/>
        <v>0</v>
      </c>
      <c r="H36" s="60" t="s">
        <v>379</v>
      </c>
      <c r="I36" s="59">
        <f>SUMIFS(F32:F46, C32:C46,H36)</f>
        <v>0</v>
      </c>
    </row>
    <row r="37" spans="1:9">
      <c r="A37" s="74"/>
      <c r="C37" s="43"/>
      <c r="D37" s="59"/>
      <c r="E37" s="59"/>
      <c r="F37" s="59">
        <f t="shared" si="0"/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 t="shared" si="0"/>
        <v>0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/>
      <c r="E39" s="59"/>
      <c r="F39" s="59">
        <f t="shared" si="0"/>
        <v>0</v>
      </c>
      <c r="H39" s="56" t="s">
        <v>394</v>
      </c>
      <c r="I39" s="57">
        <f>SUM(I33:I38)</f>
        <v>6.9444444444444531E-2</v>
      </c>
    </row>
    <row r="40" spans="1:9">
      <c r="A40" s="74"/>
      <c r="B40" s="62"/>
      <c r="C40" s="43"/>
      <c r="D40" s="59"/>
      <c r="E40" s="59"/>
      <c r="F40" s="59">
        <f t="shared" si="0"/>
        <v>0</v>
      </c>
      <c r="I40" s="61"/>
    </row>
    <row r="41" spans="1:9">
      <c r="A41" s="74"/>
      <c r="B41" s="43"/>
      <c r="C41" s="43"/>
      <c r="D41" s="59"/>
      <c r="E41" s="59"/>
      <c r="F41" s="59">
        <f t="shared" si="0"/>
        <v>0</v>
      </c>
      <c r="I41" s="61"/>
    </row>
    <row r="42" spans="1:9">
      <c r="A42" s="74"/>
      <c r="B42" s="43"/>
      <c r="C42" s="43"/>
      <c r="D42" s="59"/>
      <c r="E42" s="59"/>
      <c r="F42" s="59">
        <f t="shared" si="0"/>
        <v>0</v>
      </c>
    </row>
    <row r="43" spans="1:9">
      <c r="A43" s="74"/>
      <c r="B43" s="43"/>
      <c r="C43" s="43"/>
      <c r="D43" s="59"/>
      <c r="E43" s="59"/>
      <c r="F43" s="59">
        <f t="shared" si="0"/>
        <v>0</v>
      </c>
    </row>
    <row r="44" spans="1:9">
      <c r="A44" s="74"/>
      <c r="B44" s="43"/>
      <c r="C44" s="43"/>
      <c r="D44" s="59"/>
      <c r="E44" s="59"/>
      <c r="F44" s="59">
        <f t="shared" si="0"/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 t="shared" ref="F46:F52" si="1">E46-D46</f>
        <v>0</v>
      </c>
    </row>
    <row r="47" spans="1:9">
      <c r="A47" s="74" t="s">
        <v>12</v>
      </c>
      <c r="B47" s="43"/>
      <c r="C47" s="43" t="s">
        <v>382</v>
      </c>
      <c r="D47" s="59">
        <v>0.47916666666666669</v>
      </c>
      <c r="E47" s="59">
        <v>0.53472222222222221</v>
      </c>
      <c r="F47" s="59">
        <f t="shared" si="1"/>
        <v>5.5555555555555525E-2</v>
      </c>
      <c r="H47" s="57" t="s">
        <v>380</v>
      </c>
      <c r="I47" s="57" t="s">
        <v>381</v>
      </c>
    </row>
    <row r="48" spans="1:9">
      <c r="A48" s="74"/>
      <c r="B48" s="62"/>
      <c r="C48" s="43" t="s">
        <v>387</v>
      </c>
      <c r="D48" s="59">
        <v>0.39583333333333331</v>
      </c>
      <c r="E48" s="59">
        <v>0.4375</v>
      </c>
      <c r="F48" s="59">
        <f t="shared" si="1"/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/>
      <c r="C49" s="43" t="s">
        <v>379</v>
      </c>
      <c r="D49" s="59">
        <v>0.375</v>
      </c>
      <c r="E49" s="59">
        <v>0.46527777777777773</v>
      </c>
      <c r="F49" s="59">
        <f t="shared" si="1"/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/>
      <c r="C50" s="43" t="s">
        <v>384</v>
      </c>
      <c r="D50" s="59">
        <v>0.46527777777777773</v>
      </c>
      <c r="E50" s="59">
        <v>0.47916666666666669</v>
      </c>
      <c r="F50" s="59">
        <f t="shared" si="1"/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 t="shared" si="1"/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 t="shared" si="1"/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/>
      <c r="C62" s="43" t="s">
        <v>387</v>
      </c>
      <c r="D62" s="59">
        <v>0.39583333333333331</v>
      </c>
      <c r="E62" s="59">
        <v>38.40625</v>
      </c>
      <c r="F62" s="59">
        <f t="shared" ref="F62:F101" si="2">E62-D62</f>
        <v>38.010416666666664</v>
      </c>
      <c r="H62" s="57" t="s">
        <v>380</v>
      </c>
      <c r="I62" s="57" t="s">
        <v>381</v>
      </c>
    </row>
    <row r="63" spans="1:9">
      <c r="A63" s="74"/>
      <c r="B63" s="64"/>
      <c r="C63" s="43" t="s">
        <v>382</v>
      </c>
      <c r="D63" s="59">
        <v>0.40972222222222227</v>
      </c>
      <c r="E63" s="59">
        <v>0.45833333333333331</v>
      </c>
      <c r="F63" s="59">
        <f t="shared" si="2"/>
        <v>4.8611111111111049E-2</v>
      </c>
      <c r="H63" s="60" t="s">
        <v>382</v>
      </c>
      <c r="I63" s="59">
        <f>SUMIFS(F62:F76, C62:C76,H63)</f>
        <v>0.31944444444444436</v>
      </c>
    </row>
    <row r="64" spans="1:9">
      <c r="A64" s="74"/>
      <c r="B64" s="43"/>
      <c r="C64" s="43" t="s">
        <v>386</v>
      </c>
      <c r="D64" s="59">
        <v>0.45833333333333331</v>
      </c>
      <c r="E64" s="59">
        <v>0.47916666666666669</v>
      </c>
      <c r="F64" s="59">
        <f t="shared" si="2"/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 t="s">
        <v>382</v>
      </c>
      <c r="D65" s="59">
        <v>0.47916666666666669</v>
      </c>
      <c r="E65" s="59">
        <v>0.5625</v>
      </c>
      <c r="F65" s="59">
        <f t="shared" si="2"/>
        <v>8.3333333333333315E-2</v>
      </c>
      <c r="H65" s="60" t="s">
        <v>387</v>
      </c>
      <c r="I65" s="59">
        <f>SUMIFS(F62:F76, C62:C76,H65)</f>
        <v>38.010416666666664</v>
      </c>
    </row>
    <row r="66" spans="1:9">
      <c r="A66" s="74"/>
      <c r="B66" s="43"/>
      <c r="C66" s="43" t="s">
        <v>386</v>
      </c>
      <c r="D66" s="59">
        <v>0.5625</v>
      </c>
      <c r="E66" s="59">
        <v>0.58333333333333337</v>
      </c>
      <c r="F66" s="59">
        <f t="shared" si="2"/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 t="s">
        <v>382</v>
      </c>
      <c r="D67" s="59">
        <v>0.58333333333333337</v>
      </c>
      <c r="E67" s="59">
        <v>0.6875</v>
      </c>
      <c r="F67" s="59">
        <f t="shared" si="2"/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 t="s">
        <v>386</v>
      </c>
      <c r="D68" s="59">
        <v>0.6875</v>
      </c>
      <c r="E68" s="59">
        <v>0.72916666666666663</v>
      </c>
      <c r="F68" s="59">
        <f t="shared" si="2"/>
        <v>4.166666666666663E-2</v>
      </c>
      <c r="H68" s="60" t="s">
        <v>386</v>
      </c>
      <c r="I68" s="59">
        <f>SUMIFS(F62:F76, C62:C76,H68)</f>
        <v>8.333333333333337E-2</v>
      </c>
    </row>
    <row r="69" spans="1:9">
      <c r="A69" s="74"/>
      <c r="B69" s="43"/>
      <c r="C69" s="43" t="s">
        <v>382</v>
      </c>
      <c r="D69" s="59">
        <v>0.72916666666666663</v>
      </c>
      <c r="E69" s="59">
        <v>0.8125</v>
      </c>
      <c r="F69" s="59">
        <f t="shared" si="2"/>
        <v>8.333333333333337E-2</v>
      </c>
      <c r="H69" s="56" t="s">
        <v>394</v>
      </c>
      <c r="I69" s="57">
        <f>SUM(I63:I68)</f>
        <v>38.413194444444443</v>
      </c>
    </row>
    <row r="70" spans="1:9">
      <c r="A70" s="74"/>
      <c r="B70" s="43"/>
      <c r="C70" s="43"/>
      <c r="D70" s="59"/>
      <c r="E70" s="59"/>
      <c r="F70" s="59">
        <f t="shared" si="2"/>
        <v>0</v>
      </c>
      <c r="I70" s="61"/>
    </row>
    <row r="71" spans="1:9">
      <c r="A71" s="74"/>
      <c r="B71" s="43"/>
      <c r="C71" s="43"/>
      <c r="D71" s="59"/>
      <c r="E71" s="59"/>
      <c r="F71" s="59">
        <f t="shared" si="2"/>
        <v>0</v>
      </c>
      <c r="I71" s="61"/>
    </row>
    <row r="72" spans="1:9">
      <c r="A72" s="74"/>
      <c r="B72" s="43"/>
      <c r="C72" s="43"/>
      <c r="D72" s="59"/>
      <c r="E72" s="59"/>
      <c r="F72" s="59">
        <f t="shared" si="2"/>
        <v>0</v>
      </c>
    </row>
    <row r="73" spans="1:9">
      <c r="A73" s="74"/>
      <c r="B73" s="43"/>
      <c r="C73" s="43"/>
      <c r="D73" s="59"/>
      <c r="E73" s="59"/>
      <c r="F73" s="59">
        <f t="shared" si="2"/>
        <v>0</v>
      </c>
    </row>
    <row r="74" spans="1:9">
      <c r="A74" s="74"/>
      <c r="B74" s="43"/>
      <c r="C74" s="43"/>
      <c r="D74" s="59"/>
      <c r="E74" s="59"/>
      <c r="F74" s="59">
        <f t="shared" si="2"/>
        <v>0</v>
      </c>
    </row>
    <row r="75" spans="1:9">
      <c r="A75" s="74"/>
      <c r="B75" s="43"/>
      <c r="C75" s="43"/>
      <c r="D75" s="59"/>
      <c r="E75" s="59"/>
      <c r="F75" s="59">
        <f t="shared" si="2"/>
        <v>0</v>
      </c>
    </row>
    <row r="76" spans="1:9">
      <c r="A76" s="74"/>
      <c r="B76" s="43"/>
      <c r="C76" s="43"/>
      <c r="D76" s="59"/>
      <c r="E76" s="59"/>
      <c r="F76" s="59">
        <f t="shared" si="2"/>
        <v>0</v>
      </c>
    </row>
    <row r="77" spans="1:9">
      <c r="A77" s="74" t="s">
        <v>14</v>
      </c>
      <c r="B77" s="43"/>
      <c r="C77" s="43" t="s">
        <v>382</v>
      </c>
      <c r="D77" s="59">
        <v>0.3611111111111111</v>
      </c>
      <c r="E77" s="59">
        <v>0.42708333333333331</v>
      </c>
      <c r="F77" s="59">
        <f t="shared" si="2"/>
        <v>6.597222222222221E-2</v>
      </c>
      <c r="H77" s="57" t="s">
        <v>380</v>
      </c>
      <c r="I77" s="57" t="s">
        <v>381</v>
      </c>
    </row>
    <row r="78" spans="1:9">
      <c r="A78" s="74"/>
      <c r="B78" s="43"/>
      <c r="C78" s="43" t="s">
        <v>386</v>
      </c>
      <c r="D78" s="59">
        <v>0.42708333333333331</v>
      </c>
      <c r="E78" s="59">
        <v>0.4375</v>
      </c>
      <c r="F78" s="59">
        <f t="shared" si="2"/>
        <v>1.0416666666666685E-2</v>
      </c>
      <c r="H78" s="60" t="s">
        <v>382</v>
      </c>
      <c r="I78" s="59">
        <f>SUMIFS(F77:F91, C77:C91,H78)</f>
        <v>0.32986111111111116</v>
      </c>
    </row>
    <row r="79" spans="1:9">
      <c r="A79" s="74"/>
      <c r="B79" s="43"/>
      <c r="C79" s="43" t="s">
        <v>382</v>
      </c>
      <c r="D79" s="59">
        <v>0.4375</v>
      </c>
      <c r="E79" s="59">
        <v>0.53125</v>
      </c>
      <c r="F79" s="59">
        <f t="shared" si="2"/>
        <v>9.375E-2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0.53125</v>
      </c>
      <c r="E80" s="59">
        <v>0.5625</v>
      </c>
      <c r="F80" s="59">
        <f t="shared" si="2"/>
        <v>3.125E-2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 t="s">
        <v>382</v>
      </c>
      <c r="D81" s="59">
        <v>0.56944444444444442</v>
      </c>
      <c r="E81" s="59">
        <v>0.67708333333333337</v>
      </c>
      <c r="F81" s="59">
        <f t="shared" si="2"/>
        <v>0.10763888888888895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 t="s">
        <v>386</v>
      </c>
      <c r="D82" s="59">
        <v>0.67708333333333337</v>
      </c>
      <c r="E82" s="59">
        <v>0.6875</v>
      </c>
      <c r="F82" s="59">
        <f t="shared" si="2"/>
        <v>1.041666666666663E-2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382</v>
      </c>
      <c r="D83" s="59">
        <v>0.6875</v>
      </c>
      <c r="E83" s="59">
        <v>0.75</v>
      </c>
      <c r="F83" s="59">
        <f t="shared" si="2"/>
        <v>6.25E-2</v>
      </c>
      <c r="H83" s="60" t="s">
        <v>386</v>
      </c>
      <c r="I83" s="59">
        <f>SUMIFS(F77:F91, C77:C91,H83)</f>
        <v>5.2083333333333315E-2</v>
      </c>
    </row>
    <row r="84" spans="1:9">
      <c r="A84" s="74"/>
      <c r="B84" s="43"/>
      <c r="C84" s="43"/>
      <c r="D84" s="59">
        <v>0.8125</v>
      </c>
      <c r="E84" s="59">
        <v>0.91666666666666663</v>
      </c>
      <c r="F84" s="59">
        <f t="shared" si="2"/>
        <v>0.10416666666666663</v>
      </c>
      <c r="H84" s="56" t="s">
        <v>394</v>
      </c>
      <c r="I84" s="57">
        <f>SUM(I78:I83)</f>
        <v>0.38194444444444448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 t="shared" si="2"/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 t="shared" si="2"/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 t="shared" si="2"/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 t="shared" si="2"/>
        <v>4.166666666666663E-2</v>
      </c>
    </row>
    <row r="89" spans="1:9">
      <c r="A89" s="74"/>
      <c r="B89" s="43"/>
      <c r="C89" s="43"/>
      <c r="D89" s="59"/>
      <c r="E89" s="59"/>
      <c r="F89" s="59">
        <f t="shared" si="2"/>
        <v>0</v>
      </c>
    </row>
    <row r="90" spans="1:9">
      <c r="A90" s="74"/>
      <c r="B90" s="43"/>
      <c r="C90" s="43"/>
      <c r="D90" s="59"/>
      <c r="E90" s="59"/>
      <c r="F90" s="59">
        <f t="shared" si="2"/>
        <v>0</v>
      </c>
    </row>
    <row r="91" spans="1:9">
      <c r="A91" s="74"/>
      <c r="B91" s="43"/>
      <c r="C91" s="43"/>
      <c r="D91" s="59"/>
      <c r="E91" s="59"/>
      <c r="F91" s="59">
        <f t="shared" si="2"/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 t="shared" si="2"/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 t="shared" si="2"/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 t="shared" si="2"/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 t="shared" si="2"/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 t="shared" si="2"/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 t="shared" si="2"/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 t="shared" si="2"/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 t="shared" si="2"/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 t="shared" si="2"/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 t="shared" si="2"/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 t="shared" ref="F103:F119" si="3">E103-D103</f>
        <v>0</v>
      </c>
    </row>
    <row r="104" spans="1:9">
      <c r="A104" s="74"/>
      <c r="B104" s="43"/>
      <c r="C104" s="43"/>
      <c r="D104" s="59"/>
      <c r="E104" s="59"/>
      <c r="F104" s="59">
        <f t="shared" si="3"/>
        <v>0</v>
      </c>
    </row>
    <row r="105" spans="1:9">
      <c r="A105" s="74"/>
      <c r="B105" s="43"/>
      <c r="C105" s="43"/>
      <c r="D105" s="59"/>
      <c r="E105" s="59"/>
      <c r="F105" s="59">
        <f t="shared" si="3"/>
        <v>0</v>
      </c>
    </row>
    <row r="106" spans="1:9">
      <c r="A106" s="74"/>
      <c r="B106" s="43"/>
      <c r="C106" s="43"/>
      <c r="D106" s="59"/>
      <c r="E106" s="59"/>
      <c r="F106" s="59">
        <f t="shared" si="3"/>
        <v>0</v>
      </c>
    </row>
    <row r="107" spans="1:9">
      <c r="A107" s="74" t="s">
        <v>16</v>
      </c>
      <c r="B107" s="43"/>
      <c r="C107" s="43" t="s">
        <v>382</v>
      </c>
      <c r="D107" s="59">
        <v>0.375</v>
      </c>
      <c r="E107" s="59">
        <v>0.4375</v>
      </c>
      <c r="F107" s="59">
        <f t="shared" si="3"/>
        <v>6.25E-2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386</v>
      </c>
      <c r="D108" s="59">
        <v>0.4375</v>
      </c>
      <c r="E108" s="59">
        <v>0.45833333333333331</v>
      </c>
      <c r="F108" s="59">
        <f t="shared" si="3"/>
        <v>2.0833333333333315E-2</v>
      </c>
      <c r="H108" s="60" t="s">
        <v>382</v>
      </c>
      <c r="I108" s="59">
        <f>SUMIFS(F107:F121, C107:C121,H108)</f>
        <v>0.3229166666666668</v>
      </c>
    </row>
    <row r="109" spans="1:9">
      <c r="A109" s="74"/>
      <c r="B109" s="43"/>
      <c r="C109" s="43" t="s">
        <v>382</v>
      </c>
      <c r="D109" s="59">
        <v>0.45833333333333331</v>
      </c>
      <c r="E109" s="59">
        <v>0.53125</v>
      </c>
      <c r="F109" s="59">
        <f t="shared" si="3"/>
        <v>7.2916666666666685E-2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386</v>
      </c>
      <c r="D110" s="59">
        <v>0.53125</v>
      </c>
      <c r="E110" s="59">
        <v>0.54166666666666663</v>
      </c>
      <c r="F110" s="59">
        <f t="shared" si="3"/>
        <v>1.041666666666663E-2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 t="s">
        <v>382</v>
      </c>
      <c r="D111" s="59">
        <v>0.54166666666666663</v>
      </c>
      <c r="E111" s="59">
        <v>0.59375</v>
      </c>
      <c r="F111" s="59">
        <f t="shared" si="3"/>
        <v>5.208333333333337E-2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 t="s">
        <v>382</v>
      </c>
      <c r="D112" s="59">
        <v>0.59375</v>
      </c>
      <c r="E112" s="59">
        <v>0.64583333333333337</v>
      </c>
      <c r="F112" s="59">
        <f t="shared" si="3"/>
        <v>5.208333333333337E-2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386</v>
      </c>
      <c r="D113" s="59">
        <v>0.64583333333333337</v>
      </c>
      <c r="E113" s="59">
        <v>0.66666666666666663</v>
      </c>
      <c r="F113" s="59">
        <f t="shared" si="3"/>
        <v>2.0833333333333259E-2</v>
      </c>
      <c r="H113" s="60" t="s">
        <v>386</v>
      </c>
      <c r="I113" s="59">
        <f>SUMIFS(F107:F121, C107:C121,H113)</f>
        <v>5.2083333333333204E-2</v>
      </c>
    </row>
    <row r="114" spans="1:9">
      <c r="A114" s="74"/>
      <c r="B114" s="43"/>
      <c r="C114" s="43" t="s">
        <v>382</v>
      </c>
      <c r="D114" s="59">
        <v>0.66666666666666663</v>
      </c>
      <c r="E114" s="59">
        <v>0.75</v>
      </c>
      <c r="F114" s="59">
        <f t="shared" si="3"/>
        <v>8.333333333333337E-2</v>
      </c>
      <c r="H114" s="56" t="s">
        <v>394</v>
      </c>
      <c r="I114" s="57">
        <f>SUM(I108:I113)</f>
        <v>0.375</v>
      </c>
    </row>
    <row r="115" spans="1:9">
      <c r="A115" s="74"/>
      <c r="B115" s="43"/>
      <c r="C115" s="43"/>
      <c r="D115" s="59"/>
      <c r="E115" s="59"/>
      <c r="F115" s="59">
        <f t="shared" si="3"/>
        <v>0</v>
      </c>
      <c r="I115" s="61"/>
    </row>
    <row r="116" spans="1:9">
      <c r="A116" s="74"/>
      <c r="B116" s="43"/>
      <c r="C116" s="43"/>
      <c r="D116" s="59"/>
      <c r="E116" s="59"/>
      <c r="F116" s="59">
        <f t="shared" si="3"/>
        <v>0</v>
      </c>
      <c r="I116" s="61"/>
    </row>
    <row r="117" spans="1:9">
      <c r="A117" s="74"/>
      <c r="B117" s="43"/>
      <c r="C117" s="43"/>
      <c r="D117" s="59"/>
      <c r="E117" s="59"/>
      <c r="F117" s="59">
        <f t="shared" si="3"/>
        <v>0</v>
      </c>
    </row>
    <row r="118" spans="1:9">
      <c r="A118" s="74"/>
      <c r="B118" s="43"/>
      <c r="C118" s="43"/>
      <c r="D118" s="59"/>
      <c r="E118" s="59"/>
      <c r="F118" s="59">
        <f t="shared" si="3"/>
        <v>0</v>
      </c>
    </row>
    <row r="119" spans="1:9">
      <c r="A119" s="74"/>
      <c r="B119" s="43"/>
      <c r="C119" s="43"/>
      <c r="D119" s="59"/>
      <c r="E119" s="59"/>
      <c r="F119" s="59">
        <f t="shared" si="3"/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/>
      <c r="E122" s="59"/>
      <c r="F122" s="59">
        <f t="shared" ref="F122:F148" si="4">E122-D122</f>
        <v>0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/>
      <c r="E123" s="59"/>
      <c r="F123" s="59">
        <f t="shared" si="4"/>
        <v>0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 t="s">
        <v>387</v>
      </c>
      <c r="D124" s="59"/>
      <c r="E124" s="59"/>
      <c r="F124" s="59">
        <f t="shared" si="4"/>
        <v>0</v>
      </c>
      <c r="H124" s="60" t="s">
        <v>384</v>
      </c>
      <c r="I124" s="59">
        <v>7</v>
      </c>
    </row>
    <row r="125" spans="1:9">
      <c r="A125" s="74"/>
      <c r="B125" s="43"/>
      <c r="C125" s="43"/>
      <c r="D125" s="59"/>
      <c r="E125" s="59"/>
      <c r="F125" s="59">
        <f t="shared" si="4"/>
        <v>0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/>
      <c r="E126" s="59"/>
      <c r="F126" s="59">
        <f t="shared" si="4"/>
        <v>0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/>
      <c r="E127" s="59"/>
      <c r="F127" s="59">
        <f t="shared" si="4"/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 t="shared" si="4"/>
        <v>0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/>
      <c r="E129" s="59"/>
      <c r="F129" s="59">
        <f t="shared" si="4"/>
        <v>0</v>
      </c>
      <c r="H129" s="56" t="s">
        <v>394</v>
      </c>
      <c r="I129" s="57">
        <f>SUM(I123:I128)</f>
        <v>7</v>
      </c>
    </row>
    <row r="130" spans="1:9">
      <c r="A130" s="74"/>
      <c r="B130" s="43"/>
      <c r="C130" s="43"/>
      <c r="D130" s="59"/>
      <c r="E130" s="59"/>
      <c r="F130" s="59">
        <f t="shared" si="4"/>
        <v>0</v>
      </c>
      <c r="I130" s="61"/>
    </row>
    <row r="131" spans="1:9">
      <c r="A131" s="74"/>
      <c r="B131" s="43"/>
      <c r="C131" s="43"/>
      <c r="D131" s="59"/>
      <c r="E131" s="59"/>
      <c r="F131" s="59">
        <f t="shared" si="4"/>
        <v>0</v>
      </c>
      <c r="I131" s="61"/>
    </row>
    <row r="132" spans="1:9">
      <c r="A132" s="74"/>
      <c r="B132" s="43"/>
      <c r="C132" s="43"/>
      <c r="D132" s="59"/>
      <c r="E132" s="59"/>
      <c r="F132" s="59">
        <f t="shared" si="4"/>
        <v>0</v>
      </c>
    </row>
    <row r="133" spans="1:9">
      <c r="A133" s="74"/>
      <c r="B133" s="43"/>
      <c r="C133" s="43"/>
      <c r="D133" s="59"/>
      <c r="E133" s="59"/>
      <c r="F133" s="59">
        <f t="shared" si="4"/>
        <v>0</v>
      </c>
    </row>
    <row r="134" spans="1:9">
      <c r="A134" s="74"/>
      <c r="B134" s="43"/>
      <c r="C134" s="43"/>
      <c r="D134" s="59"/>
      <c r="E134" s="59"/>
      <c r="F134" s="59">
        <f t="shared" si="4"/>
        <v>0</v>
      </c>
    </row>
    <row r="135" spans="1:9">
      <c r="A135" s="74"/>
      <c r="B135" s="43"/>
      <c r="C135" s="43"/>
      <c r="D135" s="59"/>
      <c r="E135" s="59"/>
      <c r="F135" s="59">
        <f t="shared" si="4"/>
        <v>0</v>
      </c>
    </row>
    <row r="136" spans="1:9">
      <c r="A136" s="74"/>
      <c r="B136" s="43"/>
      <c r="C136" s="43"/>
      <c r="D136" s="59"/>
      <c r="E136" s="59"/>
      <c r="F136" s="59">
        <f t="shared" si="4"/>
        <v>0</v>
      </c>
    </row>
    <row r="137" spans="1:9">
      <c r="A137" s="74" t="s">
        <v>18</v>
      </c>
      <c r="B137" s="62"/>
      <c r="C137" s="43"/>
      <c r="D137" s="59">
        <v>0.27777777777777779</v>
      </c>
      <c r="E137" s="59">
        <v>0.30555555555555552</v>
      </c>
      <c r="F137" s="59">
        <f t="shared" si="4"/>
        <v>2.7777777777777735E-2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0.3125</v>
      </c>
      <c r="E138" s="59">
        <v>0.3576388888888889</v>
      </c>
      <c r="F138" s="59">
        <f t="shared" si="4"/>
        <v>4.5138888888888895E-2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0.3576388888888889</v>
      </c>
      <c r="E139" s="59">
        <v>0.38194444444444442</v>
      </c>
      <c r="F139" s="59">
        <f t="shared" si="4"/>
        <v>2.4305555555555525E-2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0.38263888888888892</v>
      </c>
      <c r="E140" s="59">
        <v>0.3923611111111111</v>
      </c>
      <c r="F140" s="59">
        <f t="shared" si="4"/>
        <v>9.7222222222221877E-3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0.39583333333333331</v>
      </c>
      <c r="E141" s="59">
        <v>0.40625</v>
      </c>
      <c r="F141" s="59">
        <f t="shared" si="4"/>
        <v>1.0416666666666685E-2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0.40972222222222227</v>
      </c>
      <c r="E142" s="59">
        <v>0.43055555555555558</v>
      </c>
      <c r="F142" s="59">
        <f t="shared" si="4"/>
        <v>2.0833333333333315E-2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0.43055555555555558</v>
      </c>
      <c r="E143" s="59">
        <v>0.4375</v>
      </c>
      <c r="F143" s="59">
        <f t="shared" si="4"/>
        <v>6.9444444444444198E-3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0.44444444444444442</v>
      </c>
      <c r="E144" s="59">
        <v>0.45833333333333331</v>
      </c>
      <c r="F144" s="59">
        <f t="shared" si="4"/>
        <v>1.3888888888888895E-2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0.4597222222222222</v>
      </c>
      <c r="E145" s="59">
        <v>0.55208333333333337</v>
      </c>
      <c r="F145" s="59">
        <f t="shared" si="4"/>
        <v>9.2361111111111172E-2</v>
      </c>
      <c r="I145" s="61"/>
    </row>
    <row r="146" spans="1:9">
      <c r="A146" s="74"/>
      <c r="B146" s="43"/>
      <c r="C146" s="43"/>
      <c r="D146" s="59">
        <v>0.55555555555555558</v>
      </c>
      <c r="E146" s="59">
        <v>0.58263888888888882</v>
      </c>
      <c r="F146" s="59">
        <f t="shared" si="4"/>
        <v>2.7083333333333237E-2</v>
      </c>
      <c r="I146" s="61"/>
    </row>
    <row r="147" spans="1:9">
      <c r="A147" s="74"/>
      <c r="B147" s="43"/>
      <c r="C147" s="43"/>
      <c r="D147" s="59">
        <v>0.58333333333333337</v>
      </c>
      <c r="E147" s="59">
        <v>0.6430555555555556</v>
      </c>
      <c r="F147" s="59">
        <f t="shared" si="4"/>
        <v>5.9722222222222232E-2</v>
      </c>
    </row>
    <row r="148" spans="1:9">
      <c r="A148" s="74"/>
      <c r="B148" s="43"/>
      <c r="C148" s="43"/>
      <c r="D148" s="59">
        <v>0.64583333333333337</v>
      </c>
      <c r="E148" s="59">
        <v>0.78888888888888886</v>
      </c>
      <c r="F148" s="59">
        <f t="shared" si="4"/>
        <v>0.14305555555555549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>
        <v>0.79166666666666663</v>
      </c>
      <c r="E150" s="59">
        <v>0.8666666666666667</v>
      </c>
      <c r="F150" s="59">
        <f>E150-D150</f>
        <v>7.5000000000000067E-2</v>
      </c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 t="shared" ref="F152:F166" si="5"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 t="shared" si="5"/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 t="shared" si="5"/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 t="shared" si="5"/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 t="shared" si="5"/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 t="shared" si="5"/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 t="shared" si="5"/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 t="shared" si="5"/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 t="shared" si="5"/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 t="shared" si="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"/>
        <v>0</v>
      </c>
    </row>
    <row r="163" spans="1:9">
      <c r="A163" s="74"/>
      <c r="B163" s="43"/>
      <c r="C163" s="43"/>
      <c r="D163" s="59"/>
      <c r="E163" s="59"/>
      <c r="F163" s="59">
        <f t="shared" si="5"/>
        <v>0</v>
      </c>
    </row>
    <row r="164" spans="1:9">
      <c r="A164" s="74"/>
      <c r="B164" s="43"/>
      <c r="C164" s="43"/>
      <c r="D164" s="59"/>
      <c r="E164" s="59"/>
      <c r="F164" s="59">
        <f t="shared" si="5"/>
        <v>0</v>
      </c>
    </row>
    <row r="165" spans="1:9">
      <c r="A165" s="74"/>
      <c r="B165" s="43"/>
      <c r="C165" s="43"/>
      <c r="D165" s="59"/>
      <c r="E165" s="59"/>
      <c r="F165" s="59">
        <f t="shared" si="5"/>
        <v>0</v>
      </c>
    </row>
    <row r="166" spans="1:9">
      <c r="A166" s="74"/>
      <c r="B166" s="43"/>
      <c r="C166" s="43"/>
      <c r="D166" s="59">
        <v>0</v>
      </c>
      <c r="E166" s="59"/>
      <c r="F166" s="59">
        <f t="shared" si="5"/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3E6141A-7E2E-4B22-8E84-E79FCCC6A5AB}">
      <formula1>$Q$1:$Q$7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2022-07-05T07:03:19Z</dcterms:modified>
  <cp:category/>
  <cp:contentStatus/>
</cp:coreProperties>
</file>