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4"/>
  <workbookPr defaultThemeVersion="124226"/>
  <xr:revisionPtr revIDLastSave="0" documentId="8_{C3B774F1-8AF8-4529-B38C-A553390B0B1E}" xr6:coauthVersionLast="47" xr6:coauthVersionMax="47" xr10:uidLastSave="{00000000-0000-0000-0000-000000000000}"/>
  <bookViews>
    <workbookView xWindow="-105" yWindow="-105" windowWidth="20730" windowHeight="11760" firstSheet="68" activeTab="68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13.07.2022" sheetId="112" r:id="rId65"/>
    <sheet name="14.07.2022" sheetId="113" r:id="rId66"/>
    <sheet name="15.07.2022" sheetId="114" r:id="rId67"/>
    <sheet name="16.07.2022" sheetId="115" r:id="rId68"/>
    <sheet name="18.07.2022" sheetId="116" r:id="rId69"/>
    <sheet name="Timesheet Template" sheetId="103" r:id="rId7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16" l="1"/>
  <c r="F165" i="116"/>
  <c r="F164" i="116"/>
  <c r="F163" i="116"/>
  <c r="F162" i="116"/>
  <c r="F161" i="116"/>
  <c r="F160" i="116"/>
  <c r="F159" i="116"/>
  <c r="I158" i="116"/>
  <c r="F158" i="116"/>
  <c r="I157" i="116"/>
  <c r="F157" i="116"/>
  <c r="I156" i="116"/>
  <c r="F156" i="116"/>
  <c r="I155" i="116"/>
  <c r="F155" i="116"/>
  <c r="I154" i="116"/>
  <c r="F154" i="116"/>
  <c r="I153" i="116"/>
  <c r="I159" i="116" s="1"/>
  <c r="F153" i="116"/>
  <c r="F152" i="116"/>
  <c r="F150" i="116"/>
  <c r="F148" i="116"/>
  <c r="F147" i="116"/>
  <c r="F146" i="116"/>
  <c r="F145" i="116"/>
  <c r="F144" i="116"/>
  <c r="F143" i="116"/>
  <c r="F142" i="116"/>
  <c r="I141" i="116"/>
  <c r="F141" i="116"/>
  <c r="I142" i="116" s="1"/>
  <c r="I140" i="116"/>
  <c r="F140" i="116"/>
  <c r="I139" i="116"/>
  <c r="F139" i="116"/>
  <c r="I143" i="116" s="1"/>
  <c r="F138" i="116"/>
  <c r="F137" i="116"/>
  <c r="I138" i="116" s="1"/>
  <c r="I144" i="116" s="1"/>
  <c r="F136" i="116"/>
  <c r="F135" i="116"/>
  <c r="F134" i="116"/>
  <c r="F133" i="116"/>
  <c r="F132" i="116"/>
  <c r="F131" i="116"/>
  <c r="F130" i="116"/>
  <c r="F129" i="116"/>
  <c r="F128" i="116"/>
  <c r="I127" i="116"/>
  <c r="F127" i="116"/>
  <c r="I126" i="116"/>
  <c r="F126" i="116"/>
  <c r="F125" i="116"/>
  <c r="F124" i="116"/>
  <c r="F123" i="116"/>
  <c r="F122" i="116"/>
  <c r="I123" i="116" s="1"/>
  <c r="F119" i="116"/>
  <c r="F118" i="116"/>
  <c r="F117" i="116"/>
  <c r="F116" i="116"/>
  <c r="F115" i="116"/>
  <c r="F114" i="116"/>
  <c r="F113" i="116"/>
  <c r="I112" i="116"/>
  <c r="F112" i="116"/>
  <c r="I111" i="116"/>
  <c r="F111" i="116"/>
  <c r="I110" i="116"/>
  <c r="F110" i="116"/>
  <c r="I109" i="116"/>
  <c r="F109" i="116"/>
  <c r="F108" i="116"/>
  <c r="I113" i="116" s="1"/>
  <c r="F107" i="116"/>
  <c r="I108" i="116" s="1"/>
  <c r="I114" i="116" s="1"/>
  <c r="F106" i="116"/>
  <c r="F105" i="116"/>
  <c r="F104" i="116"/>
  <c r="F103" i="116"/>
  <c r="F101" i="116"/>
  <c r="F100" i="116"/>
  <c r="F99" i="116"/>
  <c r="F98" i="116"/>
  <c r="I97" i="116"/>
  <c r="F97" i="116"/>
  <c r="I96" i="116"/>
  <c r="F96" i="116"/>
  <c r="I95" i="116"/>
  <c r="F95" i="116"/>
  <c r="I94" i="116"/>
  <c r="F94" i="116"/>
  <c r="I98" i="116" s="1"/>
  <c r="F93" i="116"/>
  <c r="F92" i="116"/>
  <c r="I93" i="116" s="1"/>
  <c r="I99" i="116" s="1"/>
  <c r="F91" i="116"/>
  <c r="F90" i="116"/>
  <c r="F89" i="116"/>
  <c r="F88" i="116"/>
  <c r="F87" i="116"/>
  <c r="F86" i="116"/>
  <c r="F85" i="116"/>
  <c r="F84" i="116"/>
  <c r="F83" i="116"/>
  <c r="F82" i="116"/>
  <c r="I81" i="116"/>
  <c r="F81" i="116"/>
  <c r="I82" i="116" s="1"/>
  <c r="I80" i="116"/>
  <c r="F80" i="116"/>
  <c r="I79" i="116"/>
  <c r="F79" i="116"/>
  <c r="F78" i="116"/>
  <c r="I83" i="116" s="1"/>
  <c r="F77" i="116"/>
  <c r="I78" i="116" s="1"/>
  <c r="I84" i="116" s="1"/>
  <c r="F76" i="116"/>
  <c r="F75" i="116"/>
  <c r="F74" i="116"/>
  <c r="F73" i="116"/>
  <c r="F72" i="116"/>
  <c r="F71" i="116"/>
  <c r="F70" i="116"/>
  <c r="F69" i="116"/>
  <c r="F68" i="116"/>
  <c r="F67" i="116"/>
  <c r="I66" i="116"/>
  <c r="F66" i="116"/>
  <c r="I67" i="116" s="1"/>
  <c r="F65" i="116"/>
  <c r="I64" i="116"/>
  <c r="F64" i="116"/>
  <c r="I68" i="116" s="1"/>
  <c r="F63" i="116"/>
  <c r="F62" i="116"/>
  <c r="I65" i="116" s="1"/>
  <c r="F57" i="116"/>
  <c r="F56" i="116"/>
  <c r="F55" i="116"/>
  <c r="I52" i="116"/>
  <c r="F52" i="116"/>
  <c r="I53" i="116" s="1"/>
  <c r="F51" i="116"/>
  <c r="F50" i="116"/>
  <c r="I49" i="116"/>
  <c r="F49" i="116"/>
  <c r="I51" i="116" s="1"/>
  <c r="F48" i="116"/>
  <c r="I50" i="116" s="1"/>
  <c r="F47" i="116"/>
  <c r="I48" i="116" s="1"/>
  <c r="I54" i="116" s="1"/>
  <c r="F46" i="116"/>
  <c r="F44" i="116"/>
  <c r="F43" i="116"/>
  <c r="F42" i="116"/>
  <c r="F41" i="116"/>
  <c r="F40" i="116"/>
  <c r="F39" i="116"/>
  <c r="F38" i="116"/>
  <c r="F37" i="116"/>
  <c r="I38" i="116" s="1"/>
  <c r="I36" i="116"/>
  <c r="F36" i="116"/>
  <c r="I37" i="116" s="1"/>
  <c r="F35" i="116"/>
  <c r="I35" i="116" s="1"/>
  <c r="I34" i="116"/>
  <c r="F34" i="116"/>
  <c r="F33" i="116"/>
  <c r="F32" i="116"/>
  <c r="I33" i="116" s="1"/>
  <c r="I39" i="116" s="1"/>
  <c r="F31" i="116"/>
  <c r="F30" i="116"/>
  <c r="F29" i="116"/>
  <c r="F28" i="116"/>
  <c r="F27" i="116"/>
  <c r="F26" i="116"/>
  <c r="F25" i="116"/>
  <c r="F24" i="116"/>
  <c r="I23" i="116"/>
  <c r="F23" i="116"/>
  <c r="I22" i="116"/>
  <c r="F22" i="116"/>
  <c r="I21" i="116"/>
  <c r="F21" i="116"/>
  <c r="I20" i="116"/>
  <c r="F20" i="116"/>
  <c r="I19" i="116"/>
  <c r="F19" i="116"/>
  <c r="I18" i="116"/>
  <c r="I24" i="116" s="1"/>
  <c r="F18" i="116"/>
  <c r="F17" i="116"/>
  <c r="F16" i="116"/>
  <c r="F15" i="116"/>
  <c r="F14" i="116"/>
  <c r="F13" i="116"/>
  <c r="F12" i="116"/>
  <c r="F11" i="116"/>
  <c r="F10" i="116"/>
  <c r="F9" i="116"/>
  <c r="F8" i="116"/>
  <c r="F7" i="116"/>
  <c r="I6" i="116"/>
  <c r="F6" i="116"/>
  <c r="I7" i="116" s="1"/>
  <c r="I5" i="116"/>
  <c r="F5" i="116"/>
  <c r="I4" i="116"/>
  <c r="F4" i="116"/>
  <c r="I8" i="116" s="1"/>
  <c r="F3" i="116"/>
  <c r="F2" i="116"/>
  <c r="I3" i="116" s="1"/>
  <c r="I9" i="116" s="1"/>
  <c r="F33" i="115"/>
  <c r="F32" i="115"/>
  <c r="F70" i="114"/>
  <c r="F166" i="115"/>
  <c r="F165" i="115"/>
  <c r="F164" i="115"/>
  <c r="F163" i="115"/>
  <c r="F162" i="115"/>
  <c r="F161" i="115"/>
  <c r="F160" i="115"/>
  <c r="F159" i="115"/>
  <c r="I158" i="115"/>
  <c r="F158" i="115"/>
  <c r="I157" i="115"/>
  <c r="F157" i="115"/>
  <c r="I156" i="115"/>
  <c r="F156" i="115"/>
  <c r="I155" i="115"/>
  <c r="F155" i="115"/>
  <c r="I154" i="115"/>
  <c r="F154" i="115"/>
  <c r="I153" i="115"/>
  <c r="I159" i="115" s="1"/>
  <c r="F153" i="115"/>
  <c r="F152" i="115"/>
  <c r="F150" i="115"/>
  <c r="F148" i="115"/>
  <c r="F147" i="115"/>
  <c r="F146" i="115"/>
  <c r="F145" i="115"/>
  <c r="F144" i="115"/>
  <c r="I143" i="115"/>
  <c r="F143" i="115"/>
  <c r="I142" i="115"/>
  <c r="F142" i="115"/>
  <c r="I141" i="115"/>
  <c r="F141" i="115"/>
  <c r="I140" i="115"/>
  <c r="F140" i="115"/>
  <c r="I139" i="115"/>
  <c r="F139" i="115"/>
  <c r="I138" i="115"/>
  <c r="I144" i="115" s="1"/>
  <c r="F138" i="115"/>
  <c r="F137" i="115"/>
  <c r="F136" i="115"/>
  <c r="F135" i="115"/>
  <c r="F134" i="115"/>
  <c r="F133" i="115"/>
  <c r="F132" i="115"/>
  <c r="F131" i="115"/>
  <c r="F130" i="115"/>
  <c r="F129" i="115"/>
  <c r="I128" i="115"/>
  <c r="F128" i="115"/>
  <c r="I127" i="115"/>
  <c r="F127" i="115"/>
  <c r="I126" i="115"/>
  <c r="F126" i="115"/>
  <c r="F125" i="115"/>
  <c r="F124" i="115"/>
  <c r="F123" i="115"/>
  <c r="F122" i="115"/>
  <c r="I123" i="115" s="1"/>
  <c r="F119" i="115"/>
  <c r="F118" i="115"/>
  <c r="F117" i="115"/>
  <c r="F116" i="115"/>
  <c r="F115" i="115"/>
  <c r="F114" i="115"/>
  <c r="F113" i="115"/>
  <c r="I112" i="115"/>
  <c r="F112" i="115"/>
  <c r="I111" i="115"/>
  <c r="F111" i="115"/>
  <c r="F110" i="115"/>
  <c r="I109" i="115"/>
  <c r="F109" i="115"/>
  <c r="F108" i="115"/>
  <c r="I113" i="115" s="1"/>
  <c r="F107" i="115"/>
  <c r="F106" i="115"/>
  <c r="F105" i="115"/>
  <c r="F104" i="115"/>
  <c r="F103" i="115"/>
  <c r="F101" i="115"/>
  <c r="F100" i="115"/>
  <c r="F99" i="115"/>
  <c r="F98" i="115"/>
  <c r="I97" i="115"/>
  <c r="F97" i="115"/>
  <c r="I96" i="115"/>
  <c r="F96" i="115"/>
  <c r="I95" i="115"/>
  <c r="F95" i="115"/>
  <c r="I94" i="115"/>
  <c r="F94" i="115"/>
  <c r="I98" i="115" s="1"/>
  <c r="F93" i="115"/>
  <c r="F92" i="115"/>
  <c r="I93" i="115" s="1"/>
  <c r="I99" i="115" s="1"/>
  <c r="F91" i="115"/>
  <c r="F90" i="115"/>
  <c r="F89" i="115"/>
  <c r="F88" i="115"/>
  <c r="F87" i="115"/>
  <c r="F86" i="115"/>
  <c r="F85" i="115"/>
  <c r="F84" i="115"/>
  <c r="F83" i="115"/>
  <c r="I82" i="115"/>
  <c r="F82" i="115"/>
  <c r="I81" i="115"/>
  <c r="F81" i="115"/>
  <c r="I80" i="115"/>
  <c r="F80" i="115"/>
  <c r="I79" i="115"/>
  <c r="F79" i="115"/>
  <c r="F78" i="115"/>
  <c r="I83" i="115" s="1"/>
  <c r="F77" i="115"/>
  <c r="I78" i="115" s="1"/>
  <c r="I84" i="115" s="1"/>
  <c r="F76" i="115"/>
  <c r="F75" i="115"/>
  <c r="F74" i="115"/>
  <c r="F73" i="115"/>
  <c r="F72" i="115"/>
  <c r="F71" i="115"/>
  <c r="F70" i="115"/>
  <c r="F69" i="115"/>
  <c r="F68" i="115"/>
  <c r="I67" i="115"/>
  <c r="F67" i="115"/>
  <c r="I66" i="115"/>
  <c r="F66" i="115"/>
  <c r="F65" i="115"/>
  <c r="I64" i="115"/>
  <c r="F64" i="115"/>
  <c r="I68" i="115" s="1"/>
  <c r="F63" i="115"/>
  <c r="I63" i="115" s="1"/>
  <c r="F62" i="115"/>
  <c r="I65" i="115" s="1"/>
  <c r="F57" i="115"/>
  <c r="F56" i="115"/>
  <c r="F55" i="115"/>
  <c r="I52" i="115"/>
  <c r="F52" i="115"/>
  <c r="F51" i="115"/>
  <c r="F50" i="115"/>
  <c r="I49" i="115"/>
  <c r="F49" i="115"/>
  <c r="I51" i="115" s="1"/>
  <c r="F48" i="115"/>
  <c r="I50" i="115" s="1"/>
  <c r="F47" i="115"/>
  <c r="I48" i="115" s="1"/>
  <c r="F46" i="115"/>
  <c r="F44" i="115"/>
  <c r="F43" i="115"/>
  <c r="F42" i="115"/>
  <c r="F41" i="115"/>
  <c r="F40" i="115"/>
  <c r="F39" i="115"/>
  <c r="I38" i="115"/>
  <c r="F38" i="115"/>
  <c r="I37" i="115"/>
  <c r="F37" i="115"/>
  <c r="I36" i="115"/>
  <c r="F36" i="115"/>
  <c r="F35" i="115"/>
  <c r="I35" i="115" s="1"/>
  <c r="I34" i="115"/>
  <c r="F34" i="115"/>
  <c r="I33" i="115"/>
  <c r="I39" i="115" s="1"/>
  <c r="F31" i="115"/>
  <c r="F30" i="115"/>
  <c r="F29" i="115"/>
  <c r="F28" i="115"/>
  <c r="F27" i="115"/>
  <c r="F26" i="115"/>
  <c r="F25" i="115"/>
  <c r="F24" i="115"/>
  <c r="I23" i="115"/>
  <c r="F23" i="115"/>
  <c r="I22" i="115"/>
  <c r="F22" i="115"/>
  <c r="I21" i="115"/>
  <c r="F21" i="115"/>
  <c r="F20" i="115"/>
  <c r="I19" i="115"/>
  <c r="F19" i="115"/>
  <c r="F18" i="115"/>
  <c r="I18" i="115" s="1"/>
  <c r="F17" i="115"/>
  <c r="I20" i="115" s="1"/>
  <c r="F16" i="115"/>
  <c r="F15" i="115"/>
  <c r="F14" i="115"/>
  <c r="F13" i="115"/>
  <c r="F12" i="115"/>
  <c r="F11" i="115"/>
  <c r="F10" i="115"/>
  <c r="F9" i="115"/>
  <c r="F8" i="115"/>
  <c r="I7" i="115"/>
  <c r="F7" i="115"/>
  <c r="I6" i="115"/>
  <c r="F6" i="115"/>
  <c r="I5" i="115"/>
  <c r="F5" i="115"/>
  <c r="I4" i="115"/>
  <c r="F4" i="115"/>
  <c r="I8" i="115" s="1"/>
  <c r="F3" i="115"/>
  <c r="F2" i="115"/>
  <c r="I3" i="115" s="1"/>
  <c r="I9" i="115" s="1"/>
  <c r="F166" i="114"/>
  <c r="F165" i="114"/>
  <c r="F164" i="114"/>
  <c r="F163" i="114"/>
  <c r="F162" i="114"/>
  <c r="F161" i="114"/>
  <c r="F160" i="114"/>
  <c r="F159" i="114"/>
  <c r="I158" i="114"/>
  <c r="F158" i="114"/>
  <c r="I157" i="114"/>
  <c r="F157" i="114"/>
  <c r="I156" i="114"/>
  <c r="F156" i="114"/>
  <c r="I155" i="114"/>
  <c r="F155" i="114"/>
  <c r="I154" i="114"/>
  <c r="F154" i="114"/>
  <c r="I153" i="114"/>
  <c r="I159" i="114" s="1"/>
  <c r="F153" i="114"/>
  <c r="F152" i="114"/>
  <c r="F148" i="114"/>
  <c r="F147" i="114"/>
  <c r="F146" i="114"/>
  <c r="F145" i="114"/>
  <c r="F144" i="114"/>
  <c r="F143" i="114"/>
  <c r="F142" i="114"/>
  <c r="I141" i="114"/>
  <c r="F141" i="114"/>
  <c r="I142" i="114" s="1"/>
  <c r="I140" i="114"/>
  <c r="F140" i="114"/>
  <c r="I139" i="114"/>
  <c r="F139" i="114"/>
  <c r="I143" i="114" s="1"/>
  <c r="F138" i="114"/>
  <c r="F137" i="114"/>
  <c r="I138" i="114" s="1"/>
  <c r="I144" i="114" s="1"/>
  <c r="F136" i="114"/>
  <c r="F135" i="114"/>
  <c r="F134" i="114"/>
  <c r="F133" i="114"/>
  <c r="F132" i="114"/>
  <c r="F131" i="114"/>
  <c r="F130" i="114"/>
  <c r="F129" i="114"/>
  <c r="F128" i="114"/>
  <c r="F127" i="114"/>
  <c r="F126" i="114"/>
  <c r="I128" i="114" s="1"/>
  <c r="F125" i="114"/>
  <c r="I126" i="114" s="1"/>
  <c r="F124" i="114"/>
  <c r="I127" i="114" s="1"/>
  <c r="F123" i="114"/>
  <c r="F122" i="114"/>
  <c r="I123" i="114" s="1"/>
  <c r="F119" i="114"/>
  <c r="F118" i="114"/>
  <c r="F117" i="114"/>
  <c r="F116" i="114"/>
  <c r="F115" i="114"/>
  <c r="F114" i="114"/>
  <c r="F113" i="114"/>
  <c r="F112" i="114"/>
  <c r="I111" i="114"/>
  <c r="F111" i="114"/>
  <c r="I112" i="114" s="1"/>
  <c r="I110" i="114"/>
  <c r="F110" i="114"/>
  <c r="I109" i="114"/>
  <c r="F109" i="114"/>
  <c r="F108" i="114"/>
  <c r="I113" i="114" s="1"/>
  <c r="F107" i="114"/>
  <c r="I108" i="114" s="1"/>
  <c r="I114" i="114" s="1"/>
  <c r="F106" i="114"/>
  <c r="F105" i="114"/>
  <c r="F104" i="114"/>
  <c r="F103" i="114"/>
  <c r="F101" i="114"/>
  <c r="F100" i="114"/>
  <c r="F99" i="114"/>
  <c r="F98" i="114"/>
  <c r="I97" i="114"/>
  <c r="F97" i="114"/>
  <c r="I96" i="114"/>
  <c r="F96" i="114"/>
  <c r="I95" i="114"/>
  <c r="F95" i="114"/>
  <c r="I94" i="114"/>
  <c r="F94" i="114"/>
  <c r="I98" i="114" s="1"/>
  <c r="F93" i="114"/>
  <c r="F92" i="114"/>
  <c r="I93" i="114" s="1"/>
  <c r="I99" i="114" s="1"/>
  <c r="F91" i="114"/>
  <c r="F90" i="114"/>
  <c r="F89" i="114"/>
  <c r="F88" i="114"/>
  <c r="F87" i="114"/>
  <c r="F86" i="114"/>
  <c r="F85" i="114"/>
  <c r="F84" i="114"/>
  <c r="F83" i="114"/>
  <c r="F82" i="114"/>
  <c r="I81" i="114"/>
  <c r="F81" i="114"/>
  <c r="I82" i="114" s="1"/>
  <c r="I80" i="114"/>
  <c r="F80" i="114"/>
  <c r="I79" i="114"/>
  <c r="F79" i="114"/>
  <c r="F78" i="114"/>
  <c r="I83" i="114" s="1"/>
  <c r="F77" i="114"/>
  <c r="I78" i="114" s="1"/>
  <c r="I84" i="114" s="1"/>
  <c r="F76" i="114"/>
  <c r="F75" i="114"/>
  <c r="F74" i="114"/>
  <c r="F73" i="114"/>
  <c r="F72" i="114"/>
  <c r="F71" i="114"/>
  <c r="F69" i="114"/>
  <c r="F68" i="114"/>
  <c r="F67" i="114"/>
  <c r="F66" i="114"/>
  <c r="I66" i="114" s="1"/>
  <c r="F65" i="114"/>
  <c r="I67" i="114" s="1"/>
  <c r="I64" i="114"/>
  <c r="F64" i="114"/>
  <c r="F63" i="114"/>
  <c r="I63" i="114" s="1"/>
  <c r="F62" i="114"/>
  <c r="I65" i="114" s="1"/>
  <c r="F57" i="114"/>
  <c r="F56" i="114"/>
  <c r="F55" i="114"/>
  <c r="F52" i="114"/>
  <c r="F51" i="114"/>
  <c r="F50" i="114"/>
  <c r="I49" i="114"/>
  <c r="F49" i="114"/>
  <c r="F48" i="114"/>
  <c r="I50" i="114" s="1"/>
  <c r="F47" i="114"/>
  <c r="I48" i="114" s="1"/>
  <c r="F46" i="114"/>
  <c r="F44" i="114"/>
  <c r="F43" i="114"/>
  <c r="F42" i="114"/>
  <c r="F41" i="114"/>
  <c r="F40" i="114"/>
  <c r="F39" i="114"/>
  <c r="F38" i="114"/>
  <c r="F37" i="114"/>
  <c r="I38" i="114" s="1"/>
  <c r="F36" i="114"/>
  <c r="I36" i="114" s="1"/>
  <c r="F35" i="114"/>
  <c r="I34" i="114"/>
  <c r="F34" i="114"/>
  <c r="F33" i="114"/>
  <c r="F32" i="114"/>
  <c r="I33" i="114" s="1"/>
  <c r="F31" i="114"/>
  <c r="F30" i="114"/>
  <c r="F29" i="114"/>
  <c r="F28" i="114"/>
  <c r="F27" i="114"/>
  <c r="F26" i="114"/>
  <c r="F25" i="114"/>
  <c r="F24" i="114"/>
  <c r="F23" i="114"/>
  <c r="F22" i="114"/>
  <c r="F21" i="114"/>
  <c r="I23" i="114" s="1"/>
  <c r="I20" i="114"/>
  <c r="F20" i="114"/>
  <c r="I21" i="114" s="1"/>
  <c r="I19" i="114"/>
  <c r="F19" i="114"/>
  <c r="I22" i="114" s="1"/>
  <c r="F18" i="114"/>
  <c r="F17" i="114"/>
  <c r="I18" i="114" s="1"/>
  <c r="I24" i="114" s="1"/>
  <c r="F16" i="114"/>
  <c r="F15" i="114"/>
  <c r="F14" i="114"/>
  <c r="F13" i="114"/>
  <c r="F12" i="114"/>
  <c r="F11" i="114"/>
  <c r="F10" i="114"/>
  <c r="F9" i="114"/>
  <c r="F8" i="114"/>
  <c r="F7" i="114"/>
  <c r="F6" i="114"/>
  <c r="I8" i="114" s="1"/>
  <c r="I5" i="114"/>
  <c r="F5" i="114"/>
  <c r="I6" i="114" s="1"/>
  <c r="I4" i="114"/>
  <c r="F4" i="114"/>
  <c r="I7" i="114" s="1"/>
  <c r="F3" i="114"/>
  <c r="F2" i="114"/>
  <c r="I3" i="114" s="1"/>
  <c r="I9" i="114" s="1"/>
  <c r="F22" i="113"/>
  <c r="F166" i="113"/>
  <c r="F165" i="113"/>
  <c r="F164" i="113"/>
  <c r="F163" i="113"/>
  <c r="F162" i="113"/>
  <c r="F161" i="113"/>
  <c r="F160" i="113"/>
  <c r="F159" i="113"/>
  <c r="I158" i="113"/>
  <c r="F158" i="113"/>
  <c r="I157" i="113"/>
  <c r="F157" i="113"/>
  <c r="I156" i="113"/>
  <c r="F156" i="113"/>
  <c r="I155" i="113"/>
  <c r="F155" i="113"/>
  <c r="I154" i="113"/>
  <c r="F154" i="113"/>
  <c r="I153" i="113"/>
  <c r="I159" i="113" s="1"/>
  <c r="F153" i="113"/>
  <c r="F152" i="113"/>
  <c r="F150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I138" i="113"/>
  <c r="I144" i="113" s="1"/>
  <c r="F138" i="113"/>
  <c r="F137" i="113"/>
  <c r="F136" i="113"/>
  <c r="F135" i="113"/>
  <c r="F134" i="113"/>
  <c r="F133" i="113"/>
  <c r="F132" i="113"/>
  <c r="F131" i="113"/>
  <c r="F130" i="113"/>
  <c r="F129" i="113"/>
  <c r="F128" i="113"/>
  <c r="F127" i="113"/>
  <c r="I127" i="113" s="1"/>
  <c r="I126" i="113"/>
  <c r="F126" i="113"/>
  <c r="F125" i="113"/>
  <c r="F124" i="113"/>
  <c r="F123" i="113"/>
  <c r="F122" i="113"/>
  <c r="I123" i="113" s="1"/>
  <c r="F119" i="113"/>
  <c r="F118" i="113"/>
  <c r="F117" i="113"/>
  <c r="F116" i="113"/>
  <c r="F115" i="113"/>
  <c r="F114" i="113"/>
  <c r="F113" i="113"/>
  <c r="I112" i="113"/>
  <c r="F112" i="113"/>
  <c r="I111" i="113"/>
  <c r="F111" i="113"/>
  <c r="I110" i="113"/>
  <c r="F110" i="113"/>
  <c r="I109" i="113"/>
  <c r="F109" i="113"/>
  <c r="F108" i="113"/>
  <c r="I113" i="113" s="1"/>
  <c r="F107" i="113"/>
  <c r="I108" i="113" s="1"/>
  <c r="I114" i="113" s="1"/>
  <c r="F106" i="113"/>
  <c r="F105" i="113"/>
  <c r="F104" i="113"/>
  <c r="F103" i="113"/>
  <c r="F101" i="113"/>
  <c r="F100" i="113"/>
  <c r="F99" i="113"/>
  <c r="F98" i="113"/>
  <c r="I97" i="113"/>
  <c r="F97" i="113"/>
  <c r="I96" i="113"/>
  <c r="F96" i="113"/>
  <c r="I95" i="113"/>
  <c r="F95" i="113"/>
  <c r="I94" i="113"/>
  <c r="F94" i="113"/>
  <c r="I98" i="113" s="1"/>
  <c r="F93" i="113"/>
  <c r="F92" i="113"/>
  <c r="I93" i="113" s="1"/>
  <c r="I99" i="113" s="1"/>
  <c r="F91" i="113"/>
  <c r="F90" i="113"/>
  <c r="F89" i="113"/>
  <c r="F88" i="113"/>
  <c r="F87" i="113"/>
  <c r="F86" i="113"/>
  <c r="F85" i="113"/>
  <c r="F84" i="113"/>
  <c r="F83" i="113"/>
  <c r="F82" i="113"/>
  <c r="I82" i="113" s="1"/>
  <c r="I81" i="113"/>
  <c r="F81" i="113"/>
  <c r="I80" i="113"/>
  <c r="F80" i="113"/>
  <c r="I79" i="113"/>
  <c r="F79" i="113"/>
  <c r="F78" i="113"/>
  <c r="I83" i="113" s="1"/>
  <c r="F77" i="113"/>
  <c r="I78" i="113" s="1"/>
  <c r="I84" i="113" s="1"/>
  <c r="F76" i="113"/>
  <c r="F75" i="113"/>
  <c r="F74" i="113"/>
  <c r="F73" i="113"/>
  <c r="F72" i="113"/>
  <c r="F71" i="113"/>
  <c r="F70" i="113"/>
  <c r="F69" i="113"/>
  <c r="F68" i="113"/>
  <c r="I67" i="113"/>
  <c r="F67" i="113"/>
  <c r="I66" i="113"/>
  <c r="F66" i="113"/>
  <c r="F65" i="113"/>
  <c r="I64" i="113"/>
  <c r="F64" i="113"/>
  <c r="F63" i="113"/>
  <c r="F62" i="113"/>
  <c r="I65" i="113" s="1"/>
  <c r="F57" i="113"/>
  <c r="F56" i="113"/>
  <c r="F55" i="113"/>
  <c r="I52" i="113"/>
  <c r="F52" i="113"/>
  <c r="F51" i="113"/>
  <c r="F50" i="113"/>
  <c r="I49" i="113"/>
  <c r="F49" i="113"/>
  <c r="I51" i="113" s="1"/>
  <c r="F48" i="113"/>
  <c r="I50" i="113" s="1"/>
  <c r="F47" i="113"/>
  <c r="I48" i="113" s="1"/>
  <c r="F46" i="113"/>
  <c r="F44" i="113"/>
  <c r="F43" i="113"/>
  <c r="F42" i="113"/>
  <c r="F41" i="113"/>
  <c r="F40" i="113"/>
  <c r="F39" i="113"/>
  <c r="F38" i="113"/>
  <c r="I37" i="113"/>
  <c r="F37" i="113"/>
  <c r="I36" i="113"/>
  <c r="F36" i="113"/>
  <c r="F35" i="113"/>
  <c r="I35" i="113" s="1"/>
  <c r="I34" i="113"/>
  <c r="F34" i="113"/>
  <c r="F33" i="113"/>
  <c r="I38" i="113" s="1"/>
  <c r="F32" i="113"/>
  <c r="I33" i="113" s="1"/>
  <c r="I39" i="113" s="1"/>
  <c r="F31" i="113"/>
  <c r="F30" i="113"/>
  <c r="F29" i="113"/>
  <c r="F28" i="113"/>
  <c r="F27" i="113"/>
  <c r="F26" i="113"/>
  <c r="F25" i="113"/>
  <c r="F24" i="113"/>
  <c r="F23" i="113"/>
  <c r="F21" i="113"/>
  <c r="I21" i="113" s="1"/>
  <c r="I20" i="113"/>
  <c r="F20" i="113"/>
  <c r="I22" i="113" s="1"/>
  <c r="I19" i="113"/>
  <c r="F19" i="113"/>
  <c r="I23" i="113" s="1"/>
  <c r="F18" i="113"/>
  <c r="F17" i="113"/>
  <c r="I18" i="113" s="1"/>
  <c r="I24" i="113" s="1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8" i="113" s="1"/>
  <c r="I5" i="113"/>
  <c r="F5" i="113"/>
  <c r="I4" i="113"/>
  <c r="F4" i="113"/>
  <c r="F3" i="113"/>
  <c r="F2" i="113"/>
  <c r="I3" i="113" s="1"/>
  <c r="I9" i="113" s="1"/>
  <c r="F166" i="112"/>
  <c r="F165" i="112"/>
  <c r="F164" i="112"/>
  <c r="F163" i="112"/>
  <c r="F162" i="112"/>
  <c r="F161" i="112"/>
  <c r="F160" i="112"/>
  <c r="F159" i="112"/>
  <c r="I158" i="112"/>
  <c r="F158" i="112"/>
  <c r="I157" i="112"/>
  <c r="F157" i="112"/>
  <c r="I156" i="112"/>
  <c r="F156" i="112"/>
  <c r="I155" i="112"/>
  <c r="F155" i="112"/>
  <c r="I154" i="112"/>
  <c r="F154" i="112"/>
  <c r="I153" i="112"/>
  <c r="I159" i="112" s="1"/>
  <c r="F153" i="112"/>
  <c r="F152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I138" i="112"/>
  <c r="I144" i="112" s="1"/>
  <c r="F138" i="112"/>
  <c r="F137" i="112"/>
  <c r="F136" i="112"/>
  <c r="F135" i="112"/>
  <c r="F134" i="112"/>
  <c r="F133" i="112"/>
  <c r="F132" i="112"/>
  <c r="F131" i="112"/>
  <c r="F130" i="112"/>
  <c r="F129" i="112"/>
  <c r="F128" i="112"/>
  <c r="I127" i="112"/>
  <c r="F127" i="112"/>
  <c r="I126" i="112"/>
  <c r="F126" i="112"/>
  <c r="F125" i="112"/>
  <c r="F124" i="112"/>
  <c r="F123" i="112"/>
  <c r="F122" i="112"/>
  <c r="I123" i="112" s="1"/>
  <c r="F119" i="112"/>
  <c r="F118" i="112"/>
  <c r="F117" i="112"/>
  <c r="F116" i="112"/>
  <c r="F115" i="112"/>
  <c r="F114" i="112"/>
  <c r="F113" i="112"/>
  <c r="F112" i="112"/>
  <c r="I111" i="112"/>
  <c r="F111" i="112"/>
  <c r="I112" i="112" s="1"/>
  <c r="I110" i="112"/>
  <c r="F110" i="112"/>
  <c r="I109" i="112"/>
  <c r="F109" i="112"/>
  <c r="F108" i="112"/>
  <c r="I113" i="112" s="1"/>
  <c r="F107" i="112"/>
  <c r="I108" i="112" s="1"/>
  <c r="I114" i="112" s="1"/>
  <c r="F106" i="112"/>
  <c r="F105" i="112"/>
  <c r="F104" i="112"/>
  <c r="F103" i="112"/>
  <c r="F101" i="112"/>
  <c r="F100" i="112"/>
  <c r="F99" i="112"/>
  <c r="F98" i="112"/>
  <c r="I97" i="112"/>
  <c r="F97" i="112"/>
  <c r="I96" i="112"/>
  <c r="F96" i="112"/>
  <c r="I95" i="112"/>
  <c r="F95" i="112"/>
  <c r="I94" i="112"/>
  <c r="F94" i="112"/>
  <c r="I98" i="112" s="1"/>
  <c r="F93" i="112"/>
  <c r="F92" i="112"/>
  <c r="I93" i="112" s="1"/>
  <c r="I99" i="112" s="1"/>
  <c r="F91" i="112"/>
  <c r="F90" i="112"/>
  <c r="F89" i="112"/>
  <c r="F88" i="112"/>
  <c r="F87" i="112"/>
  <c r="F86" i="112"/>
  <c r="F85" i="112"/>
  <c r="F84" i="112"/>
  <c r="F83" i="112"/>
  <c r="F82" i="112"/>
  <c r="I81" i="112"/>
  <c r="F81" i="112"/>
  <c r="I80" i="112"/>
  <c r="F80" i="112"/>
  <c r="I82" i="112" s="1"/>
  <c r="I79" i="112"/>
  <c r="F79" i="112"/>
  <c r="F78" i="112"/>
  <c r="I83" i="112" s="1"/>
  <c r="F77" i="112"/>
  <c r="I78" i="112" s="1"/>
  <c r="I84" i="112" s="1"/>
  <c r="F76" i="112"/>
  <c r="F75" i="112"/>
  <c r="F74" i="112"/>
  <c r="F73" i="112"/>
  <c r="F72" i="112"/>
  <c r="F71" i="112"/>
  <c r="F70" i="112"/>
  <c r="F69" i="112"/>
  <c r="F68" i="112"/>
  <c r="F67" i="112"/>
  <c r="I66" i="112"/>
  <c r="F66" i="112"/>
  <c r="I67" i="112" s="1"/>
  <c r="F65" i="112"/>
  <c r="I64" i="112"/>
  <c r="F64" i="112"/>
  <c r="F63" i="112"/>
  <c r="F62" i="112"/>
  <c r="I65" i="112" s="1"/>
  <c r="F57" i="112"/>
  <c r="F56" i="112"/>
  <c r="F55" i="112"/>
  <c r="I52" i="112"/>
  <c r="F52" i="112"/>
  <c r="I53" i="112" s="1"/>
  <c r="F51" i="112"/>
  <c r="F50" i="112"/>
  <c r="I49" i="112"/>
  <c r="F49" i="112"/>
  <c r="I51" i="112" s="1"/>
  <c r="F48" i="112"/>
  <c r="I50" i="112" s="1"/>
  <c r="F47" i="112"/>
  <c r="I48" i="112" s="1"/>
  <c r="I54" i="112" s="1"/>
  <c r="F46" i="112"/>
  <c r="F44" i="112"/>
  <c r="F43" i="112"/>
  <c r="F42" i="112"/>
  <c r="F41" i="112"/>
  <c r="F40" i="112"/>
  <c r="F39" i="112"/>
  <c r="F38" i="112"/>
  <c r="F37" i="112"/>
  <c r="I36" i="112"/>
  <c r="F36" i="112"/>
  <c r="I37" i="112" s="1"/>
  <c r="F35" i="112"/>
  <c r="I35" i="112" s="1"/>
  <c r="I34" i="112"/>
  <c r="F34" i="112"/>
  <c r="F33" i="112"/>
  <c r="I38" i="112" s="1"/>
  <c r="F32" i="112"/>
  <c r="I33" i="112" s="1"/>
  <c r="I39" i="112" s="1"/>
  <c r="F31" i="112"/>
  <c r="F30" i="112"/>
  <c r="F29" i="112"/>
  <c r="F28" i="112"/>
  <c r="F27" i="112"/>
  <c r="F26" i="112"/>
  <c r="F25" i="112"/>
  <c r="F24" i="112"/>
  <c r="F23" i="112"/>
  <c r="F22" i="112"/>
  <c r="I21" i="112"/>
  <c r="F21" i="112"/>
  <c r="I22" i="112" s="1"/>
  <c r="I20" i="112"/>
  <c r="F20" i="112"/>
  <c r="I19" i="112"/>
  <c r="F19" i="112"/>
  <c r="F18" i="112"/>
  <c r="I23" i="112" s="1"/>
  <c r="F17" i="112"/>
  <c r="I18" i="112" s="1"/>
  <c r="I24" i="112" s="1"/>
  <c r="F16" i="112"/>
  <c r="F15" i="112"/>
  <c r="F14" i="112"/>
  <c r="F13" i="112"/>
  <c r="F12" i="112"/>
  <c r="F11" i="112"/>
  <c r="F10" i="112"/>
  <c r="F9" i="112"/>
  <c r="F8" i="112"/>
  <c r="F7" i="112"/>
  <c r="I8" i="112" s="1"/>
  <c r="I6" i="112"/>
  <c r="F6" i="112"/>
  <c r="I7" i="112" s="1"/>
  <c r="F5" i="112"/>
  <c r="I4" i="112"/>
  <c r="F4" i="112"/>
  <c r="I5" i="112" s="1"/>
  <c r="F3" i="112"/>
  <c r="F2" i="112"/>
  <c r="I3" i="112" s="1"/>
  <c r="I9" i="112" s="1"/>
  <c r="F166" i="11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F127" i="111"/>
  <c r="I126" i="111"/>
  <c r="F126" i="111"/>
  <c r="I127" i="111" s="1"/>
  <c r="F125" i="111"/>
  <c r="F124" i="111"/>
  <c r="F123" i="111"/>
  <c r="F122" i="111"/>
  <c r="I123" i="111" s="1"/>
  <c r="F119" i="111"/>
  <c r="F118" i="111"/>
  <c r="F117" i="111"/>
  <c r="F116" i="111"/>
  <c r="F115" i="111"/>
  <c r="F114" i="111"/>
  <c r="F113" i="111"/>
  <c r="F112" i="111"/>
  <c r="I111" i="111"/>
  <c r="F111" i="111"/>
  <c r="I110" i="111"/>
  <c r="F110" i="111"/>
  <c r="I112" i="111" s="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F52" i="111"/>
  <c r="F51" i="111"/>
  <c r="I52" i="111" s="1"/>
  <c r="F50" i="111"/>
  <c r="I49" i="111"/>
  <c r="F49" i="111"/>
  <c r="I51" i="111" s="1"/>
  <c r="F48" i="111"/>
  <c r="I50" i="111" s="1"/>
  <c r="F47" i="111"/>
  <c r="I48" i="111" s="1"/>
  <c r="F46" i="111"/>
  <c r="F44" i="111"/>
  <c r="F43" i="111"/>
  <c r="F42" i="111"/>
  <c r="F41" i="111"/>
  <c r="F40" i="111"/>
  <c r="F39" i="111"/>
  <c r="F38" i="111"/>
  <c r="I37" i="111"/>
  <c r="F37" i="111"/>
  <c r="I36" i="111"/>
  <c r="F36" i="111"/>
  <c r="F35" i="111"/>
  <c r="I35" i="111" s="1"/>
  <c r="I34" i="111"/>
  <c r="F34" i="111"/>
  <c r="F33" i="111"/>
  <c r="I38" i="111" s="1"/>
  <c r="F32" i="111"/>
  <c r="I33" i="111" s="1"/>
  <c r="I39" i="111" s="1"/>
  <c r="F31" i="111"/>
  <c r="F30" i="111"/>
  <c r="F29" i="111"/>
  <c r="F28" i="111"/>
  <c r="F27" i="111"/>
  <c r="F26" i="111"/>
  <c r="F25" i="111"/>
  <c r="F24" i="111"/>
  <c r="F23" i="111"/>
  <c r="I22" i="111"/>
  <c r="F22" i="111"/>
  <c r="I21" i="111"/>
  <c r="F21" i="111"/>
  <c r="I20" i="111"/>
  <c r="F20" i="111"/>
  <c r="F19" i="111"/>
  <c r="I18" i="111"/>
  <c r="F18" i="111"/>
  <c r="I23" i="111" s="1"/>
  <c r="F17" i="111"/>
  <c r="I19" i="111" s="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125" i="116" l="1"/>
  <c r="I128" i="116"/>
  <c r="I63" i="116"/>
  <c r="I69" i="116"/>
  <c r="I24" i="115"/>
  <c r="I53" i="115"/>
  <c r="I54" i="115" s="1"/>
  <c r="I125" i="115"/>
  <c r="I129" i="115" s="1"/>
  <c r="I108" i="115"/>
  <c r="I110" i="115"/>
  <c r="I53" i="114"/>
  <c r="I51" i="114"/>
  <c r="I52" i="114"/>
  <c r="I68" i="114"/>
  <c r="I125" i="114"/>
  <c r="I129" i="114" s="1"/>
  <c r="I69" i="115"/>
  <c r="I35" i="114"/>
  <c r="I37" i="114"/>
  <c r="I69" i="114"/>
  <c r="I53" i="113"/>
  <c r="I54" i="113" s="1"/>
  <c r="I68" i="113"/>
  <c r="I63" i="113"/>
  <c r="I125" i="113"/>
  <c r="I128" i="113"/>
  <c r="I69" i="113"/>
  <c r="I125" i="112"/>
  <c r="I128" i="112"/>
  <c r="I68" i="112"/>
  <c r="I63" i="112"/>
  <c r="I69" i="112"/>
  <c r="I24" i="111"/>
  <c r="I53" i="111"/>
  <c r="I54" i="111" s="1"/>
  <c r="I125" i="111"/>
  <c r="I128" i="11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29" i="116" l="1"/>
  <c r="I114" i="115"/>
  <c r="I54" i="114"/>
  <c r="I39" i="114"/>
  <c r="I129" i="113"/>
  <c r="I129" i="112"/>
  <c r="I129" i="111"/>
  <c r="I39" i="108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<sst xmlns="http://schemas.openxmlformats.org/spreadsheetml/2006/main" count="14695" uniqueCount="1927">
  <si>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</si>
  <si>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</si>
  <si>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</si>
  <si>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</si>
  <si>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</si>
  <si>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</si>
  <si>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</si>
  <si>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</si>
  <si>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</si>
  <si>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</si>
  <si>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</si>
  <si>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</si>
  <si>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</si>
  <si>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</si>
  <si>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</si>
  <si>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</si>
  <si>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</si>
  <si>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</si>
  <si>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</si>
  <si>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</si>
  <si>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</si>
  <si>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</si>
  <si>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</si>
  <si>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</si>
  <si>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</si>
  <si>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</si>
  <si>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</si>
  <si>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</si>
  <si>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</si>
  <si>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</si>
  <si>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</si>
  <si>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</si>
  <si>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</si>
  <si>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</si>
  <si>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</si>
  <si>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</si>
  <si>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</si>
  <si>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</si>
  <si>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</si>
  <si>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</si>
  <si>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</si>
  <si>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</si>
  <si>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</si>
  <si>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</si>
  <si>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</si>
  <si>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</si>
  <si>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</si>
  <si>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</si>
  <si>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</si>
  <si>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</si>
  <si>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</si>
  <si>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</si>
  <si>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</si>
  <si>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</si>
  <si>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</si>
  <si>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</si>
  <si>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</si>
  <si>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</si>
  <si>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</si>
  <si>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</si>
  <si>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</si>
  <si>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</si>
  <si>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</si>
  <si>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</si>
  <si>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</si>
  <si>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</si>
  <si>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</si>
  <si>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</si>
  <si>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</si>
  <si>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</si>
  <si>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</si>
  <si>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</si>
  <si>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</si>
  <si>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</si>
  <si>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</si>
  <si>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</si>
  <si>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</si>
  <si>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</si>
  <si>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</si>
  <si>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</si>
  <si>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</si>
  <si>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</si>
  <si>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</si>
  <si>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</si>
  <si>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</si>
  <si>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</si>
  <si>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</si>
  <si>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</si>
  <si>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</si>
  <si>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</si>
  <si>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</si>
  <si>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</si>
  <si>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</si>
  <si>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</si>
  <si>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</si>
  <si>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</si>
  <si>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</si>
  <si>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</si>
  <si>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</si>
  <si>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</si>
  <si>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</si>
  <si>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</si>
  <si>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</si>
  <si>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</si>
  <si>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</si>
  <si>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</si>
  <si>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</si>
  <si>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</si>
  <si>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</si>
  <si>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</si>
  <si>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</si>
  <si>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</si>
  <si>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</si>
  <si>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</si>
  <si>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</si>
  <si>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</si>
  <si>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</si>
  <si>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</si>
  <si>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</si>
  <si>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</si>
  <si>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</si>
  <si>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</si>
  <si>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</si>
  <si>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</si>
  <si>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</si>
  <si>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</si>
  <si>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</si>
  <si>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</si>
  <si>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</si>
  <si>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</si>
  <si>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</si>
  <si>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</si>
  <si>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</si>
  <si>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</si>
  <si>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</si>
  <si>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</si>
  <si>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</si>
  <si>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</si>
  <si>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</si>
  <si>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</si>
  <si>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</si>
  <si>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</si>
  <si>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</si>
  <si>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</si>
  <si>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</si>
  <si>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</si>
  <si>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</si>
  <si>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</si>
  <si>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</si>
  <si>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</si>
  <si>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</si>
  <si>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</si>
  <si>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</si>
  <si>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</si>
  <si>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</si>
  <si>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</si>
  <si>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</si>
  <si>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</si>
  <si>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</si>
  <si>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</si>
  <si>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</si>
  <si>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</si>
  <si>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</si>
  <si>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</si>
  <si>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</si>
  <si>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</si>
  <si>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</si>
  <si>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</si>
  <si>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</si>
  <si>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</si>
  <si>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</si>
  <si>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</si>
  <si>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</si>
  <si>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</si>
  <si>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</si>
  <si>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</si>
  <si>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</si>
  <si>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</si>
  <si>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</si>
  <si>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</si>
  <si>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</si>
  <si>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</si>
  <si>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</si>
  <si>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</si>
  <si>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</si>
  <si>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</si>
  <si>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</si>
  <si>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</si>
  <si>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</si>
  <si>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</si>
  <si>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</si>
  <si>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</si>
  <si>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</si>
  <si>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</si>
  <si>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</si>
  <si>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</si>
  <si>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</si>
  <si>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</si>
  <si>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</si>
  <si>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</si>
  <si>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</si>
  <si>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</si>
  <si>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</si>
  <si>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</si>
  <si>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</si>
  <si>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</si>
  <si>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</si>
  <si>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</si>
  <si>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</si>
  <si>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</si>
  <si>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</si>
  <si>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</si>
  <si>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</si>
  <si>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</si>
  <si>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</si>
  <si>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</si>
  <si>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</si>
  <si>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</si>
  <si>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</si>
  <si>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</si>
  <si>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</si>
  <si>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</si>
  <si>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</si>
  <si>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</si>
  <si>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</si>
  <si>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</si>
  <si>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</si>
  <si>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</si>
  <si>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</si>
  <si>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</si>
  <si>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</si>
  <si>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</si>
  <si>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</si>
  <si>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</si>
  <si>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</si>
  <si>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</si>
  <si>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</si>
  <si>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</si>
  <si>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</si>
  <si>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</si>
  <si>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</si>
  <si>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</si>
  <si>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</si>
  <si>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</si>
  <si>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</si>
  <si>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</si>
  <si>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</si>
  <si>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</si>
  <si>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</si>
  <si>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</si>
  <si>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</si>
  <si>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</si>
  <si>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</si>
  <si>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</si>
  <si>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</si>
  <si>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</si>
  <si>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</si>
  <si>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</si>
  <si>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</si>
  <si>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</si>
  <si>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</si>
  <si>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</si>
  <si>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</si>
  <si>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</si>
  <si>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</si>
  <si>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</si>
  <si>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</si>
  <si>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</si>
  <si>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</si>
  <si>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</si>
  <si>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</si>
  <si>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</si>
  <si>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</si>
  <si>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</si>
  <si>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</si>
  <si>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</si>
  <si>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</si>
  <si>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</si>
  <si>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</si>
  <si>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</si>
  <si>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</si>
  <si>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</si>
  <si>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</si>
  <si>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</si>
  <si>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</si>
  <si>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</si>
  <si>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</si>
  <si>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</si>
  <si>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</si>
  <si>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</si>
  <si>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</si>
  <si>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</si>
  <si>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</si>
  <si>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</si>
  <si>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</si>
  <si>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</si>
  <si>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</si>
  <si>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</si>
  <si>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</si>
  <si>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</si>
  <si>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</si>
  <si>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</si>
  <si>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</si>
  <si>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</si>
  <si>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</si>
  <si>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</si>
  <si>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</si>
  <si>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</si>
  <si>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</si>
  <si>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</si>
  <si>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</si>
  <si>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</si>
  <si>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</si>
  <si>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</si>
  <si>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</si>
  <si>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</si>
  <si>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</si>
  <si>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</si>
  <si>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</si>
  <si>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</si>
  <si>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</si>
  <si>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</si>
  <si>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</si>
  <si>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</si>
  <si>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</si>
  <si>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</si>
  <si>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</si>
  <si>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</si>
  <si>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</si>
  <si>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</si>
  <si>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</si>
  <si>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</si>
  <si>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</si>
  <si>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</si>
  <si>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</si>
  <si>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</si>
  <si>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</si>
  <si>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</si>
  <si>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</si>
  <si>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</si>
  <si>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</si>
  <si>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</si>
  <si>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</si>
  <si>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</si>
  <si>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</si>
  <si>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</si>
  <si>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</si>
  <si>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</si>
  <si>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</si>
  <si>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</si>
  <si>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</si>
  <si>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</si>
  <si>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</si>
  <si>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</si>
  <si>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</si>
  <si>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</si>
  <si>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</si>
  <si>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</si>
  <si>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</si>
  <si>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</si>
  <si>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</si>
  <si>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</si>
  <si>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</si>
  <si>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</si>
  <si>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</si>
  <si>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</si>
  <si>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</si>
  <si>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</si>
  <si>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</si>
  <si>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</si>
  <si>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</si>
  <si>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</si>
  <si>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</si>
  <si>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</si>
  <si>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</si>
  <si>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</si>
  <si>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</si>
  <si>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</si>
  <si>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</si>
  <si>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</si>
  <si>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</si>
  <si>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</si>
  <si>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</si>
  <si>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</si>
  <si>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</si>
  <si>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</si>
  <si>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</si>
  <si>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</si>
  <si>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</si>
  <si>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</si>
  <si>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</si>
  <si>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</si>
  <si>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</si>
  <si>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</si>
  <si>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</si>
  <si>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</si>
  <si>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</si>
  <si>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</si>
  <si>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</si>
  <si>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</si>
  <si>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</si>
  <si>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</si>
  <si>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</si>
  <si>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</si>
  <si>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</si>
  <si>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</si>
  <si>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</si>
  <si>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</si>
  <si>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</si>
  <si>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</si>
  <si>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</si>
  <si>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</si>
  <si>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</si>
  <si>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</si>
  <si>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</si>
  <si>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</si>
  <si>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</si>
  <si>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</si>
  <si>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</si>
  <si>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</si>
  <si>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</si>
  <si>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</si>
  <si>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</si>
  <si>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</si>
  <si>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</si>
  <si>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</si>
  <si>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</si>
  <si>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</si>
  <si>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</si>
  <si>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</si>
  <si>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</si>
  <si>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</si>
  <si>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</si>
  <si>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</si>
  <si>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</si>
  <si>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</si>
  <si>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</si>
  <si>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</si>
  <si>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</si>
  <si>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</si>
  <si>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</si>
  <si>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</si>
  <si>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</si>
  <si>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</si>
  <si>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</si>
  <si>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</si>
  <si>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</si>
  <si>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</si>
  <si>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</si>
  <si>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</si>
  <si>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</si>
  <si>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</si>
  <si>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</si>
  <si>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</si>
  <si>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</si>
  <si>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</si>
  <si>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</si>
  <si>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</si>
  <si>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</si>
  <si>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</si>
  <si>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</si>
  <si>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</si>
  <si>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</si>
  <si>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</si>
  <si>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</si>
  <si>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</si>
  <si>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</si>
  <si>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</si>
  <si>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</si>
  <si>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</si>
  <si>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</si>
  <si>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</si>
  <si>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</si>
  <si>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</si>
  <si>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</si>
  <si>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</si>
  <si>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</si>
  <si>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</si>
  <si>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</si>
  <si>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</si>
  <si>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</si>
  <si>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</si>
  <si>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</si>
  <si>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</si>
  <si>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</si>
  <si>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</si>
  <si>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</si>
  <si>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</si>
  <si>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</si>
  <si>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</si>
  <si>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</si>
  <si>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</si>
  <si>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</si>
  <si>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</si>
  <si>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</si>
  <si>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</si>
  <si>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</si>
  <si>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</si>
  <si>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</si>
  <si>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</si>
  <si>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</si>
  <si>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</si>
  <si>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</si>
  <si>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</si>
  <si>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</si>
  <si>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</si>
  <si>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</si>
  <si>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</si>
  <si>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</si>
  <si>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</si>
  <si>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</si>
  <si>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</si>
  <si>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</si>
  <si>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</si>
  <si>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</si>
  <si>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</si>
  <si>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</si>
  <si>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</si>
  <si>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</si>
  <si>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</si>
  <si>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</si>
  <si>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</si>
  <si>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</si>
  <si>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</si>
  <si>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</si>
  <si>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</si>
  <si>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</si>
  <si>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</si>
  <si>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</si>
  <si>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</si>
  <si>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</si>
  <si>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</si>
  <si>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</si>
  <si>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</si>
  <si>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</si>
  <si>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</si>
  <si>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</si>
  <si>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</si>
  <si>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</si>
  <si>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</si>
  <si>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</si>
  <si>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</si>
  <si>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</si>
  <si>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</si>
  <si>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</si>
  <si>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</si>
  <si>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</si>
  <si>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</si>
  <si>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</si>
  <si>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</si>
  <si>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</si>
  <si>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</si>
  <si>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</si>
  <si>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</si>
  <si>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</si>
  <si>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</si>
  <si>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</si>
  <si>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</si>
  <si>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</si>
  <si>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</si>
  <si>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</si>
  <si>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</si>
  <si>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</si>
  <si>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</si>
  <si>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</si>
  <si>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</si>
  <si>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</si>
  <si>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</si>
  <si>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</si>
  <si>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</si>
  <si>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</si>
  <si>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</si>
  <si>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</si>
  <si>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</si>
  <si>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</si>
  <si>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</si>
  <si>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</si>
  <si>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</si>
  <si>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</si>
  <si>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</si>
  <si>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</si>
  <si>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</si>
  <si>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</si>
  <si>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</si>
  <si>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</si>
  <si>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</si>
  <si>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</si>
  <si>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</si>
  <si>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</si>
  <si>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</si>
  <si>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</si>
  <si>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</si>
  <si>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</si>
  <si>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</si>
  <si>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</si>
  <si>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</si>
  <si>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</si>
  <si>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</si>
  <si>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</si>
  <si>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</si>
  <si>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</si>
  <si>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</si>
  <si>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</si>
  <si>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</si>
  <si>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</si>
  <si>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</si>
  <si>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</si>
  <si>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</si>
  <si>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</si>
  <si>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</si>
  <si>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</si>
  <si>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</si>
  <si>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</si>
  <si>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</si>
  <si>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</si>
  <si>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</si>
  <si>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</si>
  <si>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</si>
  <si>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</si>
  <si>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</si>
  <si>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</si>
  <si>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</si>
  <si>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</si>
  <si>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</si>
  <si>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</si>
  <si>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</si>
  <si>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</si>
  <si>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</si>
  <si>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</si>
  <si>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</si>
  <si>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</si>
  <si>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</si>
  <si>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</si>
  <si>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</si>
  <si>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</si>
  <si>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</si>
  <si>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</si>
  <si>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</si>
  <si>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</si>
  <si>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</si>
  <si>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</si>
  <si>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</si>
  <si>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</si>
  <si>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</si>
  <si>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</si>
  <si>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</si>
  <si>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</si>
  <si>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</si>
  <si>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</si>
  <si>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</si>
  <si>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</si>
  <si>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</si>
  <si>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</si>
  <si>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</si>
  <si>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</si>
  <si>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</si>
  <si>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</si>
  <si>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</si>
  <si>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</si>
  <si>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</si>
  <si>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</si>
  <si>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</si>
  <si>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</si>
  <si>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</si>
  <si>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</si>
  <si>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</si>
  <si>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</si>
  <si>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</si>
  <si>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</si>
  <si>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</si>
  <si>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</si>
  <si>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</si>
  <si>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</si>
  <si>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</si>
  <si>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</si>
  <si>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</si>
  <si>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</si>
  <si>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</si>
  <si>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</si>
  <si>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</si>
  <si>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</si>
  <si>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</si>
  <si>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</si>
  <si>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</si>
  <si>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</si>
  <si>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</si>
  <si>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</si>
  <si>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</si>
  <si>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</si>
  <si>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</si>
  <si>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</si>
  <si>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</si>
  <si>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</si>
  <si>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</si>
  <si>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</si>
  <si>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</si>
  <si>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</si>
  <si>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</si>
  <si>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</si>
  <si>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</si>
  <si>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</si>
  <si>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</si>
  <si>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</si>
  <si>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</si>
  <si>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</si>
  <si>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</si>
  <si>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</si>
  <si>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</si>
  <si>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</si>
  <si>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</si>
  <si>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</si>
  <si>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</si>
  <si>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</si>
  <si>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</si>
  <si>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</si>
  <si>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</si>
  <si>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</si>
  <si>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</si>
  <si>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</si>
  <si>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</si>
  <si>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</si>
  <si>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</si>
  <si>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</si>
  <si>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</si>
  <si>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</si>
  <si>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</si>
  <si>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</si>
  <si>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</si>
  <si>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</si>
  <si>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</si>
  <si>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</si>
  <si>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</si>
  <si>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</si>
  <si>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</si>
  <si>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</si>
  <si>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</si>
  <si>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</si>
  <si>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</si>
  <si>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</si>
  <si>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</si>
  <si>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</si>
  <si>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</si>
  <si>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</si>
  <si>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</si>
  <si>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</si>
  <si>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</si>
  <si>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</si>
  <si>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</si>
  <si>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</si>
  <si>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</si>
  <si>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</si>
  <si>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</si>
  <si>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</si>
  <si>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</si>
  <si>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</si>
  <si>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</si>
  <si>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</si>
  <si>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</si>
  <si>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</si>
  <si>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</si>
  <si>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</si>
  <si>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</si>
  <si>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</si>
  <si>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</si>
  <si>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</si>
  <si>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</si>
  <si>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</si>
  <si>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</si>
  <si>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</si>
  <si>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</si>
  <si>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</si>
  <si>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</si>
  <si>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</si>
  <si>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</si>
  <si>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</si>
  <si>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</si>
  <si>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</si>
  <si>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</si>
  <si>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</si>
  <si>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</si>
  <si>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</si>
  <si>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</si>
  <si>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</si>
  <si>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</si>
  <si>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</si>
  <si>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</si>
  <si>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</si>
  <si>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</si>
  <si>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</si>
  <si>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</si>
  <si>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</si>
  <si>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</si>
  <si>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</si>
  <si>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</si>
  <si>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</si>
  <si>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</si>
  <si>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</si>
  <si>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</si>
  <si>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</si>
  <si>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</si>
  <si>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</si>
  <si>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</si>
  <si>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</si>
  <si>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</si>
  <si>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</si>
  <si>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</si>
  <si>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</si>
  <si>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</si>
  <si>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</si>
  <si>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</si>
  <si>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</si>
  <si>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</si>
  <si>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</si>
  <si>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</si>
  <si>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</si>
  <si>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</si>
  <si>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</si>
  <si>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</si>
  <si>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</si>
  <si>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</si>
  <si>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</si>
  <si>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</si>
  <si>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</si>
  <si>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</si>
  <si>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</si>
  <si>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</si>
  <si>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</si>
  <si>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</si>
  <si>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</si>
  <si>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</si>
  <si>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</si>
  <si>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</si>
  <si>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</si>
  <si>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</si>
  <si>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</si>
  <si>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</si>
  <si>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</si>
  <si>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</si>
  <si>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</si>
  <si>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</si>
  <si>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</si>
  <si>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</si>
  <si>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</si>
  <si>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</si>
  <si>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</si>
  <si>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</si>
  <si>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</si>
  <si>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</si>
  <si>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</si>
  <si>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</si>
  <si>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</si>
  <si>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</si>
  <si>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</si>
  <si>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</si>
  <si>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</si>
  <si>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</si>
  <si>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</si>
  <si>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</si>
  <si>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</si>
  <si>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</si>
  <si>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</si>
  <si>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</si>
  <si>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</si>
  <si>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</si>
  <si>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</si>
  <si>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</si>
  <si>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</si>
  <si>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</si>
  <si>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</si>
  <si>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</si>
  <si>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</si>
  <si>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</si>
  <si>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</si>
  <si>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</si>
  <si>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</si>
  <si>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</si>
  <si>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</si>
  <si>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</si>
  <si>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</si>
  <si>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</si>
  <si>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</si>
  <si>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</si>
  <si>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</si>
  <si>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</si>
  <si>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</si>
  <si>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</si>
  <si>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</si>
  <si>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</si>
  <si>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</si>
  <si>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</si>
  <si>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</si>
  <si>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</si>
  <si>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</si>
  <si>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</si>
  <si>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</si>
  <si>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</si>
  <si>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</si>
  <si>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</si>
  <si>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</si>
  <si>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</si>
  <si>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</si>
  <si>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</si>
  <si>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</si>
  <si>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</si>
  <si>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</si>
  <si>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</si>
  <si>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</si>
  <si>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</si>
  <si>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</si>
  <si>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</si>
  <si>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</si>
  <si>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</si>
  <si>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</si>
  <si>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</si>
  <si>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</si>
  <si>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</si>
  <si>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</si>
  <si>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</si>
  <si>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</si>
  <si>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</si>
  <si>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</si>
  <si>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</si>
  <si>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</si>
  <si>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</si>
  <si>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</si>
  <si>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</si>
  <si>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</si>
  <si>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</si>
  <si>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</si>
  <si>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</si>
  <si>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</si>
  <si>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</si>
  <si>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</si>
  <si>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</si>
  <si>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</si>
  <si>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</si>
  <si>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</si>
  <si>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</si>
  <si>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</si>
  <si>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</si>
  <si>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</si>
  <si>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</si>
  <si>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</si>
  <si>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</si>
  <si>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</si>
  <si>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</si>
  <si>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</si>
  <si>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</si>
  <si>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</si>
  <si>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</si>
  <si>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</si>
  <si>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</si>
  <si>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</si>
  <si>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</si>
  <si>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</si>
  <si>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</si>
  <si>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</si>
  <si>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</si>
  <si>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</si>
  <si>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</si>
  <si>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</si>
  <si>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</si>
  <si>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</si>
  <si>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</si>
  <si>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</si>
  <si>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</si>
  <si>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</si>
  <si>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</si>
  <si>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</si>
  <si>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</si>
  <si>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</si>
  <si>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</si>
  <si>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</si>
  <si>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</si>
  <si>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</si>
  <si>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</si>
  <si>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</si>
  <si>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</si>
  <si>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</si>
  <si>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</si>
  <si>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</si>
  <si>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</si>
  <si>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</si>
  <si>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</si>
  <si>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</si>
  <si>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</si>
  <si>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</si>
  <si>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</si>
  <si>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</si>
  <si>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</si>
  <si>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</si>
  <si>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</si>
  <si>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</si>
  <si>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</si>
  <si>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</si>
  <si>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</si>
  <si>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</si>
  <si>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</si>
  <si>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</si>
  <si>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</si>
  <si>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</si>
  <si>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</si>
  <si>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</si>
  <si>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</si>
  <si>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</si>
  <si>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</si>
  <si>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</si>
  <si>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</si>
  <si>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</si>
  <si>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</si>
  <si>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</si>
  <si>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</si>
  <si>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</si>
  <si>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</si>
  <si>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</si>
  <si>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</si>
  <si>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</si>
  <si>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</si>
  <si>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</si>
  <si>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</si>
  <si>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</si>
  <si>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</si>
  <si>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</si>
  <si>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</si>
  <si>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</si>
  <si>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</si>
  <si>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</si>
  <si>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</si>
  <si>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</si>
  <si>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</si>
  <si>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</si>
  <si>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</si>
  <si>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</si>
  <si>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</si>
  <si>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</si>
  <si>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</si>
  <si>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</si>
  <si>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</si>
  <si>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</si>
  <si>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</si>
  <si>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</si>
  <si>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</si>
  <si>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</si>
  <si>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</si>
  <si>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</si>
  <si>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</si>
  <si>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</si>
  <si>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</si>
  <si>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</si>
  <si>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</si>
  <si>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</si>
  <si>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</si>
  <si>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</si>
  <si>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</si>
  <si>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</si>
  <si>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</si>
  <si>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</si>
  <si>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</si>
  <si>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</si>
  <si>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</si>
  <si>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</si>
  <si>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</si>
  <si>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</si>
  <si>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</si>
  <si>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</si>
  <si>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</si>
  <si>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</si>
  <si>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</si>
  <si>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</si>
  <si>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</si>
  <si>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</si>
  <si>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</si>
  <si>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</si>
  <si>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</si>
  <si>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</si>
  <si>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</si>
  <si>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</si>
  <si>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</si>
  <si>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</si>
  <si>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</si>
  <si>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</si>
  <si>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</si>
  <si>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</si>
  <si>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</si>
  <si>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</si>
  <si>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</si>
  <si>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</si>
  <si>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</si>
  <si>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</si>
  <si>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</si>
  <si>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</si>
  <si>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</si>
  <si>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</si>
  <si>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</si>
  <si>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</si>
  <si>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</si>
  <si>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</si>
  <si>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</si>
  <si>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</si>
  <si>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</si>
  <si>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</si>
  <si>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</si>
  <si>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</si>
  <si>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</si>
  <si>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</si>
  <si>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</si>
  <si>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</si>
  <si>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</si>
  <si>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</si>
  <si>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</si>
  <si>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</si>
  <si>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</si>
  <si>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</si>
  <si>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</si>
  <si>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</si>
  <si>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</si>
  <si>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</si>
  <si>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</si>
  <si>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</si>
  <si>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</si>
  <si>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</si>
  <si>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</si>
  <si>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</si>
  <si>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</si>
  <si>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</si>
  <si>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</si>
  <si>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</si>
  <si>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</si>
  <si>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</si>
  <si>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</si>
  <si>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</si>
  <si>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</si>
  <si>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</si>
  <si>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</si>
  <si>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</si>
  <si>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</si>
  <si>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</si>
  <si>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</si>
  <si>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</si>
  <si>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</si>
  <si>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</si>
  <si>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</si>
  <si>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</si>
  <si>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</si>
  <si>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</si>
  <si>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</si>
  <si>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</si>
  <si>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</si>
  <si>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</si>
  <si>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</si>
  <si>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</si>
  <si>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</si>
  <si>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</si>
  <si>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</si>
  <si>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</si>
  <si>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</si>
  <si>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</si>
  <si>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</si>
  <si>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</si>
  <si>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</si>
  <si>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</si>
  <si>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</si>
  <si>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</si>
  <si>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</si>
  <si>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</si>
  <si>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</si>
  <si>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</si>
  <si>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</si>
  <si>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</si>
  <si>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</si>
  <si>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</si>
  <si>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</si>
  <si>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</si>
  <si>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</si>
  <si>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</si>
  <si>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</si>
  <si>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</si>
  <si>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</si>
  <si>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</si>
  <si>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</si>
  <si>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</si>
  <si>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</si>
  <si>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</si>
  <si>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</si>
  <si>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</si>
  <si>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</si>
  <si>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</si>
  <si>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</si>
  <si>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</si>
  <si>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</si>
  <si>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</si>
  <si>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</si>
  <si>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</si>
  <si>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</si>
  <si>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</si>
  <si>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</si>
  <si>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</si>
  <si>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</si>
  <si>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</si>
  <si>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</si>
  <si>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</si>
  <si>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</si>
  <si>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</si>
  <si>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</si>
  <si>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</si>
  <si>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</si>
  <si>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</si>
  <si>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</si>
  <si>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</si>
  <si>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</si>
  <si>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</si>
  <si>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</si>
  <si>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</si>
  <si>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</si>
  <si>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</si>
  <si>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</si>
  <si>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</si>
  <si>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</si>
  <si>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</si>
  <si>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</si>
  <si>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</si>
  <si>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</si>
  <si>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</si>
  <si>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</si>
  <si>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</si>
  <si>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</si>
  <si>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</si>
  <si>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</si>
  <si>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</si>
  <si>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</si>
  <si>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</si>
  <si>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</si>
  <si>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</si>
  <si>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</si>
  <si>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</si>
  <si>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</si>
  <si>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</si>
  <si>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</si>
  <si>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</si>
  <si>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</si>
  <si>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</si>
  <si>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</si>
  <si>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</si>
  <si>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</si>
  <si>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</si>
  <si>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</si>
  <si>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</si>
  <si>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</si>
  <si>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</si>
  <si>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</si>
  <si>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</si>
  <si>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</si>
  <si>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</si>
  <si>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</si>
  <si>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</si>
  <si>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</si>
  <si>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</si>
  <si>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</si>
  <si>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</si>
  <si>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</si>
  <si>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</si>
  <si>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</si>
  <si>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</si>
  <si>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</si>
  <si>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</si>
  <si>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</si>
  <si>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</si>
  <si>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</si>
  <si>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</si>
  <si>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</si>
  <si>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</si>
  <si>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</si>
  <si>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</si>
  <si>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</si>
  <si>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</si>
  <si>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</si>
  <si>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</si>
  <si>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</si>
  <si>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</si>
  <si>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</si>
  <si>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</si>
  <si>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</si>
  <si>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</si>
  <si>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</si>
  <si>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</si>
  <si>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</si>
  <si>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</si>
  <si>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</si>
  <si>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</si>
  <si>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</si>
  <si>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</si>
  <si>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</si>
  <si>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</si>
  <si>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</si>
  <si>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</si>
  <si>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</si>
  <si>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</si>
  <si>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</si>
  <si>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</si>
  <si>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</si>
  <si>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</si>
  <si>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</si>
  <si>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</si>
  <si>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</si>
  <si>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</si>
  <si>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</si>
  <si>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</si>
  <si>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</si>
  <si>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</si>
  <si>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</si>
  <si>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</si>
  <si>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</si>
  <si>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</si>
  <si>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</si>
  <si>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</si>
  <si>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</si>
  <si>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</si>
  <si>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</si>
  <si>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</si>
  <si>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</si>
  <si>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</si>
  <si>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</si>
  <si>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</si>
  <si>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</si>
  <si>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</si>
  <si>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</si>
  <si>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</si>
  <si>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</si>
  <si>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</si>
  <si>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</si>
  <si>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</si>
  <si>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</si>
  <si>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</si>
  <si>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</si>
  <si>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</si>
  <si>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</si>
  <si>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</si>
  <si>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</si>
  <si>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</si>
  <si>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</si>
  <si>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</si>
  <si>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</si>
  <si>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</si>
  <si>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</si>
  <si>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</si>
  <si>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</si>
  <si>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</si>
  <si>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</si>
  <si>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</si>
  <si>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</si>
  <si>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</si>
  <si>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</si>
  <si>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</si>
  <si>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</si>
  <si>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</si>
  <si>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</si>
  <si>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</si>
  <si>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</si>
  <si>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</si>
  <si>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</si>
  <si>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</si>
  <si>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</si>
  <si>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</si>
  <si>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</si>
  <si>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</si>
  <si>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</si>
  <si>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</si>
  <si>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</si>
  <si>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</si>
  <si>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</si>
  <si>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</si>
  <si>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</si>
  <si>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</si>
  <si>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</si>
  <si>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</si>
  <si>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</si>
  <si>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</si>
  <si>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</si>
  <si>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</si>
  <si>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</si>
  <si>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</si>
  <si>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</si>
  <si>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</si>
  <si>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</si>
  <si>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</si>
  <si>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</si>
  <si>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</si>
  <si>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</si>
  <si>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</si>
  <si>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</si>
  <si>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</si>
  <si>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</si>
  <si>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</si>
  <si>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</si>
  <si>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</si>
  <si>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</si>
  <si>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</si>
  <si>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</si>
  <si>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</si>
  <si>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</si>
  <si>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</si>
  <si>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</si>
  <si>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</si>
  <si>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</si>
  <si>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</si>
  <si>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</si>
  <si>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</si>
  <si>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</si>
  <si>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</si>
  <si>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</si>
  <si>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</si>
  <si>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</si>
  <si>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</si>
  <si>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</si>
  <si>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</si>
  <si>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</si>
  <si>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</si>
  <si>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</si>
  <si>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</si>
  <si>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</si>
  <si>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</si>
  <si>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</si>
  <si>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</si>
  <si>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</si>
  <si>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</si>
  <si>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</si>
  <si>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</si>
  <si>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</si>
  <si>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</si>
  <si>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</si>
  <si>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</si>
  <si>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</si>
  <si>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</si>
  <si>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</si>
  <si>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</si>
  <si>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</si>
  <si>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</si>
  <si>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</si>
  <si>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</si>
  <si>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</si>
  <si>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</si>
  <si>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</si>
  <si>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</si>
  <si>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</si>
  <si>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</si>
  <si>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</si>
  <si>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</si>
  <si>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</si>
  <si>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</si>
  <si>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</si>
  <si>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</si>
  <si>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</si>
  <si>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</si>
  <si>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</si>
  <si>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</si>
  <si>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</si>
  <si>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</si>
  <si>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</si>
  <si>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</si>
  <si>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</si>
  <si>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</si>
  <si>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</si>
  <si>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</si>
  <si>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</si>
  <si>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</si>
  <si>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</si>
  <si>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</si>
  <si>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</si>
  <si>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</si>
  <si>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</si>
  <si>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</si>
  <si>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</si>
  <si>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</si>
  <si>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</si>
  <si>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</si>
  <si>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</si>
  <si>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</si>
  <si>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</si>
  <si>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</si>
  <si>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</si>
  <si>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</si>
  <si>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</si>
  <si>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</si>
  <si>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</si>
  <si>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</si>
  <si>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</si>
  <si>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</si>
  <si>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</si>
  <si>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</si>
  <si>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</si>
  <si>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</si>
  <si>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</si>
  <si>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</si>
  <si>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</si>
  <si>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</si>
  <si>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</si>
  <si>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</si>
  <si>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</si>
  <si>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</si>
  <si>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</si>
  <si>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</si>
  <si>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</si>
  <si>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</si>
  <si>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</si>
  <si>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</si>
  <si>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</si>
  <si>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</si>
  <si>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</si>
  <si>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</si>
  <si>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</si>
  <si>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</si>
  <si>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</si>
  <si>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</si>
  <si>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</si>
  <si>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</si>
  <si>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</si>
  <si>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</si>
  <si>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</si>
  <si>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</si>
  <si>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</si>
  <si>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</si>
  <si>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</si>
  <si>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</si>
  <si>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</si>
  <si>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</si>
  <si>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</si>
  <si>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</si>
  <si>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</si>
  <si>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</si>
  <si>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</si>
  <si>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</si>
  <si>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</si>
  <si>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</si>
  <si>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</si>
  <si>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</si>
  <si>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</si>
  <si>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</si>
  <si>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</si>
  <si>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</si>
  <si>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</si>
  <si>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</si>
  <si>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</si>
  <si>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</si>
  <si>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</si>
  <si>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</si>
  <si>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</si>
  <si>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</si>
  <si>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</si>
  <si>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</si>
  <si>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</si>
  <si>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</si>
  <si>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</si>
  <si>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</si>
  <si>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</si>
  <si>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</si>
  <si>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</si>
  <si>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</si>
  <si>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</si>
  <si>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</si>
  <si>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</si>
  <si>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</si>
  <si>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</si>
  <si>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</si>
  <si>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</si>
  <si>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</si>
  <si>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</si>
  <si>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</si>
  <si>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</si>
  <si>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</si>
  <si>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</si>
  <si>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</si>
  <si>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</si>
  <si>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</si>
  <si>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</si>
  <si>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</si>
  <si>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</si>
  <si>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</si>
  <si>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</si>
  <si>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</si>
  <si>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</si>
  <si>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</si>
  <si>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</si>
  <si>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</si>
  <si>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</si>
  <si>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</si>
  <si>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</si>
  <si>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</si>
  <si>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</si>
  <si>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</si>
  <si>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</si>
  <si>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</si>
  <si>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</si>
  <si>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</si>
  <si>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</si>
  <si>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</si>
  <si>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</si>
  <si>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</si>
  <si>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</si>
  <si>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</si>
  <si>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</si>
  <si>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</si>
  <si>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</si>
  <si>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</si>
  <si>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</si>
  <si>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</si>
  <si>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</si>
  <si>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</si>
  <si>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</si>
  <si>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</si>
  <si>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</si>
  <si>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</si>
  <si>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</si>
  <si>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</si>
  <si>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</si>
  <si>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</si>
  <si>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</si>
  <si>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</si>
  <si>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</si>
  <si>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</si>
  <si>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</si>
  <si>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</si>
  <si>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</si>
  <si>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</si>
  <si>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</si>
  <si>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</si>
  <si>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</si>
  <si>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</si>
  <si>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</si>
  <si>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</si>
  <si>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</si>
  <si>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</si>
  <si>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</si>
  <si>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</si>
  <si>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</si>
  <si>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</si>
  <si>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</si>
  <si>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</si>
  <si>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</si>
  <si>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</si>
  <si>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</si>
  <si>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</si>
  <si>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</si>
  <si>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</si>
  <si>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</si>
  <si>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</si>
  <si>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</si>
  <si>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</si>
  <si>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</si>
  <si>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</si>
  <si>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</si>
  <si>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</si>
  <si>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</si>
  <si>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</si>
  <si>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</si>
  <si>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</si>
  <si>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</si>
  <si>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</si>
  <si>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</si>
  <si>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</si>
  <si>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</si>
  <si>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</si>
  <si>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</si>
  <si>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</si>
  <si>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</si>
  <si>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</si>
  <si>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</si>
  <si>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</si>
  <si>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</si>
  <si>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</si>
  <si>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</si>
  <si>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</si>
  <si>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</si>
  <si>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</si>
  <si>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</si>
  <si>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</si>
  <si>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</si>
  <si>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</si>
  <si>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</si>
  <si>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</si>
  <si>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</si>
  <si>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</si>
  <si>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</si>
  <si>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</si>
  <si>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</si>
  <si>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</si>
  <si>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</si>
  <si>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</si>
  <si>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</si>
  <si>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</si>
  <si>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</si>
  <si>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</si>
  <si>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</si>
  <si>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</si>
  <si>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</si>
  <si>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</si>
  <si>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</si>
  <si>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>software installation</t>
  </si>
  <si>
    <t>Attended ISMS Test</t>
  </si>
  <si>
    <t>SQL management installation</t>
  </si>
  <si>
    <t>Explore on our application &amp; created db</t>
  </si>
  <si>
    <t>working on viewing reject reason to user</t>
  </si>
  <si>
    <t xml:space="preserve">Explored on Method Execution Time and worked on Tracing </t>
  </si>
  <si>
    <t>Helped Irfan for Jmeter</t>
  </si>
  <si>
    <t>Explored and Tried to Use custom Attribute for Tracing</t>
  </si>
  <si>
    <t>Worked on Bugs in Trending Articles</t>
  </si>
  <si>
    <t>Worked on retrieving Private Users for the Private Article.</t>
  </si>
  <si>
    <t>Explored on Jmeter and download it.</t>
  </si>
  <si>
    <t>Started working on Jmeter get method</t>
  </si>
  <si>
    <t>Worked on getmethod(User) and connected with localhost</t>
  </si>
  <si>
    <t>Worked on post method in Jmeter and rectify mistakes.</t>
  </si>
  <si>
    <t>Worked on put and delete method in Jmeter.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</si>
  <si>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</si>
  <si>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</si>
  <si>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</si>
  <si>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</si>
  <si>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</si>
  <si>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</si>
  <si>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</si>
  <si>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</si>
  <si>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</si>
  <si>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</si>
  <si>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</si>
  <si>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>Removed unwanted css</t>
  </si>
  <si>
    <t>Worked on css to reuse the class</t>
  </si>
  <si>
    <t>found defects in project</t>
  </si>
  <si>
    <t>fixed bugs that found in defects log</t>
  </si>
  <si>
    <t>Refined the styles while checking lighthouse</t>
  </si>
  <si>
    <t>Refined styles.css</t>
  </si>
  <si>
    <t xml:space="preserve">Worked on the lighthouse to generate report </t>
  </si>
  <si>
    <t>Explored  how to increase the perfomance</t>
  </si>
  <si>
    <t>Worked on the angular to increase the accessibility</t>
  </si>
  <si>
    <t>Worked on the defect logging</t>
  </si>
  <si>
    <t xml:space="preserve">Working on HTML layout </t>
  </si>
  <si>
    <t>Software Installation</t>
  </si>
  <si>
    <t>Working on rejection page</t>
  </si>
  <si>
    <t>Gain PAM access for my personal laptop</t>
  </si>
  <si>
    <t>Prism Timesheet</t>
  </si>
  <si>
    <t>Worked on the bugs found on yesterday's meeting</t>
  </si>
  <si>
    <t>Worked on the update private article concept</t>
  </si>
  <si>
    <t>Explored on datatable documentation</t>
  </si>
  <si>
    <t>Worked on the datatable</t>
  </si>
  <si>
    <t>Customer Review with Rafi</t>
  </si>
  <si>
    <t>Worked on update private article</t>
  </si>
  <si>
    <t xml:space="preserve">worked on the defects found </t>
  </si>
  <si>
    <t>Worked on showing private in my articles an other defects found</t>
  </si>
  <si>
    <t>Worked on user side to view the reason</t>
  </si>
  <si>
    <t>finding defect and report to the team</t>
  </si>
  <si>
    <t>meeting with rafi</t>
  </si>
  <si>
    <t>enter data to the common db</t>
  </si>
  <si>
    <t>Worked on Reason  for Rejection in Web API</t>
  </si>
  <si>
    <t>Worked on update private article with shared Users functionalities in web API</t>
  </si>
  <si>
    <t>Worked on Server load testing using Jmeter</t>
  </si>
  <si>
    <t>Fixed bug in Stop Watch</t>
  </si>
  <si>
    <t>Worked on Jmeter in Query side(Patch,Delete,post)</t>
  </si>
  <si>
    <t>Rectify mistake in create query and create comments in jmeter.</t>
  </si>
  <si>
    <t>Explored about how to add dynamic data in jmeter</t>
  </si>
  <si>
    <t>Worked on jmeter to add dynamic data for post method.</t>
  </si>
  <si>
    <t>Worked on query side method in jmeter.</t>
  </si>
  <si>
    <t>Worked on dashboard side in jmeter and other method in Query side.</t>
  </si>
  <si>
    <t>Finished Commands in web api</t>
  </si>
  <si>
    <t>Worked on 404 error</t>
  </si>
  <si>
    <t>Tracing implemented for article and query repo</t>
  </si>
  <si>
    <t>Tracing implemented for user repo</t>
  </si>
  <si>
    <t xml:space="preserve">Monitored CPU for Jmeter testing </t>
  </si>
  <si>
    <t>Monitored CPU for Jmeter testing and handled DB</t>
  </si>
  <si>
    <t>Explored on 404 error</t>
  </si>
  <si>
    <t>Demo PPT</t>
  </si>
  <si>
    <t>Worked on Jmeter for some Errors that occured while running Jmeter</t>
  </si>
  <si>
    <t>Worked on CreateUser Dynamic Data Sending in Jmeter</t>
  </si>
  <si>
    <t>Tried to send Dynamic data in Login</t>
  </si>
  <si>
    <t>Started to send dynamic data in Create User in Jmeter</t>
  </si>
  <si>
    <t>Worked on Other Methods in Article Side in Jmeter</t>
  </si>
  <si>
    <t>Tested angular after changed styles</t>
  </si>
  <si>
    <t>Worked on Filter for article and query</t>
  </si>
  <si>
    <t xml:space="preserve">Worked on private article </t>
  </si>
  <si>
    <t>Worked on responsive and Breadcrumb for all pages</t>
  </si>
  <si>
    <t>Dashboard responsive</t>
  </si>
  <si>
    <t>Fixing the responsive for query side</t>
  </si>
  <si>
    <t xml:space="preserve">Working on the accessibility </t>
  </si>
  <si>
    <t>Working on the responsive for login page</t>
  </si>
  <si>
    <t>Working on the adding article on database</t>
  </si>
  <si>
    <t>Working on domcontent</t>
  </si>
  <si>
    <t>Explored on MAT Dialouge box</t>
  </si>
  <si>
    <t>Working on MAT dialouge Box for rejection page</t>
  </si>
  <si>
    <t>Went to reception  for getting medicines</t>
  </si>
  <si>
    <t>Tried to Solve error on MAT Component</t>
  </si>
  <si>
    <t>Disscussion on the MAT errors with teammate's</t>
  </si>
  <si>
    <t>Working On Rejection page component</t>
  </si>
  <si>
    <t>Worked on the Reason for rejection page component</t>
  </si>
  <si>
    <t>Integrated the reason for rejection component</t>
  </si>
  <si>
    <t>Worked on the Delete article method</t>
  </si>
  <si>
    <t>Found some error in delete article method and fixed it</t>
  </si>
  <si>
    <t>Customer Review with rafi</t>
  </si>
  <si>
    <t>Team meeting and discussion</t>
  </si>
  <si>
    <t>Found some bugs and fixed it</t>
  </si>
  <si>
    <t>Run through the application for spotting bugs</t>
  </si>
  <si>
    <t>completed on user side to view the reason</t>
  </si>
  <si>
    <t>tracing for article service,query service</t>
  </si>
  <si>
    <t>Explored on sonarqube,linting</t>
  </si>
  <si>
    <t>tracing for user service</t>
  </si>
  <si>
    <t>Worked on bugs in Updating Private Article</t>
  </si>
  <si>
    <t>Explored on IIS bugs in updating Web API</t>
  </si>
  <si>
    <t>Worked on Bugs in Web API ,Updated table names and method names</t>
  </si>
  <si>
    <t>Worked on Audit properties issues</t>
  </si>
  <si>
    <t>Explored on IIS put method restriction issues</t>
  </si>
  <si>
    <t>Added data dynamically and tested in jmeter.</t>
  </si>
  <si>
    <t>Rectufy mistake in post method and fixed it</t>
  </si>
  <si>
    <t>Discuss demo ppt with Ponvizhi</t>
  </si>
  <si>
    <t>Discussion with Teamates about sonarqube,Application flow,Linting.</t>
  </si>
  <si>
    <t>Prepared document for jmeter.</t>
  </si>
  <si>
    <t>Passed data using jmeter and checked domcontent size.</t>
  </si>
  <si>
    <t>finished solving 404 error in deployment</t>
  </si>
  <si>
    <t>Woked on deployment</t>
  </si>
  <si>
    <t>Worked on the deployment error</t>
  </si>
  <si>
    <t>Team Meeeting</t>
  </si>
  <si>
    <t>Explored on the PUT error in IIS</t>
  </si>
  <si>
    <t>Worked on the deployment error in IIS</t>
  </si>
  <si>
    <t>Worked on the errors that happened in Jmeter on already created samplers</t>
  </si>
  <si>
    <t>Worked on create Spam method and other Article related methods</t>
  </si>
  <si>
    <t>Worked on Generating summary and worked on report</t>
  </si>
  <si>
    <t>Worked on Jmeter about the error occured</t>
  </si>
  <si>
    <t>Worked on reason for rejection to get reason in user side</t>
  </si>
  <si>
    <t>Filled timesheet</t>
  </si>
  <si>
    <t xml:space="preserve">Worked on update article to get image </t>
  </si>
  <si>
    <t>worked on Responsive</t>
  </si>
  <si>
    <t>found button bugs in article and fixed it</t>
  </si>
  <si>
    <t>Tested and Fixed bugs</t>
  </si>
  <si>
    <t>Tried to Fix bugs in card</t>
  </si>
  <si>
    <t>Worked on Lighthouse</t>
  </si>
  <si>
    <t>Tested our project and fixed bugs</t>
  </si>
  <si>
    <t>Added data's and tested for lighthouse</t>
  </si>
  <si>
    <t>Paased data using jmeeter and checked domcontent size</t>
  </si>
  <si>
    <t>Worked on fixing the bugs</t>
  </si>
  <si>
    <t>Worked on the defects found in meeting and by venkatesh</t>
  </si>
  <si>
    <t xml:space="preserve">Meeting with Team about api,angular </t>
  </si>
  <si>
    <t>Worked on the defects found by venkatesh</t>
  </si>
  <si>
    <t>completed tracing for Article , Query, User service</t>
  </si>
  <si>
    <t>updated changes in Article , Query, User service(tracing)</t>
  </si>
  <si>
    <t>check the workflow of application &amp; enter the data</t>
  </si>
  <si>
    <t>Team meeting about web api,angular</t>
  </si>
  <si>
    <t>Explored on web api thought by mani</t>
  </si>
  <si>
    <t>Worked on Audit Properties.</t>
  </si>
  <si>
    <t>Refined Web API ,Fixed bugs etc..</t>
  </si>
  <si>
    <t>Tested Angular Application deployed in IIS</t>
  </si>
  <si>
    <t xml:space="preserve">Meeting with Team </t>
  </si>
  <si>
    <t>Filled Timesheet in Prism</t>
  </si>
  <si>
    <t>Added data in application and tested.</t>
  </si>
  <si>
    <t>Clear defect in application</t>
  </si>
  <si>
    <t>Worked on the defects in angular.</t>
  </si>
  <si>
    <t>Meeting with rafi(Euphoria team)</t>
  </si>
  <si>
    <t>Worked on the PPT</t>
  </si>
  <si>
    <t>Worked on deployment</t>
  </si>
  <si>
    <t>Deployed new source of web api</t>
  </si>
  <si>
    <t>Meeting with team</t>
  </si>
  <si>
    <t>Worked on the deployment and Sever management</t>
  </si>
  <si>
    <t xml:space="preserve">Filled Timesheet </t>
  </si>
  <si>
    <t>Worked on Jmeter Error Fixing</t>
  </si>
  <si>
    <t>Worked on Testing The Application</t>
  </si>
  <si>
    <t>Started to work on Defects found in Meeting</t>
  </si>
  <si>
    <t>Meeting with Team</t>
  </si>
  <si>
    <t>Worked on Defects in Angular</t>
  </si>
  <si>
    <t>Fixed the bugs in our project</t>
  </si>
  <si>
    <t>Fixed bugs</t>
  </si>
  <si>
    <t>helped for another team</t>
  </si>
  <si>
    <t>Meeting with Team about angular and api</t>
  </si>
  <si>
    <t>fixed bugs in angular</t>
  </si>
  <si>
    <t>Team discusion</t>
  </si>
  <si>
    <t>Working on defect logs</t>
  </si>
  <si>
    <t>Meeting with team about angular and api</t>
  </si>
  <si>
    <t>Worked on the fixing bugs</t>
  </si>
  <si>
    <t xml:space="preserve">Adding data to the common database </t>
  </si>
  <si>
    <t>Started checkig the workflow</t>
  </si>
  <si>
    <t xml:space="preserve">Testing the flow </t>
  </si>
  <si>
    <t>Updating Defects Identified in Customer Meeting to defect log</t>
  </si>
  <si>
    <t>KT seesion with team</t>
  </si>
  <si>
    <t>Working on identifying defects</t>
  </si>
  <si>
    <t>Working on detecting Bugs</t>
  </si>
  <si>
    <t>Gone through the defect log for the open defects and saw whether the closed bugs are marked as closed</t>
  </si>
  <si>
    <t xml:space="preserve">Worked on the defects found </t>
  </si>
  <si>
    <t>Worked on showing the date for the comment</t>
  </si>
  <si>
    <t>Found new idea to show the time and worked on it using the pipe</t>
  </si>
  <si>
    <t>Explored on angular thought by girish</t>
  </si>
  <si>
    <t>finding defects</t>
  </si>
  <si>
    <t>Worked and Tested Audit properties in SQL DB</t>
  </si>
  <si>
    <t>Fixed Defects logs in Web API</t>
  </si>
  <si>
    <t>Added Role Based Authentication</t>
  </si>
  <si>
    <t>Clear defect in Angular project(Admin side and query side).</t>
  </si>
  <si>
    <t>Checked angular application</t>
  </si>
  <si>
    <t>Explored on API.</t>
  </si>
  <si>
    <t>Gone Through the new defects in the Defect log</t>
  </si>
  <si>
    <t>Worked on User Side Defects fixing and Breadcrum Changing and Camel Case Fixing</t>
  </si>
  <si>
    <t>Explored on API and Started to create a sample Application</t>
  </si>
  <si>
    <t>Created new sample project for employeeManagement in webapi</t>
  </si>
  <si>
    <t>Explored on API of our project</t>
  </si>
  <si>
    <t>Added priority column in Defect Log</t>
  </si>
  <si>
    <t>Testing the complete system</t>
  </si>
  <si>
    <t>Explored on Hiding link in html</t>
  </si>
  <si>
    <t>Identifying the defects and reported to the team</t>
  </si>
  <si>
    <t>Code cleanup in angular</t>
  </si>
  <si>
    <t>Worked on the Defects found by venkat</t>
  </si>
  <si>
    <t>Worked on the defects log doc and updated status of the defect</t>
  </si>
  <si>
    <t>Explored on removing disable options in ckeditor</t>
  </si>
  <si>
    <t>Tried that out in ckeditor</t>
  </si>
  <si>
    <t>Worked on the modal for serious actions</t>
  </si>
  <si>
    <t>Worked on disabling the options in ckeditor</t>
  </si>
  <si>
    <t>Code Cleanup in Web API</t>
  </si>
  <si>
    <t>Worked on bugs in swagger Documenation</t>
  </si>
  <si>
    <t>Helped to resolve sonarqube bugs in Web API</t>
  </si>
  <si>
    <t>Explored on logging to prevent unnecessary logs</t>
  </si>
  <si>
    <t xml:space="preserve">Helped Team Genesis to resolve FK relationship issues </t>
  </si>
  <si>
    <t>woked on logging to remove uncessary logs</t>
  </si>
  <si>
    <t>Woked on Deploying web api and Angular</t>
  </si>
  <si>
    <t>Fixed Bugs in SonarQube</t>
  </si>
  <si>
    <t>Testing Angular Application</t>
  </si>
  <si>
    <t>Explored on Seri log</t>
  </si>
  <si>
    <t>worked on logging in Web API</t>
  </si>
  <si>
    <t>Worked on Linting</t>
  </si>
  <si>
    <t>Worked on System Architecture diagram</t>
  </si>
  <si>
    <t>Worked on Fixing the errors in SonarQube</t>
  </si>
  <si>
    <t>Worked on Testing angular Application</t>
  </si>
  <si>
    <t xml:space="preserve">Worked on Fixing the errors </t>
  </si>
  <si>
    <t xml:space="preserve">Worked  on the pagination </t>
  </si>
  <si>
    <t>Worked on the dialog box</t>
  </si>
  <si>
    <t>Timesheet Filling</t>
  </si>
  <si>
    <t>Identifying Bugs</t>
  </si>
  <si>
    <t xml:space="preserve">Testing </t>
  </si>
  <si>
    <t>Detecting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</si>
</sst>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0" fillId="0" borderId="13" xfId="0" applyBorder="1"/>
    <xf numFmtId="0" fontId="0" fillId="0" borderId="3" xfId="0" applyBorder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68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7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7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7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7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7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7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7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7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7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7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7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7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7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7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7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7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7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7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7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7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7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7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7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7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7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7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7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7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7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7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7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7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7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7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7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7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7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7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7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7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7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7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7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7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7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7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7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7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7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7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7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7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7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7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7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7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7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7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7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7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7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7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7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7"/>
      <c r="B74" s="43"/>
      <c r="C74" s="43"/>
      <c r="D74" s="59"/>
      <c r="E74" s="59"/>
      <c r="F74" s="59">
        <f t="shared" si="25"/>
        <v>0</v>
      </c>
    </row>
    <row r="75" spans="1:9">
      <c r="A75" s="77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7"/>
      <c r="B76" s="43"/>
      <c r="C76" s="43"/>
      <c r="D76" s="59"/>
      <c r="E76" s="59"/>
      <c r="F76" s="59">
        <f t="shared" si="25"/>
        <v>0</v>
      </c>
    </row>
    <row r="77" spans="1:9">
      <c r="A77" s="77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7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7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7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7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7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7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7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7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7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7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7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7"/>
      <c r="B90" s="43"/>
      <c r="C90" s="43"/>
      <c r="D90" s="59"/>
      <c r="E90" s="59"/>
      <c r="F90" s="59">
        <f t="shared" si="25"/>
        <v>0</v>
      </c>
    </row>
    <row r="91" spans="1:9">
      <c r="A91" s="77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7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7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7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7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7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7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7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7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7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7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5"/>
        <v>0</v>
      </c>
    </row>
    <row r="103" spans="1:9">
      <c r="A103" s="77"/>
      <c r="B103" s="43"/>
      <c r="C103" s="43"/>
      <c r="D103" s="59"/>
      <c r="E103" s="59"/>
      <c r="F103" s="59">
        <f t="shared" si="25"/>
        <v>0</v>
      </c>
    </row>
    <row r="104" spans="1:9">
      <c r="A104" s="77"/>
      <c r="B104" s="43"/>
      <c r="C104" s="43"/>
      <c r="D104" s="59"/>
      <c r="E104" s="59"/>
      <c r="F104" s="59">
        <f t="shared" si="25"/>
        <v>0</v>
      </c>
    </row>
    <row r="105" spans="1:9">
      <c r="A105" s="77"/>
      <c r="B105" s="43"/>
      <c r="C105" s="43"/>
      <c r="D105" s="59"/>
      <c r="E105" s="59"/>
      <c r="F105" s="59">
        <f t="shared" si="25"/>
        <v>0</v>
      </c>
    </row>
    <row r="106" spans="1:9">
      <c r="A106" s="77"/>
      <c r="B106" s="43"/>
      <c r="C106" s="43"/>
      <c r="D106" s="59"/>
      <c r="E106" s="59"/>
      <c r="F106" s="59">
        <f t="shared" si="25"/>
        <v>0</v>
      </c>
    </row>
    <row r="107" spans="1:9">
      <c r="A107" s="77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7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7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7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7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7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7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7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7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7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7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7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7"/>
      <c r="B120" s="43"/>
      <c r="C120" s="43"/>
      <c r="D120" s="59"/>
      <c r="E120" s="59"/>
      <c r="F120" s="59">
        <f t="shared" si="25"/>
        <v>0</v>
      </c>
    </row>
    <row r="121" spans="1:9">
      <c r="A121" s="77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7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7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7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7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7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7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7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7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7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7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7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7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7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7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7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7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7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7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7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7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7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7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7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7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7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7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7"/>
      <c r="B148" s="43"/>
      <c r="C148" s="43"/>
      <c r="D148" s="59"/>
      <c r="E148" s="59"/>
      <c r="F148" s="59">
        <f t="shared" si="57"/>
        <v>0</v>
      </c>
    </row>
    <row r="149" spans="1:9">
      <c r="A149" s="77"/>
      <c r="B149" s="43"/>
      <c r="C149" s="43"/>
      <c r="D149" s="59"/>
      <c r="E149" s="59"/>
      <c r="F149" s="59">
        <f t="shared" si="57"/>
        <v>0</v>
      </c>
    </row>
    <row r="150" spans="1:9">
      <c r="A150" s="77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7"/>
      <c r="B151" s="43"/>
      <c r="C151" s="43"/>
      <c r="D151" s="59"/>
      <c r="E151" s="59"/>
      <c r="F151" s="59">
        <f t="shared" si="57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7"/>
        <v>0</v>
      </c>
    </row>
    <row r="163" spans="1:9">
      <c r="A163" s="77"/>
      <c r="B163" s="43"/>
      <c r="C163" s="43"/>
      <c r="D163" s="59"/>
      <c r="E163" s="59"/>
      <c r="F163" s="59">
        <f t="shared" si="57"/>
        <v>0</v>
      </c>
    </row>
    <row r="164" spans="1:9">
      <c r="A164" s="77"/>
      <c r="B164" s="43"/>
      <c r="C164" s="43"/>
      <c r="D164" s="59"/>
      <c r="E164" s="59"/>
      <c r="F164" s="59">
        <f t="shared" si="57"/>
        <v>0</v>
      </c>
    </row>
    <row r="165" spans="1:9">
      <c r="A165" s="77"/>
      <c r="B165" s="43"/>
      <c r="C165" s="43"/>
      <c r="D165" s="59"/>
      <c r="E165" s="59"/>
      <c r="F165" s="59">
        <f t="shared" si="57"/>
        <v>0</v>
      </c>
    </row>
    <row r="166" spans="1:9">
      <c r="A166" s="77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4 I19 I34 I49 I64 I79 I94 I109 I124 I139 I154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5 I20 I35 I50 I65 I80 I95 I110 I125 I140 I155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6 I21 I36 I51 I66 I81 I96 I111 I126 I141 I156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7 I22 I37 I52 I67 I82 I97 I112 I127 I142 I157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8 I23 I38 I53 I68 I83 I98 I113 I128 I143 I158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7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7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7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7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7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7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7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7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7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7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7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7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7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7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7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7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7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7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7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7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7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7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7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7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7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7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7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7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7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7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7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7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7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7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7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7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7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7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7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7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7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7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7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7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7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7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7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7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7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7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7"/>
      <c r="B61" s="43"/>
      <c r="C61" s="43"/>
      <c r="D61" s="59"/>
      <c r="E61" s="59"/>
      <c r="F61" s="59">
        <f t="shared" si="0"/>
        <v>0</v>
      </c>
    </row>
    <row r="62" spans="1:9">
      <c r="A62" s="77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7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7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7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7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7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7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7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7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7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7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7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7"/>
      <c r="B74" s="43"/>
      <c r="C74" s="43"/>
      <c r="D74" s="59"/>
      <c r="E74" s="59"/>
      <c r="F74" s="59">
        <f t="shared" si="23"/>
        <v>0</v>
      </c>
    </row>
    <row r="75" spans="1:9">
      <c r="A75" s="77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7"/>
      <c r="B76" s="43"/>
      <c r="C76" s="43"/>
      <c r="D76" s="59"/>
      <c r="E76" s="59"/>
      <c r="F76" s="59">
        <f t="shared" si="23"/>
        <v>0</v>
      </c>
    </row>
    <row r="77" spans="1:9">
      <c r="A77" s="77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7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7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7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7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7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7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7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7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7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7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7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7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7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7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7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7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7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7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7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7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7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7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7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7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3"/>
        <v>0</v>
      </c>
    </row>
    <row r="103" spans="1:9">
      <c r="A103" s="77"/>
      <c r="B103" s="43"/>
      <c r="C103" s="43"/>
      <c r="D103" s="59"/>
      <c r="E103" s="59"/>
      <c r="F103" s="59">
        <f t="shared" si="23"/>
        <v>0</v>
      </c>
    </row>
    <row r="104" spans="1:9">
      <c r="A104" s="77"/>
      <c r="B104" s="43"/>
      <c r="C104" s="43"/>
      <c r="D104" s="59"/>
      <c r="E104" s="59"/>
      <c r="F104" s="59">
        <f t="shared" si="23"/>
        <v>0</v>
      </c>
    </row>
    <row r="105" spans="1:9">
      <c r="A105" s="77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7"/>
      <c r="B106" s="43"/>
      <c r="C106" s="43"/>
      <c r="D106" s="59"/>
      <c r="E106" s="59"/>
      <c r="F106" s="59">
        <f t="shared" si="23"/>
        <v>0</v>
      </c>
    </row>
    <row r="107" spans="1:9">
      <c r="A107" s="77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7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7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7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7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7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7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7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7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7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7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7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7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7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7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7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7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7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7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7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7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7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7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7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7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7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7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7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7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7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7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7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7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7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7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7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7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7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7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7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7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7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7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7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7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5"/>
        <v>0</v>
      </c>
    </row>
    <row r="163" spans="1:9">
      <c r="A163" s="77"/>
      <c r="B163" s="43"/>
      <c r="C163" s="43"/>
      <c r="D163" s="59"/>
      <c r="E163" s="59"/>
      <c r="F163" s="59">
        <f t="shared" si="55"/>
        <v>0</v>
      </c>
    </row>
    <row r="164" spans="1:9">
      <c r="A164" s="77"/>
      <c r="B164" s="43"/>
      <c r="C164" s="43"/>
      <c r="D164" s="59"/>
      <c r="E164" s="59"/>
      <c r="F164" s="59">
        <f t="shared" si="55"/>
        <v>0</v>
      </c>
    </row>
    <row r="165" spans="1:9">
      <c r="A165" s="77"/>
      <c r="B165" s="43"/>
      <c r="C165" s="43"/>
      <c r="D165" s="59"/>
      <c r="E165" s="59"/>
      <c r="F165" s="59">
        <f t="shared" si="55"/>
        <v>0</v>
      </c>
    </row>
    <row r="166" spans="1:9">
      <c r="A166" s="77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75" priority="12" operator="greaterThan">
      <formula>0.25</formula>
    </cfRule>
    <cfRule type="cellIs" dxfId="674" priority="13" operator="lessThan">
      <formula>0.25</formula>
    </cfRule>
  </conditionalFormatting>
  <conditionalFormatting sqref="I4 I19 I34 I49 I64 I79 I94 I109 I124 I139 I154">
    <cfRule type="cellIs" dxfId="673" priority="9" operator="lessThan">
      <formula>0.0416666666666667</formula>
    </cfRule>
    <cfRule type="cellIs" dxfId="672" priority="10" operator="greaterThan">
      <formula>0.0416666666666667</formula>
    </cfRule>
    <cfRule type="cellIs" dxfId="671" priority="11" operator="greaterThan">
      <formula>0.0416666666666667</formula>
    </cfRule>
  </conditionalFormatting>
  <conditionalFormatting sqref="I5 I20 I35 I50 I65 I80 I95 I110 I125 I140 I155">
    <cfRule type="cellIs" dxfId="670" priority="7" operator="lessThan">
      <formula>0.0833333333333333</formula>
    </cfRule>
    <cfRule type="cellIs" dxfId="669" priority="8" operator="greaterThan">
      <formula>0.0833333333333333</formula>
    </cfRule>
  </conditionalFormatting>
  <conditionalFormatting sqref="I6 I21 I36 I51 I66 I81 I96 I111 I126 I141 I156">
    <cfRule type="cellIs" dxfId="668" priority="5" operator="lessThan">
      <formula>0.0416666666666667</formula>
    </cfRule>
    <cfRule type="cellIs" dxfId="667" priority="6" operator="greaterThan">
      <formula>0.0416666666666667</formula>
    </cfRule>
  </conditionalFormatting>
  <conditionalFormatting sqref="I7 I22 I37 I52 I67 I82 I97 I112 I127 I142 I157">
    <cfRule type="cellIs" dxfId="666" priority="3" operator="lessThan">
      <formula>0.0416666666666667</formula>
    </cfRule>
    <cfRule type="cellIs" dxfId="665" priority="4" operator="greaterThan">
      <formula>0.0416666666666667</formula>
    </cfRule>
  </conditionalFormatting>
  <conditionalFormatting sqref="I8 I23 I38 I53 I68 I83 I98 I113 I128 I143 I158">
    <cfRule type="cellIs" dxfId="664" priority="1" operator="lessThan">
      <formula>0.0625</formula>
    </cfRule>
    <cfRule type="cellIs" dxfId="663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7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7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7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7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7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7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7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7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7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7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7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7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7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7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7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7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7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7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7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7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7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7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7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7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7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7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7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7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7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7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7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7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7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7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7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7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7"/>
      <c r="B46" s="43"/>
      <c r="C46" s="43"/>
      <c r="D46" s="59"/>
      <c r="E46" s="59"/>
      <c r="F46" s="59">
        <f t="shared" si="1"/>
        <v>0</v>
      </c>
    </row>
    <row r="47" spans="1:9">
      <c r="A47" s="77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7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7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7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7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7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7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7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7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7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7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7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7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7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7"/>
      <c r="B61" s="43"/>
      <c r="C61" s="43"/>
      <c r="D61" s="59"/>
      <c r="E61" s="59"/>
      <c r="F61" s="59">
        <f t="shared" si="1"/>
        <v>0</v>
      </c>
    </row>
    <row r="62" spans="1:9">
      <c r="A62" s="77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7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7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7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7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7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7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7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7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7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7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7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7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7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7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7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7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7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7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7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7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7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7"/>
      <c r="B89" s="43"/>
      <c r="C89" s="43"/>
      <c r="D89" s="59"/>
      <c r="E89" s="59"/>
      <c r="F89" s="59">
        <f t="shared" si="3"/>
        <v>0</v>
      </c>
    </row>
    <row r="90" spans="1:9">
      <c r="A90" s="77"/>
      <c r="B90" s="43"/>
      <c r="C90" s="43"/>
      <c r="D90" s="59"/>
      <c r="E90" s="59"/>
      <c r="F90" s="59">
        <f t="shared" si="3"/>
        <v>0</v>
      </c>
    </row>
    <row r="91" spans="1:9">
      <c r="A91" s="77"/>
      <c r="B91" s="43"/>
      <c r="C91" s="43"/>
      <c r="D91" s="59"/>
      <c r="E91" s="59"/>
      <c r="F91" s="59">
        <f t="shared" si="3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7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7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7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7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7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7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7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7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7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7"/>
      <c r="B103" s="43"/>
      <c r="C103" s="43"/>
      <c r="D103" s="59"/>
      <c r="E103" s="59"/>
      <c r="F103" s="59">
        <f t="shared" si="3"/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7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7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7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7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7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7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7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7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7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7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7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7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7"/>
      <c r="B121" s="43"/>
      <c r="C121" s="43"/>
      <c r="D121" s="59"/>
      <c r="E121" s="59"/>
      <c r="F121" s="59">
        <f t="shared" si="4"/>
        <v>0</v>
      </c>
    </row>
    <row r="122" spans="1:9">
      <c r="A122" s="77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7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7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7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7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7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7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7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7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7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7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7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7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7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7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7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7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7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7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7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7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7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7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7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7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4 I19 I34 I49 I64 I79 I94 I109 I124 I139 I154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5 I20 I35 I50 I65 I80 I95 I110 I125 I140 I155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 I21 I36 I51 I66 I81 I96 I111 I126 I141 I156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7 I22 I37 I52 I67 I82 I97 I112 I127 I142 I157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8 I23 I38 I53 I68 I83 I98 I113 I128 I143 I158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7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7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7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7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7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7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7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7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7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7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7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7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7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7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7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7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7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7"/>
      <c r="B40" s="43"/>
      <c r="C40" s="43"/>
      <c r="D40" s="59"/>
      <c r="E40" s="59"/>
      <c r="F40" s="59"/>
      <c r="I40" s="61"/>
    </row>
    <row r="41" spans="1:9">
      <c r="A41" s="77"/>
      <c r="B41" s="43"/>
      <c r="C41" s="43"/>
      <c r="D41" s="59"/>
      <c r="E41" s="59"/>
      <c r="F41" s="59"/>
      <c r="I41" s="61"/>
    </row>
    <row r="42" spans="1:9">
      <c r="A42" s="77"/>
      <c r="B42" s="43"/>
      <c r="C42" s="43"/>
      <c r="D42" s="59"/>
      <c r="E42" s="59"/>
      <c r="F42" s="59"/>
    </row>
    <row r="43" spans="1:9">
      <c r="A43" s="77"/>
      <c r="B43" s="43"/>
      <c r="C43" s="43"/>
      <c r="D43" s="59"/>
      <c r="E43" s="59"/>
      <c r="F43" s="59"/>
    </row>
    <row r="44" spans="1:9">
      <c r="A44" s="77"/>
      <c r="B44" s="43"/>
      <c r="C44" s="43"/>
      <c r="D44" s="59"/>
      <c r="E44" s="59"/>
      <c r="F44" s="59"/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>E46-D46</f>
        <v>0</v>
      </c>
    </row>
    <row r="47" spans="1:9">
      <c r="A47" s="77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7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7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7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7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7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7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7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7"/>
      <c r="B70" s="43"/>
      <c r="C70" s="43"/>
      <c r="D70" s="59"/>
      <c r="E70" s="59"/>
      <c r="F70" s="59"/>
      <c r="I70" s="61"/>
    </row>
    <row r="71" spans="1:9">
      <c r="A71" s="77"/>
      <c r="B71" s="43"/>
      <c r="C71" s="43"/>
      <c r="D71" s="59"/>
      <c r="E71" s="59"/>
      <c r="F71" s="59"/>
      <c r="I71" s="61"/>
    </row>
    <row r="72" spans="1:9">
      <c r="A72" s="77"/>
      <c r="B72" s="43"/>
      <c r="C72" s="43"/>
      <c r="D72" s="59"/>
      <c r="E72" s="59"/>
      <c r="F72" s="59"/>
    </row>
    <row r="73" spans="1:9">
      <c r="A73" s="77"/>
      <c r="B73" s="43"/>
      <c r="C73" s="43"/>
      <c r="D73" s="59"/>
      <c r="E73" s="59"/>
      <c r="F73" s="59"/>
    </row>
    <row r="74" spans="1:9">
      <c r="A74" s="77"/>
      <c r="B74" s="43"/>
      <c r="C74" s="43"/>
      <c r="D74" s="59"/>
      <c r="E74" s="59"/>
      <c r="F74" s="59"/>
    </row>
    <row r="75" spans="1:9">
      <c r="A75" s="77"/>
      <c r="B75" s="43"/>
      <c r="C75" s="43"/>
      <c r="D75" s="59"/>
      <c r="E75" s="59"/>
      <c r="F75" s="59"/>
    </row>
    <row r="76" spans="1:9">
      <c r="A76" s="77"/>
      <c r="B76" s="43"/>
      <c r="C76" s="43"/>
      <c r="D76" s="59"/>
      <c r="E76" s="59"/>
      <c r="F76" s="59"/>
    </row>
    <row r="77" spans="1:9">
      <c r="A77" s="77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7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7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7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7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7"/>
      <c r="B85" s="43"/>
      <c r="C85" s="43"/>
      <c r="D85" s="59"/>
      <c r="E85" s="59"/>
      <c r="F85" s="59">
        <f t="shared" si="1"/>
        <v>0</v>
      </c>
      <c r="I85" s="61"/>
    </row>
    <row r="86" spans="1:9">
      <c r="A86" s="77"/>
      <c r="B86" s="43"/>
      <c r="C86" s="43"/>
      <c r="D86" s="59"/>
      <c r="E86" s="59"/>
      <c r="F86" s="59">
        <v>1</v>
      </c>
      <c r="I86" s="61"/>
    </row>
    <row r="87" spans="1:9">
      <c r="A87" s="77"/>
      <c r="B87" s="43"/>
      <c r="C87" s="43"/>
      <c r="D87" s="59"/>
      <c r="E87" s="59"/>
      <c r="F87" s="59">
        <f t="shared" ref="F87:F118" si="2">E87-D87</f>
        <v>0</v>
      </c>
    </row>
    <row r="88" spans="1:9">
      <c r="A88" s="77"/>
      <c r="B88" s="43"/>
      <c r="C88" s="43"/>
      <c r="D88" s="59"/>
      <c r="E88" s="59"/>
      <c r="F88" s="59">
        <f t="shared" si="2"/>
        <v>0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7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7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7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7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7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"/>
        <v>0</v>
      </c>
    </row>
    <row r="103" spans="1:9">
      <c r="A103" s="77"/>
      <c r="B103" s="43"/>
      <c r="C103" s="43"/>
      <c r="D103" s="59"/>
      <c r="E103" s="59"/>
      <c r="F103" s="59">
        <f t="shared" si="2"/>
        <v>0</v>
      </c>
    </row>
    <row r="104" spans="1:9">
      <c r="A104" s="77"/>
      <c r="B104" s="43"/>
      <c r="C104" s="43"/>
      <c r="D104" s="59"/>
      <c r="E104" s="59"/>
      <c r="F104" s="59">
        <f t="shared" si="2"/>
        <v>0</v>
      </c>
    </row>
    <row r="105" spans="1:9">
      <c r="A105" s="77"/>
      <c r="B105" s="43"/>
      <c r="C105" s="43"/>
      <c r="D105" s="59"/>
      <c r="E105" s="59"/>
      <c r="F105" s="59">
        <f t="shared" si="2"/>
        <v>0</v>
      </c>
    </row>
    <row r="106" spans="1:9">
      <c r="A106" s="77"/>
      <c r="B106" s="43"/>
      <c r="C106" s="43"/>
      <c r="D106" s="59"/>
      <c r="E106" s="59"/>
      <c r="F106" s="59">
        <f t="shared" si="2"/>
        <v>0</v>
      </c>
    </row>
    <row r="107" spans="1:9">
      <c r="A107" s="77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7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7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7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7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2"/>
        <v>0</v>
      </c>
    </row>
    <row r="118" spans="1:9">
      <c r="A118" s="77"/>
      <c r="B118" s="43"/>
      <c r="C118" s="43"/>
      <c r="D118" s="59"/>
      <c r="E118" s="59"/>
      <c r="F118" s="59">
        <f t="shared" si="2"/>
        <v>0</v>
      </c>
    </row>
    <row r="119" spans="1:9">
      <c r="A119" s="77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7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7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7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7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si="3"/>
        <v>0</v>
      </c>
    </row>
    <row r="136" spans="1:9">
      <c r="A136" s="77"/>
      <c r="B136" s="62"/>
      <c r="C136" s="43"/>
      <c r="D136" s="59"/>
      <c r="E136" s="59"/>
      <c r="F136" s="59">
        <f t="shared" si="3"/>
        <v>0</v>
      </c>
    </row>
    <row r="137" spans="1:9">
      <c r="A137" s="77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7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7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7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7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7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7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3"/>
        <v>0</v>
      </c>
    </row>
    <row r="148" spans="1:9">
      <c r="A148" s="77"/>
      <c r="B148" s="43"/>
      <c r="C148" s="43"/>
      <c r="D148" s="59"/>
      <c r="E148" s="59"/>
      <c r="F148" s="59">
        <f t="shared" si="3"/>
        <v>0</v>
      </c>
    </row>
    <row r="149" spans="1:9">
      <c r="A149" s="77"/>
      <c r="B149" s="43"/>
      <c r="C149" s="43"/>
      <c r="D149" s="59"/>
      <c r="E149" s="59"/>
      <c r="F149" s="59">
        <f t="shared" si="3"/>
        <v>0</v>
      </c>
    </row>
    <row r="150" spans="1:9">
      <c r="A150" s="77"/>
      <c r="B150" s="43"/>
      <c r="C150" s="43"/>
      <c r="D150" s="59"/>
      <c r="E150" s="59"/>
      <c r="F150" s="59">
        <f t="shared" si="3"/>
        <v>0</v>
      </c>
    </row>
    <row r="151" spans="1:9">
      <c r="A151" s="77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9" priority="12" operator="greaterThan">
      <formula>0.25</formula>
    </cfRule>
    <cfRule type="cellIs" dxfId="648" priority="13" operator="lessThan">
      <formula>0.25</formula>
    </cfRule>
  </conditionalFormatting>
  <conditionalFormatting sqref="I4 I19 I34 I49 I64 I79 I94 I109 I124 I139 I154">
    <cfRule type="cellIs" dxfId="647" priority="9" operator="lessThan">
      <formula>0.0416666666666667</formula>
    </cfRule>
    <cfRule type="cellIs" dxfId="646" priority="10" operator="greaterThan">
      <formula>0.0416666666666667</formula>
    </cfRule>
    <cfRule type="cellIs" dxfId="645" priority="11" operator="greaterThan">
      <formula>0.0416666666666667</formula>
    </cfRule>
  </conditionalFormatting>
  <conditionalFormatting sqref="I5 I20 I35 I50 I65 I80 I95 I110 I125 I140 I155">
    <cfRule type="cellIs" dxfId="644" priority="7" operator="lessThan">
      <formula>0.0833333333333333</formula>
    </cfRule>
    <cfRule type="cellIs" dxfId="643" priority="8" operator="greaterThan">
      <formula>0.0833333333333333</formula>
    </cfRule>
  </conditionalFormatting>
  <conditionalFormatting sqref="I6 I21 I36 I51 I66 I81 I96 I111 I126 I141 I156">
    <cfRule type="cellIs" dxfId="642" priority="5" operator="lessThan">
      <formula>0.0416666666666667</formula>
    </cfRule>
    <cfRule type="cellIs" dxfId="641" priority="6" operator="greaterThan">
      <formula>0.0416666666666667</formula>
    </cfRule>
  </conditionalFormatting>
  <conditionalFormatting sqref="I7 I22 I37 I52 I67 I82 I97 I112 I127 I142 I157">
    <cfRule type="cellIs" dxfId="640" priority="3" operator="lessThan">
      <formula>0.0416666666666667</formula>
    </cfRule>
    <cfRule type="cellIs" dxfId="639" priority="4" operator="greaterThan">
      <formula>0.0416666666666667</formula>
    </cfRule>
  </conditionalFormatting>
  <conditionalFormatting sqref="I8 I23 I38 I53 I68 I83 I98 I113 I128 I143 I158">
    <cfRule type="cellIs" dxfId="638" priority="1" operator="lessThan">
      <formula>0.0625</formula>
    </cfRule>
    <cfRule type="cellIs" dxfId="637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7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7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7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7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7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7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7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7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7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7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7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7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7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7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7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7"/>
      <c r="B40" s="43"/>
      <c r="C40" s="43"/>
      <c r="D40" s="59"/>
      <c r="E40" s="59"/>
      <c r="F40" s="59"/>
      <c r="I40" s="61"/>
    </row>
    <row r="41" spans="1:9">
      <c r="A41" s="77"/>
      <c r="B41" s="43"/>
      <c r="C41" s="43"/>
      <c r="D41" s="59"/>
      <c r="E41" s="59"/>
      <c r="F41" s="59"/>
      <c r="I41" s="61"/>
    </row>
    <row r="42" spans="1:9">
      <c r="A42" s="77"/>
      <c r="B42" s="43"/>
      <c r="C42" s="43"/>
      <c r="D42" s="59"/>
      <c r="E42" s="59"/>
      <c r="F42" s="59"/>
    </row>
    <row r="43" spans="1:9">
      <c r="A43" s="77"/>
      <c r="B43" s="43"/>
      <c r="C43" s="43"/>
      <c r="D43" s="59"/>
      <c r="E43" s="59"/>
      <c r="F43" s="59"/>
    </row>
    <row r="44" spans="1:9">
      <c r="A44" s="77"/>
      <c r="B44" s="43"/>
      <c r="C44" s="43"/>
      <c r="D44" s="59"/>
      <c r="E44" s="59"/>
      <c r="F44" s="59"/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/>
    </row>
    <row r="47" spans="1:9">
      <c r="A47" s="77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7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7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>
        <f t="shared" ref="F61:F85" si="1">E61-D61</f>
        <v>0</v>
      </c>
    </row>
    <row r="62" spans="1:9">
      <c r="A62" s="77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7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7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7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7"/>
      <c r="B70" s="43"/>
      <c r="C70" s="43"/>
      <c r="D70" s="59"/>
      <c r="E70" s="59"/>
      <c r="F70" s="59">
        <f t="shared" si="1"/>
        <v>0</v>
      </c>
      <c r="I70" s="61"/>
    </row>
    <row r="71" spans="1:9">
      <c r="A71" s="77"/>
      <c r="B71" s="43"/>
      <c r="C71" s="43"/>
      <c r="D71" s="59"/>
      <c r="E71" s="59"/>
      <c r="F71" s="59">
        <f t="shared" si="1"/>
        <v>0</v>
      </c>
      <c r="I71" s="61"/>
    </row>
    <row r="72" spans="1:9">
      <c r="A72" s="77"/>
      <c r="B72" s="43"/>
      <c r="C72" s="43"/>
      <c r="D72" s="59"/>
      <c r="E72" s="59"/>
      <c r="F72" s="59">
        <f t="shared" si="1"/>
        <v>0</v>
      </c>
    </row>
    <row r="73" spans="1:9">
      <c r="A73" s="77"/>
      <c r="B73" s="43"/>
      <c r="C73" s="43"/>
      <c r="D73" s="59"/>
      <c r="E73" s="59"/>
      <c r="F73" s="59">
        <f t="shared" si="1"/>
        <v>0</v>
      </c>
    </row>
    <row r="74" spans="1:9">
      <c r="A74" s="77"/>
      <c r="B74" s="43"/>
      <c r="C74" s="43"/>
      <c r="D74" s="59"/>
      <c r="E74" s="59"/>
      <c r="F74" s="59">
        <f t="shared" si="1"/>
        <v>0</v>
      </c>
    </row>
    <row r="75" spans="1:9">
      <c r="A75" s="77"/>
      <c r="B75" s="43"/>
      <c r="C75" s="43"/>
      <c r="D75" s="59"/>
      <c r="E75" s="59"/>
      <c r="F75" s="59">
        <f t="shared" si="1"/>
        <v>0</v>
      </c>
    </row>
    <row r="76" spans="1:9">
      <c r="A76" s="77"/>
      <c r="B76" s="43"/>
      <c r="C76" s="43"/>
      <c r="D76" s="59"/>
      <c r="E76" s="59"/>
      <c r="F76" s="59">
        <f t="shared" si="1"/>
        <v>0</v>
      </c>
    </row>
    <row r="77" spans="1:9">
      <c r="A77" s="77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7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7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7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7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7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7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7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7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7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7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7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7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7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7"/>
      <c r="B100" s="43"/>
      <c r="C100" s="43"/>
      <c r="D100" s="59"/>
      <c r="E100" s="59"/>
      <c r="F100" s="59"/>
      <c r="I100" s="61"/>
    </row>
    <row r="101" spans="1:9">
      <c r="A101" s="77"/>
      <c r="B101" s="43"/>
      <c r="C101" s="43"/>
      <c r="D101" s="59"/>
      <c r="E101" s="59"/>
      <c r="F101" s="59"/>
      <c r="I101" s="61"/>
    </row>
    <row r="102" spans="1:9">
      <c r="A102" s="77"/>
      <c r="B102" s="43"/>
      <c r="C102" s="43"/>
      <c r="D102" s="59"/>
      <c r="E102" s="59"/>
      <c r="F102" s="59"/>
    </row>
    <row r="103" spans="1:9">
      <c r="A103" s="77"/>
      <c r="B103" s="43"/>
      <c r="C103" s="43"/>
      <c r="D103" s="59"/>
      <c r="E103" s="59"/>
      <c r="F103" s="59"/>
    </row>
    <row r="104" spans="1:9">
      <c r="A104" s="77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7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7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7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7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7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7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7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7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7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7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7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7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7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7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7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7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7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7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7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7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>
        <f t="shared" si="4"/>
        <v>0</v>
      </c>
    </row>
    <row r="150" spans="1:9">
      <c r="A150" s="77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7"/>
      <c r="B151" s="43"/>
      <c r="C151" s="43"/>
      <c r="D151" s="59"/>
      <c r="E151" s="59"/>
      <c r="F151" s="59">
        <f t="shared" si="4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 I15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 I15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 I15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 I15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 I15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7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7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7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7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7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7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7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7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7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7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7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7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7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7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7"/>
      <c r="B40" s="43"/>
      <c r="C40" s="43"/>
      <c r="D40" s="59"/>
      <c r="E40" s="59"/>
      <c r="F40" s="59"/>
      <c r="I40" s="61"/>
    </row>
    <row r="41" spans="1:9">
      <c r="A41" s="77"/>
      <c r="B41" s="43"/>
      <c r="C41" s="43"/>
      <c r="D41" s="59"/>
      <c r="E41" s="59"/>
      <c r="F41" s="59"/>
      <c r="I41" s="61"/>
    </row>
    <row r="42" spans="1:9">
      <c r="A42" s="77"/>
      <c r="B42" s="43"/>
      <c r="C42" s="43"/>
      <c r="D42" s="59"/>
      <c r="E42" s="59"/>
      <c r="F42" s="59"/>
    </row>
    <row r="43" spans="1:9">
      <c r="A43" s="77"/>
      <c r="B43" s="43"/>
      <c r="C43" s="43"/>
      <c r="D43" s="59"/>
      <c r="E43" s="59"/>
      <c r="F43" s="59"/>
    </row>
    <row r="44" spans="1:9">
      <c r="A44" s="77"/>
      <c r="B44" s="43"/>
      <c r="C44" s="43"/>
      <c r="D44" s="59"/>
      <c r="E44" s="59"/>
      <c r="F44" s="59"/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/>
    </row>
    <row r="47" spans="1:9">
      <c r="A47" s="77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7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7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7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7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7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7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7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7"/>
      <c r="B70" s="43"/>
      <c r="C70" s="43"/>
      <c r="D70" s="59"/>
      <c r="E70" s="59"/>
      <c r="F70" s="59"/>
      <c r="I70" s="61"/>
    </row>
    <row r="71" spans="1:9">
      <c r="A71" s="77"/>
      <c r="B71" s="43"/>
      <c r="C71" s="43"/>
      <c r="D71" s="59"/>
      <c r="E71" s="59"/>
      <c r="F71" s="59"/>
      <c r="I71" s="61"/>
    </row>
    <row r="72" spans="1:9">
      <c r="A72" s="77"/>
      <c r="B72" s="43"/>
      <c r="C72" s="43"/>
      <c r="D72" s="59"/>
      <c r="E72" s="59"/>
      <c r="F72" s="59"/>
    </row>
    <row r="73" spans="1:9">
      <c r="A73" s="77"/>
      <c r="B73" s="43"/>
      <c r="C73" s="43"/>
      <c r="D73" s="59"/>
      <c r="E73" s="59"/>
      <c r="F73" s="59"/>
    </row>
    <row r="74" spans="1:9">
      <c r="A74" s="77"/>
      <c r="B74" s="43"/>
      <c r="C74" s="43"/>
      <c r="D74" s="59"/>
      <c r="E74" s="59"/>
      <c r="F74" s="59">
        <f t="shared" ref="F74:F115" si="2">E74-D74</f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7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7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7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7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7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7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7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7"/>
      <c r="B88" s="43"/>
      <c r="C88" s="43"/>
      <c r="D88" s="59"/>
      <c r="E88" s="59"/>
      <c r="F88" s="59">
        <f t="shared" si="2"/>
        <v>0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7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7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7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7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2"/>
        <v>0</v>
      </c>
    </row>
    <row r="103" spans="1:9">
      <c r="A103" s="77"/>
      <c r="B103" s="43"/>
      <c r="C103" s="43"/>
      <c r="D103" s="59"/>
      <c r="E103" s="59"/>
      <c r="F103" s="59">
        <f t="shared" si="2"/>
        <v>0</v>
      </c>
    </row>
    <row r="104" spans="1:9">
      <c r="A104" s="77"/>
      <c r="B104" s="43"/>
      <c r="C104" s="43"/>
      <c r="D104" s="59"/>
      <c r="E104" s="59"/>
      <c r="F104" s="59">
        <f t="shared" si="2"/>
        <v>0</v>
      </c>
    </row>
    <row r="105" spans="1:9">
      <c r="A105" s="77"/>
      <c r="B105" s="43"/>
      <c r="C105" s="43"/>
      <c r="D105" s="59"/>
      <c r="E105" s="59"/>
      <c r="F105" s="59">
        <f t="shared" si="2"/>
        <v>0</v>
      </c>
    </row>
    <row r="106" spans="1:9">
      <c r="A106" s="77"/>
      <c r="B106" s="43"/>
      <c r="C106" s="43"/>
      <c r="D106" s="59"/>
      <c r="E106" s="59"/>
      <c r="F106" s="59">
        <f t="shared" si="2"/>
        <v>0</v>
      </c>
    </row>
    <row r="107" spans="1:9">
      <c r="A107" s="77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7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7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7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7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7"/>
      <c r="B116" s="43"/>
      <c r="C116" s="43"/>
      <c r="D116" s="59"/>
      <c r="E116" s="59"/>
      <c r="F116" s="59"/>
      <c r="I116" s="61"/>
    </row>
    <row r="117" spans="1:9">
      <c r="A117" s="77"/>
      <c r="B117" s="43"/>
      <c r="C117" s="43"/>
      <c r="D117" s="59"/>
      <c r="E117" s="59"/>
      <c r="F117" s="59"/>
    </row>
    <row r="118" spans="1:9">
      <c r="A118" s="77"/>
      <c r="B118" s="43"/>
      <c r="C118" s="43"/>
      <c r="D118" s="59"/>
      <c r="E118" s="59"/>
      <c r="F118" s="59"/>
    </row>
    <row r="119" spans="1:9">
      <c r="A119" s="77"/>
      <c r="B119" s="43"/>
      <c r="C119" s="43"/>
      <c r="D119" s="59"/>
      <c r="E119" s="59"/>
      <c r="F119" s="59"/>
    </row>
    <row r="120" spans="1:9">
      <c r="A120" s="77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7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7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7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7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7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7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7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7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7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7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7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7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7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7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7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7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7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7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7"/>
      <c r="B149" s="43"/>
      <c r="C149" s="43"/>
      <c r="D149" s="59"/>
      <c r="E149" s="59"/>
      <c r="F149" s="59">
        <f t="shared" si="3"/>
        <v>0</v>
      </c>
    </row>
    <row r="150" spans="1:9">
      <c r="A150" s="77"/>
      <c r="B150" s="43"/>
      <c r="C150" s="43"/>
      <c r="D150" s="59"/>
      <c r="E150" s="59"/>
      <c r="F150" s="59">
        <f t="shared" si="3"/>
        <v>0</v>
      </c>
    </row>
    <row r="151" spans="1:9">
      <c r="A151" s="77"/>
      <c r="B151" s="43"/>
      <c r="C151" s="43"/>
      <c r="D151" s="59"/>
      <c r="E151" s="59"/>
      <c r="F151" s="59">
        <f t="shared" si="3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3"/>
        <v>0</v>
      </c>
    </row>
    <row r="163" spans="1:9">
      <c r="A163" s="77"/>
      <c r="B163" s="43"/>
      <c r="C163" s="43"/>
      <c r="D163" s="59"/>
      <c r="E163" s="59"/>
      <c r="F163" s="59">
        <f t="shared" si="3"/>
        <v>0</v>
      </c>
    </row>
    <row r="164" spans="1:9">
      <c r="A164" s="77"/>
      <c r="B164" s="43"/>
      <c r="C164" s="43"/>
      <c r="D164" s="59"/>
      <c r="E164" s="59"/>
      <c r="F164" s="59">
        <f t="shared" si="3"/>
        <v>0</v>
      </c>
    </row>
    <row r="165" spans="1:9">
      <c r="A165" s="77"/>
      <c r="B165" s="43"/>
      <c r="C165" s="43"/>
      <c r="D165" s="59"/>
      <c r="E165" s="59"/>
      <c r="F165" s="59">
        <f t="shared" si="3"/>
        <v>0</v>
      </c>
    </row>
    <row r="166" spans="1:9">
      <c r="A166" s="77"/>
      <c r="B166" s="43"/>
      <c r="C166" s="43"/>
      <c r="D166" s="59"/>
      <c r="E166" s="59"/>
      <c r="F166" s="59">
        <f t="shared" si="3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7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7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7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7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7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7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7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7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7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7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7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7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7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7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7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7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7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7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7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5" si="1">E46-D46</f>
        <v>0</v>
      </c>
    </row>
    <row r="47" spans="1:9">
      <c r="A47" s="77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7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7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7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7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7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7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>
        <f t="shared" ref="F61:F92" si="2">E61-D61</f>
        <v>0</v>
      </c>
    </row>
    <row r="62" spans="1:9">
      <c r="A62" s="77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7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7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7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7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7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7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7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7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7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7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7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7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7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7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7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7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7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7"/>
      <c r="B102" s="43"/>
      <c r="C102" s="43"/>
      <c r="D102" s="59"/>
      <c r="E102" s="59"/>
      <c r="F102" s="59">
        <f t="shared" si="3"/>
        <v>0</v>
      </c>
    </row>
    <row r="103" spans="1:9">
      <c r="A103" s="77"/>
      <c r="B103" s="43"/>
      <c r="C103" s="43"/>
      <c r="D103" s="59"/>
      <c r="E103" s="59"/>
      <c r="F103" s="59">
        <f t="shared" si="3"/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7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7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7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7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7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7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7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7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7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7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7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7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7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7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7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7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7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7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7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7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7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7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>
        <f t="shared" si="4"/>
        <v>0</v>
      </c>
    </row>
    <row r="150" spans="1:9">
      <c r="A150" s="77"/>
      <c r="B150" s="43"/>
      <c r="C150" s="43"/>
      <c r="D150" s="59"/>
      <c r="E150" s="59"/>
      <c r="F150" s="59">
        <f t="shared" si="4"/>
        <v>0</v>
      </c>
    </row>
    <row r="151" spans="1:9">
      <c r="A151" s="77"/>
      <c r="B151" s="43"/>
      <c r="C151" s="43"/>
      <c r="D151" s="59"/>
      <c r="E151" s="59"/>
      <c r="F151" s="59">
        <f t="shared" si="4"/>
        <v>0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7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7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7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7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7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7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7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7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7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7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7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7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7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7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7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7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7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7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7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7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7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7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7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7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7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7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7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77" si="1">E46-D46</f>
        <v>0</v>
      </c>
    </row>
    <row r="47" spans="1:9">
      <c r="A47" s="77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7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7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7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7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7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7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7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7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7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7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7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7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7"/>
      <c r="B60" s="43"/>
      <c r="C60" s="43"/>
      <c r="D60" s="59"/>
      <c r="E60" s="59"/>
      <c r="F60" s="59">
        <f t="shared" si="1"/>
        <v>0</v>
      </c>
    </row>
    <row r="61" spans="1:9">
      <c r="A61" s="77"/>
      <c r="B61" s="43"/>
      <c r="C61" s="43"/>
      <c r="D61" s="59"/>
      <c r="E61" s="59"/>
      <c r="F61" s="59">
        <f t="shared" si="1"/>
        <v>0</v>
      </c>
    </row>
    <row r="62" spans="1:9">
      <c r="A62" s="77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7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7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7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7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7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7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7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7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7"/>
      <c r="B72" s="43"/>
      <c r="C72" s="43"/>
      <c r="D72" s="59"/>
      <c r="E72" s="59"/>
      <c r="F72" s="59">
        <f t="shared" si="1"/>
        <v>0</v>
      </c>
    </row>
    <row r="73" spans="1:9">
      <c r="A73" s="77"/>
      <c r="B73" s="43"/>
      <c r="C73" s="43"/>
      <c r="D73" s="59"/>
      <c r="E73" s="59"/>
      <c r="F73" s="59">
        <f t="shared" si="1"/>
        <v>0</v>
      </c>
    </row>
    <row r="74" spans="1:9">
      <c r="A74" s="77"/>
      <c r="B74" s="43"/>
      <c r="C74" s="43"/>
      <c r="D74" s="59"/>
      <c r="E74" s="59"/>
      <c r="F74" s="59">
        <f t="shared" si="1"/>
        <v>0</v>
      </c>
    </row>
    <row r="75" spans="1:9">
      <c r="A75" s="77"/>
      <c r="B75" s="43"/>
      <c r="C75" s="43"/>
      <c r="D75" s="59"/>
      <c r="E75" s="59"/>
      <c r="F75" s="59">
        <f t="shared" si="1"/>
        <v>0</v>
      </c>
    </row>
    <row r="76" spans="1:9">
      <c r="A76" s="77"/>
      <c r="B76" s="43"/>
      <c r="C76" s="43"/>
      <c r="D76" s="59"/>
      <c r="E76" s="59"/>
      <c r="F76" s="59">
        <f t="shared" si="1"/>
        <v>0</v>
      </c>
    </row>
    <row r="77" spans="1:9">
      <c r="A77" s="77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7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7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7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7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7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7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7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7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7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7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7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7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7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7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7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7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7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7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7"/>
      <c r="B103" s="43"/>
      <c r="C103" s="43"/>
      <c r="D103" s="59"/>
      <c r="E103" s="59"/>
      <c r="F103" s="59">
        <f t="shared" si="2"/>
        <v>0</v>
      </c>
    </row>
    <row r="104" spans="1:9">
      <c r="A104" s="77"/>
      <c r="B104" s="43"/>
      <c r="C104" s="43"/>
      <c r="D104" s="59"/>
      <c r="E104" s="59"/>
      <c r="F104" s="59">
        <f t="shared" si="2"/>
        <v>0</v>
      </c>
    </row>
    <row r="105" spans="1:9">
      <c r="A105" s="77"/>
      <c r="B105" s="43"/>
      <c r="C105" s="43"/>
      <c r="D105" s="59"/>
      <c r="E105" s="59"/>
      <c r="F105" s="59">
        <f t="shared" si="2"/>
        <v>0</v>
      </c>
    </row>
    <row r="106" spans="1:9">
      <c r="A106" s="77"/>
      <c r="B106" s="43"/>
      <c r="C106" s="43"/>
      <c r="D106" s="59"/>
      <c r="E106" s="59"/>
      <c r="F106" s="59">
        <f t="shared" si="2"/>
        <v>0</v>
      </c>
    </row>
    <row r="107" spans="1:9">
      <c r="A107" s="77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7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7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7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7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7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7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7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7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7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7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7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7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7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7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7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7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7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7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si="3"/>
        <v>0</v>
      </c>
    </row>
    <row r="136" spans="1:9">
      <c r="A136" s="77"/>
      <c r="B136" s="62"/>
      <c r="C136" s="43"/>
      <c r="D136" s="59"/>
      <c r="E136" s="59"/>
      <c r="F136" s="59">
        <f t="shared" si="3"/>
        <v>0</v>
      </c>
    </row>
    <row r="137" spans="1:9">
      <c r="A137" s="77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7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7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7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7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7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7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7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7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7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7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7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7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7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7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7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7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7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7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7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7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7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7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7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7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7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7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7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7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7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7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7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7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7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7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7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7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7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7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7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7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77" si="1">E46-D46</f>
        <v>0</v>
      </c>
    </row>
    <row r="47" spans="1:9">
      <c r="A47" s="77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7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7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7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7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7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7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7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7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7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7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7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7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7"/>
      <c r="B61" s="43"/>
      <c r="C61" s="43"/>
      <c r="D61" s="59"/>
      <c r="E61" s="59"/>
      <c r="F61" s="59">
        <f t="shared" si="1"/>
        <v>0</v>
      </c>
    </row>
    <row r="62" spans="1:9">
      <c r="A62" s="77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7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7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7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7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7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7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7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7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7"/>
      <c r="B72" s="43"/>
      <c r="C72" s="43"/>
      <c r="D72" s="59"/>
      <c r="E72" s="59"/>
      <c r="F72" s="59">
        <f t="shared" si="1"/>
        <v>0</v>
      </c>
    </row>
    <row r="73" spans="1:19">
      <c r="A73" s="77"/>
      <c r="B73" s="43"/>
      <c r="C73" s="43"/>
      <c r="D73" s="59"/>
      <c r="E73" s="59"/>
      <c r="F73" s="59">
        <f t="shared" si="1"/>
        <v>0</v>
      </c>
    </row>
    <row r="74" spans="1:19">
      <c r="A74" s="77"/>
      <c r="B74" s="43"/>
      <c r="C74" s="43"/>
      <c r="D74" s="59"/>
      <c r="E74" s="59"/>
      <c r="F74" s="59">
        <f t="shared" si="1"/>
        <v>0</v>
      </c>
    </row>
    <row r="75" spans="1:19">
      <c r="A75" s="77"/>
      <c r="B75" s="43"/>
      <c r="C75" s="43"/>
      <c r="D75" s="59"/>
      <c r="E75" s="59"/>
      <c r="F75" s="59">
        <f t="shared" si="1"/>
        <v>0</v>
      </c>
    </row>
    <row r="76" spans="1:19">
      <c r="A76" s="77"/>
      <c r="B76" s="43"/>
      <c r="C76" s="43"/>
      <c r="D76" s="59"/>
      <c r="E76" s="59"/>
      <c r="F76" s="59">
        <f t="shared" si="1"/>
        <v>0</v>
      </c>
    </row>
    <row r="77" spans="1:19">
      <c r="A77" s="77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7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7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7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7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7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7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7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7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7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7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7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7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7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7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7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7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7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7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7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7"/>
      <c r="B102" s="43"/>
      <c r="C102" s="43"/>
      <c r="D102" s="59"/>
      <c r="E102" s="59"/>
      <c r="F102" s="59"/>
    </row>
    <row r="103" spans="1:9">
      <c r="A103" s="77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7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7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7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7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7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7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7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7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7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7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7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7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7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7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7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7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7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7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7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7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7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7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7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7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7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7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7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7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7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7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7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7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7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7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7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7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7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7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7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7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7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7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7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7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7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7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7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7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7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7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7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7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7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7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7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7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7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7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7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7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7"/>
      <c r="B102" s="43"/>
      <c r="C102" s="43"/>
      <c r="D102" s="59"/>
      <c r="E102" s="59"/>
      <c r="F102" s="59"/>
    </row>
    <row r="103" spans="1:9">
      <c r="A103" s="77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7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7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>
        <f t="shared" si="3"/>
        <v>0</v>
      </c>
    </row>
    <row r="121" spans="1:9">
      <c r="A121" s="77"/>
      <c r="B121" s="43"/>
      <c r="C121" s="43"/>
      <c r="D121" s="59"/>
      <c r="E121" s="59"/>
      <c r="F121" s="59">
        <f t="shared" si="3"/>
        <v>0</v>
      </c>
    </row>
    <row r="122" spans="1:9">
      <c r="A122" s="77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7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7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7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7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7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3"/>
        <v>0</v>
      </c>
    </row>
    <row r="133" spans="1:9">
      <c r="A133" s="77"/>
      <c r="B133" s="43"/>
      <c r="C133" s="43"/>
      <c r="D133" s="59"/>
      <c r="E133" s="59"/>
      <c r="F133" s="59">
        <f t="shared" si="3"/>
        <v>0</v>
      </c>
    </row>
    <row r="134" spans="1:9">
      <c r="A134" s="77"/>
      <c r="B134" s="43"/>
      <c r="C134" s="43"/>
      <c r="D134" s="59"/>
      <c r="E134" s="59"/>
      <c r="F134" s="59">
        <f t="shared" si="3"/>
        <v>0</v>
      </c>
    </row>
    <row r="135" spans="1:9">
      <c r="A135" s="77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7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7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7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7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7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7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7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7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7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7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7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7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7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7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7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7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7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7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7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7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7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7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7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7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7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7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7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7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7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7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7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7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7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7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7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7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7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7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7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7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7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7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7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7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7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7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7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7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7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7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7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7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7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7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7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7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7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7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7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7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7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7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7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7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7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7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7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7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7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7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7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7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7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7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7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7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7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7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7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7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7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7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7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7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7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7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7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7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7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7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7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7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7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7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7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7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7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7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7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7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7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7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7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7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7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7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7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7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7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7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7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7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7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7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7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7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7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7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7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7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7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7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7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7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7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7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7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7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7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62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7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7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7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7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7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7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7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7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7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7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7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7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7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7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4"/>
        <v>0</v>
      </c>
    </row>
    <row r="163" spans="1:9">
      <c r="A163" s="77"/>
      <c r="B163" s="43"/>
      <c r="C163" s="43"/>
      <c r="D163" s="59"/>
      <c r="E163" s="59"/>
      <c r="F163" s="59">
        <f t="shared" si="4"/>
        <v>0</v>
      </c>
    </row>
    <row r="164" spans="1:9">
      <c r="A164" s="77"/>
      <c r="B164" s="43"/>
      <c r="C164" s="43"/>
      <c r="D164" s="59"/>
      <c r="E164" s="59"/>
      <c r="F164" s="59">
        <f t="shared" si="4"/>
        <v>0</v>
      </c>
    </row>
    <row r="165" spans="1:9">
      <c r="A165" s="77"/>
      <c r="B165" s="43"/>
      <c r="C165" s="43"/>
      <c r="D165" s="59"/>
      <c r="E165" s="59"/>
      <c r="F165" s="59">
        <f t="shared" si="4"/>
        <v>0</v>
      </c>
    </row>
    <row r="166" spans="1:9">
      <c r="A166" s="77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7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7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7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7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7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7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7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7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7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7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7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7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7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7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7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7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7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7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7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7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7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7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7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7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7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7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7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7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7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7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7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7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7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7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7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7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7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7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7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7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7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7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7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7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7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7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7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7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7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7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7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7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7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7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7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7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7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7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7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7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7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7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7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7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7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7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7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7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7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7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7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7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7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7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7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7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7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7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7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7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7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7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7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7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7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7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7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7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7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7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7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7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7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7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7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7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7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7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7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7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7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7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7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7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7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7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7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8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9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9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9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9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9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9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9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9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9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9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9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9"/>
      <c r="B149" s="43"/>
      <c r="C149" s="43"/>
      <c r="D149" s="59"/>
      <c r="E149" s="59"/>
      <c r="F149" s="59"/>
    </row>
    <row r="150" spans="1:9">
      <c r="A150" s="79"/>
      <c r="B150" s="43"/>
      <c r="C150" s="43"/>
      <c r="D150" s="59"/>
      <c r="E150" s="59"/>
      <c r="F150" s="59"/>
    </row>
    <row r="151" spans="1:9">
      <c r="A151" s="80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7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7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7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7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7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7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7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7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7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7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7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7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7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7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7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7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7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7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7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7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7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7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7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7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7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7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7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7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7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7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7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7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7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7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7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7"/>
      <c r="B148" s="43"/>
      <c r="C148" s="43"/>
      <c r="D148" s="59"/>
      <c r="E148" s="59"/>
      <c r="F148" s="59"/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7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7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7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7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7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7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7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7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7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7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7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7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7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7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7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7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7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7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7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7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7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7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7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7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7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7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7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7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7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7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7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7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7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7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7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7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7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7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7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7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7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7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7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7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7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7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7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7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7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7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7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7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7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7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7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7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7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7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7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7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7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7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7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7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7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7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7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7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7"/>
      <c r="B40" s="43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7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7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7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7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7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7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7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7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7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7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7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7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7"/>
      <c r="C145" s="43"/>
      <c r="D145" s="59"/>
      <c r="E145" s="59"/>
      <c r="F145" s="59">
        <f t="shared" si="4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4"/>
        <v>0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7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7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7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7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7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7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7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7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7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7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7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7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7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7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7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7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7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7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7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7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7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7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7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7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7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7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7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7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7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7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7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7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7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7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7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7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7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7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7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7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7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7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7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7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7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7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7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7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7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7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7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7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7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7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7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7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7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7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7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7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7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7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7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7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7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7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7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7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7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7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7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7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7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7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7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7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7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7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7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7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7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7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7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7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7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7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7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7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7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7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7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7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7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7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7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7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7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7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7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7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7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7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7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7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7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7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7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7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7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7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7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7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7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7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7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7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7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7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7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7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7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7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7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7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7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7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7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7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7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7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7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7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7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7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7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7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4"/>
        <v>0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>
        <f>E150-D150</f>
        <v>0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7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7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7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7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7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7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7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7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7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7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7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7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7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7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7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7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7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7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7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7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7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7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7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7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7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7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7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7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7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7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7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7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7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7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7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2">E46-D46</f>
        <v>0</v>
      </c>
    </row>
    <row r="47" spans="1:9">
      <c r="A47" s="77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7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7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3"/>
        <v>0</v>
      </c>
      <c r="I70" s="61"/>
    </row>
    <row r="71" spans="1:9">
      <c r="A71" s="77"/>
      <c r="B71" s="43"/>
      <c r="C71" s="43"/>
      <c r="D71" s="59"/>
      <c r="E71" s="59"/>
      <c r="F71" s="59">
        <f t="shared" si="3"/>
        <v>0</v>
      </c>
      <c r="I71" s="61"/>
    </row>
    <row r="72" spans="1:9">
      <c r="A72" s="77"/>
      <c r="B72" s="43"/>
      <c r="C72" s="43"/>
      <c r="D72" s="59"/>
      <c r="E72" s="59"/>
      <c r="F72" s="59">
        <f t="shared" si="3"/>
        <v>0</v>
      </c>
    </row>
    <row r="73" spans="1:9">
      <c r="A73" s="77"/>
      <c r="B73" s="43"/>
      <c r="C73" s="43"/>
      <c r="D73" s="59"/>
      <c r="E73" s="59"/>
      <c r="F73" s="59">
        <f t="shared" si="3"/>
        <v>0</v>
      </c>
    </row>
    <row r="74" spans="1:9">
      <c r="A74" s="77"/>
      <c r="B74" s="43"/>
      <c r="C74" s="43"/>
      <c r="D74" s="59"/>
      <c r="E74" s="59"/>
      <c r="F74" s="59">
        <f t="shared" si="3"/>
        <v>0</v>
      </c>
    </row>
    <row r="75" spans="1:9">
      <c r="A75" s="77"/>
      <c r="B75" s="43"/>
      <c r="C75" s="43"/>
      <c r="D75" s="59"/>
      <c r="E75" s="59"/>
      <c r="F75" s="59">
        <f t="shared" si="3"/>
        <v>0</v>
      </c>
    </row>
    <row r="76" spans="1:9">
      <c r="A76" s="77"/>
      <c r="B76" s="43"/>
      <c r="C76" s="43"/>
      <c r="D76" s="59"/>
      <c r="E76" s="59"/>
      <c r="F76" s="59">
        <f t="shared" si="3"/>
        <v>0</v>
      </c>
    </row>
    <row r="77" spans="1:9">
      <c r="A77" s="77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7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7"/>
      <c r="B89" s="43"/>
      <c r="C89" s="43"/>
      <c r="D89" s="59"/>
      <c r="E89" s="59"/>
      <c r="F89" s="59">
        <f t="shared" si="3"/>
        <v>0</v>
      </c>
    </row>
    <row r="90" spans="1:9">
      <c r="A90" s="77"/>
      <c r="B90" s="43"/>
      <c r="C90" s="43"/>
      <c r="D90" s="59"/>
      <c r="E90" s="59"/>
      <c r="F90" s="59">
        <f t="shared" si="3"/>
        <v>0</v>
      </c>
    </row>
    <row r="91" spans="1:9">
      <c r="A91" s="77"/>
      <c r="B91" s="43"/>
      <c r="C91" s="43"/>
      <c r="D91" s="59"/>
      <c r="E91" s="59"/>
      <c r="F91" s="59">
        <f t="shared" si="3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7"/>
      <c r="B104" s="43"/>
      <c r="C104" s="43"/>
      <c r="D104" s="59"/>
      <c r="E104" s="59"/>
      <c r="F104" s="59">
        <f t="shared" si="4"/>
        <v>0</v>
      </c>
    </row>
    <row r="105" spans="1:9">
      <c r="A105" s="77"/>
      <c r="B105" s="43"/>
      <c r="C105" s="43"/>
      <c r="D105" s="59"/>
      <c r="E105" s="59"/>
      <c r="F105" s="59">
        <f t="shared" si="4"/>
        <v>0</v>
      </c>
    </row>
    <row r="106" spans="1:9">
      <c r="A106" s="77"/>
      <c r="B106" s="43"/>
      <c r="C106" s="43"/>
      <c r="D106" s="59"/>
      <c r="E106" s="59"/>
      <c r="F106" s="59">
        <f t="shared" si="4"/>
        <v>0</v>
      </c>
    </row>
    <row r="107" spans="1:9">
      <c r="A107" s="77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7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7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7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7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7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4"/>
        <v>0</v>
      </c>
    </row>
    <row r="118" spans="1:9">
      <c r="A118" s="77"/>
      <c r="B118" s="43"/>
      <c r="C118" s="43"/>
      <c r="D118" s="59"/>
      <c r="E118" s="59"/>
      <c r="F118" s="59">
        <f t="shared" si="4"/>
        <v>0</v>
      </c>
    </row>
    <row r="119" spans="1:9">
      <c r="A119" s="77"/>
      <c r="B119" s="43"/>
      <c r="C119" s="43"/>
      <c r="D119" s="59"/>
      <c r="E119" s="59"/>
      <c r="F119" s="59">
        <f t="shared" si="4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7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7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7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7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7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7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7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7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7"/>
      <c r="B134" s="43"/>
      <c r="C134" s="43"/>
      <c r="D134" s="59"/>
      <c r="E134" s="59"/>
      <c r="F134" s="59">
        <f t="shared" si="5"/>
        <v>0</v>
      </c>
    </row>
    <row r="135" spans="1:9">
      <c r="A135" s="77"/>
      <c r="B135" s="43"/>
      <c r="C135" s="43"/>
      <c r="D135" s="59"/>
      <c r="E135" s="59"/>
      <c r="F135" s="59">
        <f t="shared" si="5"/>
        <v>0</v>
      </c>
    </row>
    <row r="136" spans="1:9">
      <c r="A136" s="77"/>
      <c r="B136" s="43"/>
      <c r="C136" s="43"/>
      <c r="D136" s="59"/>
      <c r="E136" s="59"/>
      <c r="F136" s="59">
        <f t="shared" si="5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6"/>
        <v>0</v>
      </c>
    </row>
    <row r="163" spans="1:9">
      <c r="A163" s="77"/>
      <c r="B163" s="43"/>
      <c r="C163" s="43"/>
      <c r="D163" s="59"/>
      <c r="E163" s="59"/>
      <c r="F163" s="59">
        <f t="shared" si="6"/>
        <v>0</v>
      </c>
    </row>
    <row r="164" spans="1:9">
      <c r="A164" s="77"/>
      <c r="B164" s="43"/>
      <c r="C164" s="43"/>
      <c r="D164" s="59"/>
      <c r="E164" s="59"/>
      <c r="F164" s="59">
        <f t="shared" si="6"/>
        <v>0</v>
      </c>
    </row>
    <row r="165" spans="1:9">
      <c r="A165" s="77"/>
      <c r="B165" s="43"/>
      <c r="C165" s="43"/>
      <c r="D165" s="59"/>
      <c r="E165" s="59"/>
      <c r="F165" s="59">
        <f t="shared" si="6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7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7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7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7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7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7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7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7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7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7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7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7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7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7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7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7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7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7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7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7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7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7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7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7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7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7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7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7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7"/>
      <c r="B55" s="43"/>
      <c r="C55" s="43"/>
      <c r="D55" s="59"/>
      <c r="E55" s="59"/>
      <c r="F55" s="59"/>
      <c r="I55" s="61"/>
    </row>
    <row r="56" spans="1:9">
      <c r="A56" s="77"/>
      <c r="B56" s="43"/>
      <c r="C56" s="43"/>
      <c r="D56" s="59"/>
      <c r="E56" s="59"/>
      <c r="F56" s="59"/>
      <c r="I56" s="61"/>
    </row>
    <row r="57" spans="1:9">
      <c r="A57" s="77"/>
      <c r="B57" s="43"/>
      <c r="C57" s="43"/>
      <c r="D57" s="59"/>
      <c r="E57" s="59"/>
      <c r="F57" s="59"/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7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7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7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7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7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7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7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7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7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7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7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7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7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7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7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7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7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7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7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7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7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7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7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7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7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7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7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7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7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7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7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7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7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7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7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7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7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7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7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7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7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7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7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7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7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7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7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7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7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7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7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7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7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7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7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7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7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7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7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7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7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7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7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7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7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7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7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7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7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7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7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7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7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7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7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7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7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7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7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7"/>
      <c r="B118" s="43"/>
      <c r="C118" s="43"/>
      <c r="D118" s="59"/>
      <c r="E118" s="59"/>
      <c r="F118" s="59"/>
    </row>
    <row r="119" spans="1:9">
      <c r="A119" s="77"/>
      <c r="B119" s="43"/>
      <c r="C119" s="43"/>
      <c r="D119" s="59"/>
      <c r="E119" s="59"/>
      <c r="F119" s="59"/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7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7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7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7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7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7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7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7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7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7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7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7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7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7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7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7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7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7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7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7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7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7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7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7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7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7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7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7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7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7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7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7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7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7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7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7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7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7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7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7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7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7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7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7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7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7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7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7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7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7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7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7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7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7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7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7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7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7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7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7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7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7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7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7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7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7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7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7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7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7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7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7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7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7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7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7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7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7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7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7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7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7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7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7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7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7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7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7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7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7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7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7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7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7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7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7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7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7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7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7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7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7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7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7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7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7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7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7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7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7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A45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7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7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7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7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7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7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7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7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7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7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7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7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7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7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7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7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7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7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7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7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7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7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7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7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7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7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7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7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7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7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7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7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opLeftCell="A43" workbookViewId="0">
      <selection activeCell="I74" sqref="I7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0.39930555555555536</v>
      </c>
      <c r="Q3" t="s">
        <v>384</v>
      </c>
    </row>
    <row r="4" spans="1:17">
      <c r="A4" s="77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390</v>
      </c>
      <c r="C5" s="43" t="s">
        <v>379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7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7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7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7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1696</v>
      </c>
      <c r="C17" s="43" t="s">
        <v>384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7"/>
      <c r="B18" s="43" t="s">
        <v>385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0.15277777777777779</v>
      </c>
    </row>
    <row r="19" spans="1:9">
      <c r="A19" s="77"/>
      <c r="B19" s="43" t="s">
        <v>1697</v>
      </c>
      <c r="C19" s="43" t="s">
        <v>384</v>
      </c>
      <c r="D19" s="59">
        <v>0.45833333333333331</v>
      </c>
      <c r="E19" s="59">
        <v>0.5</v>
      </c>
      <c r="F19" s="59">
        <f t="shared" si="0"/>
        <v>4.1666666666666685E-2</v>
      </c>
      <c r="H19" s="60" t="s">
        <v>384</v>
      </c>
      <c r="I19" s="59">
        <f>SUMIFS(F17:F31, C17:C31,H19)</f>
        <v>0.17708333333333331</v>
      </c>
    </row>
    <row r="20" spans="1:9">
      <c r="A20" s="77"/>
      <c r="B20" t="s">
        <v>1666</v>
      </c>
      <c r="C20" s="43" t="s">
        <v>382</v>
      </c>
      <c r="D20" s="59">
        <v>0.51041666666666663</v>
      </c>
      <c r="E20" s="59">
        <v>0.55208333333333337</v>
      </c>
      <c r="F20" s="59">
        <f t="shared" si="0"/>
        <v>4.1666666666666741E-2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393</v>
      </c>
      <c r="C21" s="43" t="s">
        <v>386</v>
      </c>
      <c r="D21" s="59">
        <v>0.55208333333333337</v>
      </c>
      <c r="E21" s="59">
        <v>0.58333333333333337</v>
      </c>
      <c r="F21" s="59">
        <f t="shared" si="0"/>
        <v>3.125E-2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1698</v>
      </c>
      <c r="C22" s="43" t="s">
        <v>384</v>
      </c>
      <c r="D22" s="59">
        <v>0.58333333333333337</v>
      </c>
      <c r="E22" s="59">
        <v>0.63194444444444442</v>
      </c>
      <c r="F22" s="59">
        <f t="shared" si="0"/>
        <v>4.8611111111111049E-2</v>
      </c>
      <c r="H22" s="60" t="s">
        <v>390</v>
      </c>
      <c r="I22" s="59">
        <f>SUMIFS(F17:F31, C17:C31,H22)</f>
        <v>0</v>
      </c>
    </row>
    <row r="23" spans="1:9">
      <c r="A23" s="77"/>
      <c r="B23" s="62" t="s">
        <v>1699</v>
      </c>
      <c r="C23" s="43" t="s">
        <v>382</v>
      </c>
      <c r="D23" s="59">
        <v>0.63194444444444442</v>
      </c>
      <c r="E23" s="59">
        <v>0.71875</v>
      </c>
      <c r="F23" s="59">
        <f t="shared" si="0"/>
        <v>8.680555555555558E-2</v>
      </c>
      <c r="H23" s="60" t="s">
        <v>386</v>
      </c>
      <c r="I23" s="59">
        <f>SUMIFS(F17:F31, C17:C31,H23)</f>
        <v>4.861111111111116E-2</v>
      </c>
    </row>
    <row r="24" spans="1:9">
      <c r="A24" s="77"/>
      <c r="B24" s="43" t="s">
        <v>502</v>
      </c>
      <c r="C24" s="43" t="s">
        <v>386</v>
      </c>
      <c r="D24" s="59">
        <v>0.71875</v>
      </c>
      <c r="E24" s="59">
        <v>0.72569444444444453</v>
      </c>
      <c r="F24" s="59">
        <f t="shared" si="0"/>
        <v>6.9444444444445308E-3</v>
      </c>
      <c r="H24" s="56" t="s">
        <v>394</v>
      </c>
      <c r="I24" s="57">
        <f>SUM(I18:I23)</f>
        <v>0.37847222222222227</v>
      </c>
    </row>
    <row r="25" spans="1:9">
      <c r="A25" s="77"/>
      <c r="B25" s="43" t="s">
        <v>1700</v>
      </c>
      <c r="C25" s="43" t="s">
        <v>382</v>
      </c>
      <c r="D25" s="59">
        <v>0.72569444444444453</v>
      </c>
      <c r="E25" s="59">
        <v>0.75</v>
      </c>
      <c r="F25" s="59">
        <f t="shared" si="0"/>
        <v>2.4305555555555469E-2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0.30902777777777779</v>
      </c>
    </row>
    <row r="34" spans="1:9">
      <c r="A34" s="77"/>
      <c r="B34" s="43" t="s">
        <v>1701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1702</v>
      </c>
      <c r="C35" s="43" t="s">
        <v>382</v>
      </c>
      <c r="D35" s="59">
        <v>0.46875</v>
      </c>
      <c r="E35" s="59">
        <v>0.47916666666666669</v>
      </c>
      <c r="F35" s="59">
        <f t="shared" si="0"/>
        <v>1.0416666666666685E-2</v>
      </c>
      <c r="H35" s="60" t="s">
        <v>387</v>
      </c>
      <c r="I35" s="59">
        <f>SUMIFS(F32:F46, C32:C46,H35)</f>
        <v>0</v>
      </c>
    </row>
    <row r="36" spans="1:9">
      <c r="A36" s="77"/>
      <c r="B36" t="s">
        <v>1703</v>
      </c>
      <c r="C36" s="43" t="s">
        <v>382</v>
      </c>
      <c r="D36" s="59">
        <v>0.47916666666666669</v>
      </c>
      <c r="E36" s="59">
        <v>0.50694444444444442</v>
      </c>
      <c r="F36" s="59">
        <f t="shared" si="0"/>
        <v>2.7777777777777735E-2</v>
      </c>
      <c r="H36" s="60" t="s">
        <v>379</v>
      </c>
      <c r="I36" s="59">
        <f>SUMIFS(F32:F46, C32:C46,H36)</f>
        <v>4.1666666666666741E-2</v>
      </c>
    </row>
    <row r="37" spans="1:9">
      <c r="A37" s="77"/>
      <c r="B37" s="72" t="s">
        <v>390</v>
      </c>
      <c r="C37" s="43" t="s">
        <v>379</v>
      </c>
      <c r="D37" s="59">
        <v>0.51041666666666663</v>
      </c>
      <c r="E37" s="59">
        <v>0.55208333333333337</v>
      </c>
      <c r="F37" s="59">
        <f t="shared" si="0"/>
        <v>4.1666666666666741E-2</v>
      </c>
      <c r="H37" s="60" t="s">
        <v>390</v>
      </c>
      <c r="I37" s="59">
        <f>SUMIFS(F32:F46, C32:C46,H37)</f>
        <v>0</v>
      </c>
    </row>
    <row r="38" spans="1:9">
      <c r="A38" s="77"/>
      <c r="B38" s="43" t="s">
        <v>406</v>
      </c>
      <c r="C38" s="43" t="s">
        <v>386</v>
      </c>
      <c r="D38" s="59">
        <v>0.55208333333333337</v>
      </c>
      <c r="E38" s="59">
        <v>0.58333333333333337</v>
      </c>
      <c r="F38" s="59">
        <f t="shared" si="0"/>
        <v>3.125E-2</v>
      </c>
      <c r="H38" s="60" t="s">
        <v>386</v>
      </c>
      <c r="I38" s="59">
        <f>SUMIFS(F32:F46, C32:C46,H38)</f>
        <v>5.2083333333333315E-2</v>
      </c>
    </row>
    <row r="39" spans="1:9">
      <c r="A39" s="77"/>
      <c r="B39" s="62" t="s">
        <v>1704</v>
      </c>
      <c r="C39" s="43" t="s">
        <v>382</v>
      </c>
      <c r="D39" s="59">
        <v>0.58333333333333337</v>
      </c>
      <c r="E39" s="59">
        <v>0.64583333333333337</v>
      </c>
      <c r="F39" s="59">
        <f t="shared" si="0"/>
        <v>6.25E-2</v>
      </c>
      <c r="H39" s="56" t="s">
        <v>394</v>
      </c>
      <c r="I39" s="57">
        <f>SUM(I33:I38)</f>
        <v>0.40277777777777785</v>
      </c>
    </row>
    <row r="40" spans="1:9">
      <c r="A40" s="77"/>
      <c r="B40" s="62" t="s">
        <v>1705</v>
      </c>
      <c r="C40" s="43" t="s">
        <v>382</v>
      </c>
      <c r="D40" s="59">
        <v>0.64583333333333337</v>
      </c>
      <c r="E40" s="59">
        <v>0.74652777777777779</v>
      </c>
      <c r="F40" s="59">
        <f t="shared" si="0"/>
        <v>0.10069444444444442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1706</v>
      </c>
      <c r="C47" s="43" t="s">
        <v>387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7"/>
      <c r="B48" s="62" t="s">
        <v>1707</v>
      </c>
      <c r="C48" s="43" t="s">
        <v>382</v>
      </c>
      <c r="D48" s="59">
        <v>0.4236111111111111</v>
      </c>
      <c r="E48" s="59">
        <v>0.4513888888888889</v>
      </c>
      <c r="F48" s="59">
        <f t="shared" si="1"/>
        <v>2.777777777777779E-2</v>
      </c>
      <c r="H48" s="60" t="s">
        <v>382</v>
      </c>
      <c r="I48" s="59">
        <f>SUMIFS(F47:F61, C47:C61,H48)</f>
        <v>0.2673611111111111</v>
      </c>
    </row>
    <row r="49" spans="1:9">
      <c r="A49" s="77"/>
      <c r="B49" s="43" t="s">
        <v>385</v>
      </c>
      <c r="C49" s="43" t="s">
        <v>386</v>
      </c>
      <c r="D49" s="59">
        <v>0.4513888888888889</v>
      </c>
      <c r="E49" s="59">
        <v>0.46527777777777773</v>
      </c>
      <c r="F49" s="59">
        <f t="shared" si="1"/>
        <v>1.388888888888884E-2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1708</v>
      </c>
      <c r="C50" s="43" t="s">
        <v>382</v>
      </c>
      <c r="D50" s="59">
        <v>0.46527777777777773</v>
      </c>
      <c r="E50" s="59">
        <v>0.51041666666666663</v>
      </c>
      <c r="F50" s="59">
        <f t="shared" si="1"/>
        <v>4.5138888888888895E-2</v>
      </c>
      <c r="H50" s="60" t="s">
        <v>387</v>
      </c>
      <c r="I50" s="59">
        <f>SUMIFS(F47:F61, C47:C61,H50)</f>
        <v>6.597222222222221E-2</v>
      </c>
    </row>
    <row r="51" spans="1:9">
      <c r="A51" s="77"/>
      <c r="B51" s="73" t="s">
        <v>390</v>
      </c>
      <c r="C51" s="43" t="s">
        <v>390</v>
      </c>
      <c r="D51" s="59">
        <v>0.51041666666666663</v>
      </c>
      <c r="E51" s="59">
        <v>0.55208333333333337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406</v>
      </c>
      <c r="C52" s="43" t="s">
        <v>386</v>
      </c>
      <c r="D52" s="65">
        <v>0.55208333333333337</v>
      </c>
      <c r="E52" s="59">
        <v>0.57638888888888895</v>
      </c>
      <c r="F52" s="59">
        <f t="shared" si="1"/>
        <v>2.430555555555558E-2</v>
      </c>
      <c r="H52" s="60" t="s">
        <v>390</v>
      </c>
      <c r="I52" s="59">
        <f>SUMIFS(F47:F61, C47:C61,H52)</f>
        <v>4.1666666666666741E-2</v>
      </c>
    </row>
    <row r="53" spans="1:9">
      <c r="A53" s="77"/>
      <c r="B53" s="62" t="s">
        <v>1709</v>
      </c>
      <c r="C53" s="43" t="s">
        <v>382</v>
      </c>
      <c r="D53" s="59">
        <v>0.57638888888888895</v>
      </c>
      <c r="E53" s="59">
        <v>0.66666666666666663</v>
      </c>
      <c r="F53" s="59">
        <v>0.11805555555555557</v>
      </c>
      <c r="H53" s="60" t="s">
        <v>386</v>
      </c>
      <c r="I53" s="59">
        <f>SUMIFS(F47:F61, C47:C61,H53)</f>
        <v>4.8611111111111084E-2</v>
      </c>
    </row>
    <row r="54" spans="1:9">
      <c r="A54" s="77"/>
      <c r="B54" s="43" t="s">
        <v>385</v>
      </c>
      <c r="C54" s="43" t="s">
        <v>386</v>
      </c>
      <c r="D54" s="59">
        <v>0.66666666666666663</v>
      </c>
      <c r="E54" s="59">
        <v>0.67708333333333337</v>
      </c>
      <c r="F54" s="59">
        <v>1.0416666666666666E-2</v>
      </c>
      <c r="H54" s="56" t="s">
        <v>394</v>
      </c>
      <c r="I54" s="57">
        <f>SUM(I48:I53)</f>
        <v>0.42361111111111116</v>
      </c>
    </row>
    <row r="55" spans="1:9">
      <c r="A55" s="77"/>
      <c r="B55" s="43" t="s">
        <v>1710</v>
      </c>
      <c r="C55" s="43" t="s">
        <v>382</v>
      </c>
      <c r="D55" s="59">
        <v>0.67708333333333337</v>
      </c>
      <c r="E55" s="59">
        <v>0.75347222222222221</v>
      </c>
      <c r="F55" s="59">
        <f>E55-D55</f>
        <v>7.638888888888884E-2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1711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7"/>
      <c r="B63" s="64" t="s">
        <v>1712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7"/>
      <c r="B64" s="43" t="s">
        <v>1713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1714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7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7"/>
      <c r="B68" s="43" t="s">
        <v>1715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7"/>
      <c r="B69" s="43" t="s">
        <v>1716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7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7"/>
      <c r="B71" s="43" t="s">
        <v>1715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1717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7"/>
      <c r="B78" s="43" t="s">
        <v>1718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7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1719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7"/>
      <c r="B83" s="43" t="s">
        <v>1720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7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7"/>
      <c r="B85" s="43" t="s">
        <v>1721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1722</v>
      </c>
      <c r="C107" s="43" t="s">
        <v>382</v>
      </c>
      <c r="D107" s="59">
        <v>0.35416666666666669</v>
      </c>
      <c r="E107" s="59">
        <v>0.4375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0.35416666666666663</v>
      </c>
    </row>
    <row r="109" spans="1:9">
      <c r="A109" s="77"/>
      <c r="B109" s="43" t="s">
        <v>1723</v>
      </c>
      <c r="C109" s="43" t="s">
        <v>382</v>
      </c>
      <c r="D109" s="59">
        <v>0.44791666666666669</v>
      </c>
      <c r="E109" s="59">
        <v>0.51041666666666663</v>
      </c>
      <c r="F109" s="59">
        <f t="shared" si="3"/>
        <v>6.2499999999999944E-2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1584</v>
      </c>
      <c r="C110" s="43" t="s">
        <v>390</v>
      </c>
      <c r="D110" s="59">
        <v>0.51041666666666663</v>
      </c>
      <c r="E110" s="59">
        <v>0.55208333333333337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406</v>
      </c>
      <c r="C111" s="43" t="s">
        <v>386</v>
      </c>
      <c r="D111" s="59">
        <v>0.55208333333333337</v>
      </c>
      <c r="E111" s="59">
        <v>0.59027777777777779</v>
      </c>
      <c r="F111" s="59">
        <f t="shared" si="3"/>
        <v>3.819444444444442E-2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1724</v>
      </c>
      <c r="C112" s="43" t="s">
        <v>382</v>
      </c>
      <c r="D112" s="59">
        <v>0.59027777777777779</v>
      </c>
      <c r="E112" s="59">
        <v>0.64583333333333337</v>
      </c>
      <c r="F112" s="59">
        <f t="shared" si="3"/>
        <v>5.555555555555558E-2</v>
      </c>
      <c r="H112" s="60" t="s">
        <v>390</v>
      </c>
      <c r="I112" s="59">
        <f>SUMIFS(F107:F121, C107:C121,H112)</f>
        <v>4.1666666666666741E-2</v>
      </c>
    </row>
    <row r="113" spans="1:9">
      <c r="A113" s="77"/>
      <c r="B113" s="43" t="s">
        <v>1725</v>
      </c>
      <c r="C113" s="43" t="s">
        <v>382</v>
      </c>
      <c r="D113" s="59">
        <v>0.64583333333333337</v>
      </c>
      <c r="E113" s="59">
        <v>0.6875</v>
      </c>
      <c r="F113" s="59">
        <f t="shared" si="3"/>
        <v>4.166666666666663E-2</v>
      </c>
      <c r="H113" s="60" t="s">
        <v>386</v>
      </c>
      <c r="I113" s="59">
        <f>SUMIFS(F107:F121, C107:C121,H113)</f>
        <v>4.8611111111111105E-2</v>
      </c>
    </row>
    <row r="114" spans="1:9">
      <c r="A114" s="77"/>
      <c r="B114" s="43" t="s">
        <v>1726</v>
      </c>
      <c r="C114" s="43" t="s">
        <v>382</v>
      </c>
      <c r="D114" s="59">
        <v>0.6875</v>
      </c>
      <c r="E114" s="59">
        <v>0.78819444444444453</v>
      </c>
      <c r="F114" s="59">
        <f t="shared" si="3"/>
        <v>0.10069444444444453</v>
      </c>
      <c r="H114" s="56" t="s">
        <v>394</v>
      </c>
      <c r="I114" s="57">
        <f>SUM(I108:I113)</f>
        <v>0.44444444444444448</v>
      </c>
    </row>
    <row r="115" spans="1:9">
      <c r="A115" s="77"/>
      <c r="B115" s="43" t="s">
        <v>1727</v>
      </c>
      <c r="C115" s="43" t="s">
        <v>382</v>
      </c>
      <c r="D115" s="59">
        <v>0.86458333333333337</v>
      </c>
      <c r="E115" s="59">
        <v>0.875</v>
      </c>
      <c r="F115" s="59">
        <f t="shared" si="3"/>
        <v>1.041666666666663E-2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1728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7"/>
      <c r="B123" s="43" t="s">
        <v>1729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0.28472222222222221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7"/>
      <c r="B125" s="43" t="s">
        <v>1730</v>
      </c>
      <c r="C125" s="43" t="s">
        <v>382</v>
      </c>
      <c r="D125" s="59">
        <v>0.47569444444444442</v>
      </c>
      <c r="E125" s="59">
        <v>0.51041666666666663</v>
      </c>
      <c r="F125" s="59">
        <f t="shared" si="4"/>
        <v>3.472222222222221E-2</v>
      </c>
      <c r="H125" s="60" t="s">
        <v>387</v>
      </c>
      <c r="I125" s="59">
        <f>SUMIFS(F122:F136, C122:C136,H125)</f>
        <v>2.0833333333333315E-2</v>
      </c>
    </row>
    <row r="126" spans="1:9">
      <c r="A126" s="77"/>
      <c r="B126" s="43" t="s">
        <v>839</v>
      </c>
      <c r="C126" s="43" t="s">
        <v>390</v>
      </c>
      <c r="D126" s="59">
        <v>0.51041666666666663</v>
      </c>
      <c r="E126" s="59">
        <v>0.55208333333333337</v>
      </c>
      <c r="F126" s="59">
        <f t="shared" si="4"/>
        <v>4.1666666666666741E-2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0.55208333333333337</v>
      </c>
      <c r="E127" s="59">
        <v>0.58333333333333337</v>
      </c>
      <c r="F127" s="59">
        <f t="shared" si="4"/>
        <v>3.125E-2</v>
      </c>
      <c r="H127" s="60" t="s">
        <v>390</v>
      </c>
      <c r="I127" s="59">
        <f>SUMIFS(F122:F136, C122:C136,H127)</f>
        <v>4.1666666666666741E-2</v>
      </c>
    </row>
    <row r="128" spans="1:9">
      <c r="A128" s="77"/>
      <c r="B128" s="43" t="s">
        <v>1730</v>
      </c>
      <c r="C128" s="43" t="s">
        <v>382</v>
      </c>
      <c r="D128" s="59">
        <v>0.58333333333333337</v>
      </c>
      <c r="E128" s="59">
        <v>0.66666666666666663</v>
      </c>
      <c r="F128" s="59">
        <f t="shared" si="4"/>
        <v>8.3333333333333259E-2</v>
      </c>
      <c r="H128" s="60" t="s">
        <v>386</v>
      </c>
      <c r="I128" s="59">
        <f>SUMIFS(F122:F136, C122:C136,H128)</f>
        <v>4.8611111111111105E-2</v>
      </c>
    </row>
    <row r="129" spans="1:9">
      <c r="A129" s="77"/>
      <c r="B129" s="43" t="s">
        <v>1731</v>
      </c>
      <c r="C129" s="43" t="s">
        <v>382</v>
      </c>
      <c r="D129" s="59">
        <v>0.66666666666666663</v>
      </c>
      <c r="E129" s="59">
        <v>0.69791666666666663</v>
      </c>
      <c r="F129" s="59">
        <f t="shared" si="4"/>
        <v>3.125E-2</v>
      </c>
      <c r="H129" s="56" t="s">
        <v>394</v>
      </c>
      <c r="I129" s="57">
        <f>SUM(I123:I128)</f>
        <v>7.395833333333333</v>
      </c>
    </row>
    <row r="130" spans="1:9">
      <c r="A130" s="77"/>
      <c r="B130" s="43" t="s">
        <v>1728</v>
      </c>
      <c r="C130" s="43" t="s">
        <v>382</v>
      </c>
      <c r="D130" s="59">
        <v>0.69791666666666663</v>
      </c>
      <c r="E130" s="59">
        <v>0.72916666666666663</v>
      </c>
      <c r="F130" s="59">
        <f t="shared" si="4"/>
        <v>3.125E-2</v>
      </c>
      <c r="I130" s="61"/>
    </row>
    <row r="131" spans="1:9">
      <c r="A131" s="77"/>
      <c r="B131" s="43" t="s">
        <v>1732</v>
      </c>
      <c r="C131" s="43" t="s">
        <v>382</v>
      </c>
      <c r="D131" s="59">
        <v>0.72916666666666663</v>
      </c>
      <c r="E131" s="59">
        <v>0.77083333333333337</v>
      </c>
      <c r="F131" s="59">
        <f t="shared" si="4"/>
        <v>4.1666666666666741E-2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1733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7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7"/>
      <c r="B139" s="43" t="s">
        <v>1697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7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7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7"/>
      <c r="B142" t="s">
        <v>1734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7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7"/>
      <c r="B144" s="62" t="s">
        <v>1734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7"/>
      <c r="B145" s="43" t="s">
        <v>1735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7"/>
      <c r="B146" s="43" t="s">
        <v>1736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7"/>
      <c r="B147" s="43" t="s">
        <v>1734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7FCC-51F8-4532-97D5-3D5B03CD8AAA}">
  <dimension ref="A1:Q167"/>
  <sheetViews>
    <sheetView topLeftCell="A16" workbookViewId="0">
      <selection activeCell="B17" sqref="B1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1737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1738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0.36458333333333331</v>
      </c>
      <c r="Q3" t="s">
        <v>384</v>
      </c>
    </row>
    <row r="4" spans="1:17">
      <c r="A4" s="77"/>
      <c r="B4" s="43" t="s">
        <v>1739</v>
      </c>
      <c r="C4" s="43" t="s">
        <v>387</v>
      </c>
      <c r="D4" s="59">
        <v>0.45833333333333331</v>
      </c>
      <c r="E4" s="59">
        <v>0.4826388888888889</v>
      </c>
      <c r="F4" s="59">
        <f t="shared" si="0"/>
        <v>2.430555555555558E-2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1740</v>
      </c>
      <c r="C5" s="43" t="s">
        <v>382</v>
      </c>
      <c r="D5" s="59">
        <v>0.4826388888888889</v>
      </c>
      <c r="E5" s="59">
        <v>0.5</v>
      </c>
      <c r="F5" s="59">
        <f t="shared" si="0"/>
        <v>1.7361111111111105E-2</v>
      </c>
      <c r="H5" s="60" t="s">
        <v>387</v>
      </c>
      <c r="I5" s="59">
        <f>SUMIFS(F2:F16, C2:C16,H5)</f>
        <v>2.430555555555558E-2</v>
      </c>
      <c r="Q5" t="s">
        <v>379</v>
      </c>
    </row>
    <row r="6" spans="1:17">
      <c r="A6" s="77"/>
      <c r="B6" s="72" t="s">
        <v>1741</v>
      </c>
      <c r="C6" s="43" t="s">
        <v>390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5.208333333333337E-2</v>
      </c>
      <c r="Q7" t="s">
        <v>386</v>
      </c>
    </row>
    <row r="8" spans="1:17">
      <c r="A8" s="77"/>
      <c r="B8" s="43" t="s">
        <v>1742</v>
      </c>
      <c r="C8" s="43" t="s">
        <v>382</v>
      </c>
      <c r="D8" s="59">
        <v>0.58333333333333337</v>
      </c>
      <c r="E8" s="59">
        <v>0.66666666666666663</v>
      </c>
      <c r="F8" s="59">
        <f t="shared" si="0"/>
        <v>8.3333333333333259E-2</v>
      </c>
      <c r="H8" s="60" t="s">
        <v>386</v>
      </c>
      <c r="I8" s="59">
        <f>SUMIFS(F2:F16, C2:C16,H8)</f>
        <v>5.208333333333337E-2</v>
      </c>
    </row>
    <row r="9" spans="1:17">
      <c r="A9" s="77"/>
      <c r="B9" t="s">
        <v>1743</v>
      </c>
      <c r="C9" s="43" t="s">
        <v>382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0.49305555555555564</v>
      </c>
    </row>
    <row r="10" spans="1:17">
      <c r="A10" s="77"/>
      <c r="B10" s="43" t="s">
        <v>385</v>
      </c>
      <c r="C10" s="43" t="s">
        <v>386</v>
      </c>
      <c r="D10" s="59">
        <v>0.6875</v>
      </c>
      <c r="E10" s="59">
        <v>0.70833333333333337</v>
      </c>
      <c r="F10" s="59">
        <f t="shared" si="0"/>
        <v>2.083333333333337E-2</v>
      </c>
      <c r="I10" s="61"/>
    </row>
    <row r="11" spans="1:17">
      <c r="A11" s="77"/>
      <c r="B11" s="43" t="s">
        <v>1743</v>
      </c>
      <c r="C11" s="43" t="s">
        <v>382</v>
      </c>
      <c r="D11" s="59">
        <v>0.70833333333333337</v>
      </c>
      <c r="E11" s="59">
        <v>0.75694444444444453</v>
      </c>
      <c r="F11" s="59">
        <f t="shared" si="0"/>
        <v>4.861111111111116E-2</v>
      </c>
      <c r="I11" s="61"/>
    </row>
    <row r="12" spans="1:17">
      <c r="A12" s="77"/>
      <c r="B12" s="43" t="s">
        <v>1744</v>
      </c>
      <c r="C12" s="43" t="s">
        <v>382</v>
      </c>
      <c r="D12" s="59">
        <v>0.8125</v>
      </c>
      <c r="E12" s="59">
        <v>0.90277777777777779</v>
      </c>
      <c r="F12" s="59">
        <f t="shared" si="0"/>
        <v>9.027777777777779E-2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1745</v>
      </c>
      <c r="C17" s="43" t="s">
        <v>382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7"/>
      <c r="B18" s="43" t="s">
        <v>1230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0.28124999999999994</v>
      </c>
    </row>
    <row r="19" spans="1:9">
      <c r="A19" s="77"/>
      <c r="B19" s="43" t="s">
        <v>1746</v>
      </c>
      <c r="C19" s="43" t="s">
        <v>382</v>
      </c>
      <c r="D19" s="59">
        <v>0.45833333333333331</v>
      </c>
      <c r="E19" s="59">
        <v>0.49305555555555558</v>
      </c>
      <c r="F19" s="59">
        <f t="shared" si="0"/>
        <v>3.4722222222222265E-2</v>
      </c>
      <c r="H19" s="60" t="s">
        <v>384</v>
      </c>
      <c r="I19" s="59">
        <f>SUMIFS(F17:F31, C17:C31,H19)</f>
        <v>6.9444444444444198E-3</v>
      </c>
    </row>
    <row r="20" spans="1:9">
      <c r="A20" s="77"/>
      <c r="B20" t="s">
        <v>1262</v>
      </c>
      <c r="C20" s="43" t="s">
        <v>384</v>
      </c>
      <c r="D20" s="59">
        <v>0.49305555555555558</v>
      </c>
      <c r="E20" s="59">
        <v>0.5</v>
      </c>
      <c r="F20" s="59">
        <f t="shared" si="0"/>
        <v>6.9444444444444198E-3</v>
      </c>
      <c r="H20" s="60" t="s">
        <v>387</v>
      </c>
      <c r="I20" s="59">
        <f>SUMIFS(F17:F31, C17:C31,H20)</f>
        <v>0</v>
      </c>
    </row>
    <row r="21" spans="1:9">
      <c r="A21" s="77"/>
      <c r="B21" s="43" t="s">
        <v>1747</v>
      </c>
      <c r="C21" s="43" t="s">
        <v>390</v>
      </c>
      <c r="D21" s="59">
        <v>0.5</v>
      </c>
      <c r="E21" s="59">
        <v>0.55208333333333337</v>
      </c>
      <c r="F21" s="59">
        <f t="shared" si="0"/>
        <v>5.208333333333337E-2</v>
      </c>
      <c r="H21" s="60" t="s">
        <v>379</v>
      </c>
      <c r="I21" s="59">
        <f>SUMIFS(F17:F31, C17:C31,H21)</f>
        <v>0</v>
      </c>
    </row>
    <row r="22" spans="1:9">
      <c r="A22" s="77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5.208333333333337E-2</v>
      </c>
    </row>
    <row r="23" spans="1:9">
      <c r="A23" s="77"/>
      <c r="B23" s="62" t="s">
        <v>1748</v>
      </c>
      <c r="C23" s="43" t="s">
        <v>382</v>
      </c>
      <c r="D23" s="59">
        <v>0.58333333333333337</v>
      </c>
      <c r="E23" s="59">
        <v>0.66666666666666663</v>
      </c>
      <c r="F23" s="59">
        <f t="shared" si="0"/>
        <v>8.3333333333333259E-2</v>
      </c>
      <c r="H23" s="60" t="s">
        <v>386</v>
      </c>
      <c r="I23" s="59">
        <f>SUMIFS(F17:F31, C17:C31,H23)</f>
        <v>4.861111111111116E-2</v>
      </c>
    </row>
    <row r="24" spans="1:9">
      <c r="A24" s="77"/>
      <c r="B24" s="43" t="s">
        <v>385</v>
      </c>
      <c r="C24" s="43" t="s">
        <v>386</v>
      </c>
      <c r="D24" s="59">
        <v>0.66666666666666663</v>
      </c>
      <c r="E24" s="59">
        <v>0.67361111111111116</v>
      </c>
      <c r="F24" s="59">
        <f t="shared" si="0"/>
        <v>6.9444444444445308E-3</v>
      </c>
      <c r="H24" s="56" t="s">
        <v>394</v>
      </c>
      <c r="I24" s="57">
        <f>SUM(I18:I23)</f>
        <v>0.3888888888888889</v>
      </c>
    </row>
    <row r="25" spans="1:9">
      <c r="A25" s="77"/>
      <c r="B25" s="43" t="s">
        <v>1745</v>
      </c>
      <c r="C25" s="43" t="s">
        <v>382</v>
      </c>
      <c r="D25" s="59">
        <v>0.67361111111111116</v>
      </c>
      <c r="E25" s="59">
        <v>0.75</v>
      </c>
      <c r="F25" s="59">
        <f t="shared" si="0"/>
        <v>7.638888888888884E-2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0.32986111111111105</v>
      </c>
    </row>
    <row r="34" spans="1:9">
      <c r="A34" s="77"/>
      <c r="B34" t="s">
        <v>1749</v>
      </c>
      <c r="C34" s="43" t="s">
        <v>382</v>
      </c>
      <c r="D34" s="59">
        <v>0.375</v>
      </c>
      <c r="E34" s="59">
        <v>0.4375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1750</v>
      </c>
      <c r="C35" s="43" t="s">
        <v>382</v>
      </c>
      <c r="D35" s="59">
        <v>0.4375</v>
      </c>
      <c r="E35" s="59">
        <v>0.5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7"/>
      <c r="B36" s="72" t="s">
        <v>1741</v>
      </c>
      <c r="C36" s="43" t="s">
        <v>390</v>
      </c>
      <c r="D36" s="59">
        <v>0.5</v>
      </c>
      <c r="E36" s="59">
        <v>0.55208333333333337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7"/>
      <c r="B37" t="s">
        <v>393</v>
      </c>
      <c r="C37" s="43" t="s">
        <v>382</v>
      </c>
      <c r="D37" s="59">
        <v>0.55208333333333337</v>
      </c>
      <c r="E37" s="59">
        <v>0.58333333333333337</v>
      </c>
      <c r="F37" s="59">
        <f t="shared" si="0"/>
        <v>3.125E-2</v>
      </c>
      <c r="H37" s="60" t="s">
        <v>390</v>
      </c>
      <c r="I37" s="59">
        <f>SUMIFS(F32:F46, C32:C46,H37)</f>
        <v>5.208333333333337E-2</v>
      </c>
    </row>
    <row r="38" spans="1:9">
      <c r="A38" s="77"/>
      <c r="B38" s="43" t="s">
        <v>1750</v>
      </c>
      <c r="C38" s="43" t="s">
        <v>382</v>
      </c>
      <c r="D38" s="59">
        <v>0.58333333333333337</v>
      </c>
      <c r="E38" s="59">
        <v>0.64583333333333337</v>
      </c>
      <c r="F38" s="59">
        <f t="shared" si="0"/>
        <v>6.25E-2</v>
      </c>
      <c r="H38" s="60" t="s">
        <v>386</v>
      </c>
      <c r="I38" s="59">
        <f>SUMIFS(F32:F46, C32:C46,H38)</f>
        <v>2.0833333333333315E-2</v>
      </c>
    </row>
    <row r="39" spans="1:9">
      <c r="A39" s="77"/>
      <c r="B39" s="62" t="s">
        <v>1751</v>
      </c>
      <c r="C39" s="43" t="s">
        <v>382</v>
      </c>
      <c r="D39" s="59">
        <v>0.64583333333333337</v>
      </c>
      <c r="E39" s="59">
        <v>0.71180555555555547</v>
      </c>
      <c r="F39" s="59">
        <f t="shared" si="0"/>
        <v>6.5972222222222099E-2</v>
      </c>
      <c r="H39" s="56" t="s">
        <v>394</v>
      </c>
      <c r="I39" s="57">
        <f>SUM(I33:I38)</f>
        <v>0.40277777777777773</v>
      </c>
    </row>
    <row r="40" spans="1:9">
      <c r="A40" s="77"/>
      <c r="B40" s="62" t="s">
        <v>1752</v>
      </c>
      <c r="C40" s="43" t="s">
        <v>382</v>
      </c>
      <c r="D40" s="59">
        <v>0.71180555555555547</v>
      </c>
      <c r="E40" s="59">
        <v>0.74305555555555547</v>
      </c>
      <c r="F40" s="59">
        <f t="shared" si="0"/>
        <v>3.125E-2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1753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7"/>
      <c r="B48" s="62" t="s">
        <v>1754</v>
      </c>
      <c r="C48" s="43" t="s">
        <v>382</v>
      </c>
      <c r="D48" s="59">
        <v>0.4513888888888889</v>
      </c>
      <c r="E48" s="59">
        <v>0.47916666666666669</v>
      </c>
      <c r="F48" s="59">
        <f t="shared" si="1"/>
        <v>2.777777777777779E-2</v>
      </c>
      <c r="H48" s="60" t="s">
        <v>382</v>
      </c>
      <c r="I48" s="59">
        <f>SUMIFS(F47:F61, C47:C61,H48)</f>
        <v>0.40624999999999994</v>
      </c>
    </row>
    <row r="49" spans="1:9">
      <c r="A49" s="77"/>
      <c r="B49" s="43" t="s">
        <v>385</v>
      </c>
      <c r="C49" s="43" t="s">
        <v>386</v>
      </c>
      <c r="D49" s="59">
        <v>0.47916666666666669</v>
      </c>
      <c r="E49" s="59">
        <v>0.48958333333333331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1262</v>
      </c>
      <c r="C50" s="43" t="s">
        <v>382</v>
      </c>
      <c r="D50" s="59">
        <v>0.48958333333333331</v>
      </c>
      <c r="E50" s="59">
        <v>0.5</v>
      </c>
      <c r="F50" s="59">
        <f t="shared" si="1"/>
        <v>1.0416666666666685E-2</v>
      </c>
      <c r="H50" s="60" t="s">
        <v>387</v>
      </c>
      <c r="I50" s="59">
        <f>SUMIFS(F47:F61, C47:C61,H50)</f>
        <v>1.7361111111111112E-2</v>
      </c>
    </row>
    <row r="51" spans="1:9">
      <c r="A51" s="77"/>
      <c r="B51" s="73" t="s">
        <v>1741</v>
      </c>
      <c r="C51" s="43" t="s">
        <v>390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7"/>
      <c r="B52" s="43" t="s">
        <v>393</v>
      </c>
      <c r="C52" s="43" t="s">
        <v>386</v>
      </c>
      <c r="D52" s="65">
        <v>0.55208333333333337</v>
      </c>
      <c r="E52" s="59">
        <v>0.58333333333333337</v>
      </c>
      <c r="F52" s="59">
        <f t="shared" si="1"/>
        <v>3.125E-2</v>
      </c>
      <c r="H52" s="60" t="s">
        <v>390</v>
      </c>
      <c r="I52" s="59">
        <f>SUMIFS(F47:F61, C47:C61,H52)</f>
        <v>4.8611111111111049E-2</v>
      </c>
    </row>
    <row r="53" spans="1:9">
      <c r="A53" s="77"/>
      <c r="B53" s="62" t="s">
        <v>1755</v>
      </c>
      <c r="C53" s="43" t="s">
        <v>387</v>
      </c>
      <c r="D53" s="59">
        <v>0.58333333333333337</v>
      </c>
      <c r="E53" s="59">
        <v>0.60069444444444442</v>
      </c>
      <c r="F53" s="59">
        <v>1.7361111111111112E-2</v>
      </c>
      <c r="H53" s="60" t="s">
        <v>386</v>
      </c>
      <c r="I53" s="59">
        <f>SUMIFS(F47:F61, C47:C61,H53)</f>
        <v>5.208333333333337E-2</v>
      </c>
    </row>
    <row r="54" spans="1:9">
      <c r="A54" s="77"/>
      <c r="B54" s="43" t="s">
        <v>1756</v>
      </c>
      <c r="C54" s="43" t="s">
        <v>382</v>
      </c>
      <c r="D54" s="59">
        <v>0.60069444444444442</v>
      </c>
      <c r="E54" s="59">
        <v>0.69444444444444453</v>
      </c>
      <c r="F54" s="59">
        <v>9.375E-2</v>
      </c>
      <c r="H54" s="56" t="s">
        <v>394</v>
      </c>
      <c r="I54" s="57">
        <f>SUM(I48:I53)</f>
        <v>0.52430555555555547</v>
      </c>
    </row>
    <row r="55" spans="1:9">
      <c r="A55" s="77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 t="s">
        <v>1757</v>
      </c>
      <c r="C56" s="43" t="s">
        <v>382</v>
      </c>
      <c r="D56" s="59">
        <v>0.69444444444444453</v>
      </c>
      <c r="E56" s="59">
        <v>0.78472222222222221</v>
      </c>
      <c r="F56" s="59">
        <f>E56-D56</f>
        <v>9.0277777777777679E-2</v>
      </c>
      <c r="I56" s="61"/>
    </row>
    <row r="57" spans="1:9">
      <c r="A57" s="77"/>
      <c r="B57" s="43" t="s">
        <v>1758</v>
      </c>
      <c r="C57" s="43" t="s">
        <v>382</v>
      </c>
      <c r="D57" s="59">
        <v>0.88888888888888884</v>
      </c>
      <c r="E57" s="59">
        <v>0.97916666666666663</v>
      </c>
      <c r="F57" s="59">
        <f>E57-D57</f>
        <v>9.027777777777779E-2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1759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7"/>
      <c r="B63" s="64" t="s">
        <v>1230</v>
      </c>
      <c r="C63" s="43" t="s">
        <v>386</v>
      </c>
      <c r="D63" s="59">
        <v>0.35069444444444442</v>
      </c>
      <c r="E63" s="59">
        <v>0.36805555555555558</v>
      </c>
      <c r="F63" s="59">
        <f t="shared" si="2"/>
        <v>1.736111111111116E-2</v>
      </c>
      <c r="H63" s="60" t="s">
        <v>382</v>
      </c>
      <c r="I63" s="59">
        <f>SUMIFS(F62:F76, C62:C76,H63)</f>
        <v>0.37986111111111098</v>
      </c>
    </row>
    <row r="64" spans="1:9">
      <c r="A64" s="77"/>
      <c r="B64" s="43" t="s">
        <v>1760</v>
      </c>
      <c r="C64" s="43" t="s">
        <v>382</v>
      </c>
      <c r="D64" s="59">
        <v>0.37152777777777773</v>
      </c>
      <c r="E64" s="59">
        <v>0.4375</v>
      </c>
      <c r="F64" s="59">
        <f t="shared" si="2"/>
        <v>6.5972222222222265E-2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1761</v>
      </c>
      <c r="C65" s="43" t="s">
        <v>382</v>
      </c>
      <c r="D65" s="59">
        <v>0.43958333333333338</v>
      </c>
      <c r="E65" s="59">
        <v>0.5</v>
      </c>
      <c r="F65" s="59">
        <f t="shared" si="2"/>
        <v>6.0416666666666619E-2</v>
      </c>
      <c r="H65" s="60" t="s">
        <v>387</v>
      </c>
      <c r="I65" s="59">
        <f>SUMIFS(F62:F76, C62:C76,H65)</f>
        <v>2.2916666666666696E-2</v>
      </c>
    </row>
    <row r="66" spans="1:9">
      <c r="A66" s="77"/>
      <c r="B66" s="43" t="s">
        <v>390</v>
      </c>
      <c r="C66" s="43" t="s">
        <v>390</v>
      </c>
      <c r="D66" s="59">
        <v>0.5</v>
      </c>
      <c r="E66" s="59">
        <v>0.54861111111111105</v>
      </c>
      <c r="F66" s="59">
        <f t="shared" si="2"/>
        <v>4.8611111111111049E-2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545</v>
      </c>
      <c r="C67" s="43" t="s">
        <v>386</v>
      </c>
      <c r="D67" s="59">
        <v>0.55208333333333337</v>
      </c>
      <c r="E67" s="59">
        <v>0.58333333333333337</v>
      </c>
      <c r="F67" s="59">
        <f t="shared" si="2"/>
        <v>3.125E-2</v>
      </c>
      <c r="H67" s="60" t="s">
        <v>390</v>
      </c>
      <c r="I67" s="59">
        <f>SUMIFS(F62:F76, C62:C76,H67)</f>
        <v>4.8611111111111049E-2</v>
      </c>
    </row>
    <row r="68" spans="1:9">
      <c r="A68" s="77"/>
      <c r="B68" s="43" t="s">
        <v>1762</v>
      </c>
      <c r="C68" s="43" t="s">
        <v>382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6.25E-2</v>
      </c>
    </row>
    <row r="69" spans="1:9">
      <c r="A69" s="77"/>
      <c r="B69" s="43" t="s">
        <v>1763</v>
      </c>
      <c r="C69" s="43" t="s">
        <v>382</v>
      </c>
      <c r="D69" s="59">
        <v>0.63194444444444442</v>
      </c>
      <c r="E69" s="59">
        <v>0.6875</v>
      </c>
      <c r="F69" s="59">
        <f t="shared" si="2"/>
        <v>5.555555555555558E-2</v>
      </c>
      <c r="H69" s="56" t="s">
        <v>394</v>
      </c>
      <c r="I69" s="57">
        <f>SUM(I63:I68)</f>
        <v>0.51388888888888873</v>
      </c>
    </row>
    <row r="70" spans="1:9">
      <c r="A70" s="77"/>
      <c r="B70" s="43" t="s">
        <v>385</v>
      </c>
      <c r="C70" s="43" t="s">
        <v>386</v>
      </c>
      <c r="D70" s="59">
        <v>0.6875</v>
      </c>
      <c r="E70" s="59">
        <v>0.70138888888888884</v>
      </c>
      <c r="F70" s="59">
        <f t="shared" si="2"/>
        <v>1.388888888888884E-2</v>
      </c>
      <c r="I70" s="61"/>
    </row>
    <row r="71" spans="1:9">
      <c r="A71" s="77"/>
      <c r="B71" s="43" t="s">
        <v>1764</v>
      </c>
      <c r="C71" s="43" t="s">
        <v>382</v>
      </c>
      <c r="D71" s="59">
        <v>0.70138888888888884</v>
      </c>
      <c r="E71" s="59">
        <v>0.74305555555555547</v>
      </c>
      <c r="F71" s="59">
        <f t="shared" si="2"/>
        <v>4.166666666666663E-2</v>
      </c>
      <c r="I71" s="61"/>
    </row>
    <row r="72" spans="1:9">
      <c r="A72" s="77"/>
      <c r="B72" s="43" t="s">
        <v>1765</v>
      </c>
      <c r="C72" s="43" t="s">
        <v>387</v>
      </c>
      <c r="D72" s="59">
        <v>0.89374999999999993</v>
      </c>
      <c r="E72" s="59">
        <v>0.91666666666666663</v>
      </c>
      <c r="F72" s="59">
        <f t="shared" si="2"/>
        <v>2.2916666666666696E-2</v>
      </c>
    </row>
    <row r="73" spans="1:9">
      <c r="A73" s="77"/>
      <c r="B73" s="43" t="s">
        <v>1760</v>
      </c>
      <c r="C73" s="43" t="s">
        <v>382</v>
      </c>
      <c r="D73" s="59">
        <v>0.91666666666666663</v>
      </c>
      <c r="E73" s="59">
        <v>0.92708333333333337</v>
      </c>
      <c r="F73" s="59">
        <f t="shared" si="2"/>
        <v>1.0416666666666741E-2</v>
      </c>
    </row>
    <row r="74" spans="1:9">
      <c r="A74" s="77"/>
      <c r="B74" s="43" t="s">
        <v>1766</v>
      </c>
      <c r="C74" s="43" t="s">
        <v>382</v>
      </c>
      <c r="D74" s="59">
        <v>0.92708333333333337</v>
      </c>
      <c r="E74" s="59">
        <v>0.97916666666666663</v>
      </c>
      <c r="F74" s="59">
        <f t="shared" si="2"/>
        <v>5.2083333333333259E-2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1767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0.40972222222222221</v>
      </c>
    </row>
    <row r="79" spans="1:9">
      <c r="A79" s="77"/>
      <c r="B79" s="43" t="s">
        <v>1768</v>
      </c>
      <c r="C79" s="43" t="s">
        <v>382</v>
      </c>
      <c r="D79" s="59">
        <v>0.4375</v>
      </c>
      <c r="E79" s="59">
        <v>0.5</v>
      </c>
      <c r="F79" s="59">
        <f t="shared" si="2"/>
        <v>6.25E-2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498</v>
      </c>
      <c r="C80" s="43" t="s">
        <v>390</v>
      </c>
      <c r="D80" s="59">
        <v>0.5</v>
      </c>
      <c r="E80" s="59">
        <v>0.55208333333333337</v>
      </c>
      <c r="F80" s="59">
        <f t="shared" si="2"/>
        <v>5.208333333333337E-2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393</v>
      </c>
      <c r="C81" s="43" t="s">
        <v>386</v>
      </c>
      <c r="D81" s="59">
        <v>0.55208333333333337</v>
      </c>
      <c r="E81" s="59">
        <v>0.57291666666666663</v>
      </c>
      <c r="F81" s="59">
        <f t="shared" si="2"/>
        <v>2.0833333333333259E-2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1769</v>
      </c>
      <c r="C82" s="43" t="s">
        <v>382</v>
      </c>
      <c r="D82" s="59">
        <v>0.57291666666666663</v>
      </c>
      <c r="E82" s="59">
        <v>0.64583333333333337</v>
      </c>
      <c r="F82" s="59">
        <f t="shared" si="2"/>
        <v>7.2916666666666741E-2</v>
      </c>
      <c r="H82" s="60" t="s">
        <v>390</v>
      </c>
      <c r="I82" s="59">
        <f>SUMIFS(F77:F91, C77:C91,H82)</f>
        <v>5.208333333333337E-2</v>
      </c>
    </row>
    <row r="83" spans="1:9">
      <c r="A83" s="77"/>
      <c r="B83" s="43" t="s">
        <v>1770</v>
      </c>
      <c r="C83" s="43" t="s">
        <v>382</v>
      </c>
      <c r="D83" s="59">
        <v>0.64583333333333337</v>
      </c>
      <c r="E83" s="59">
        <v>0.75</v>
      </c>
      <c r="F83" s="59">
        <f t="shared" si="2"/>
        <v>0.10416666666666663</v>
      </c>
      <c r="H83" s="60" t="s">
        <v>386</v>
      </c>
      <c r="I83" s="59">
        <f>SUMIFS(F77:F91, C77:C91,H83)</f>
        <v>3.1249999999999944E-2</v>
      </c>
    </row>
    <row r="84" spans="1:9">
      <c r="A84" s="77"/>
      <c r="B84" s="43" t="s">
        <v>1771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0.49305555555555552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1262</v>
      </c>
      <c r="C107" s="43" t="s">
        <v>382</v>
      </c>
      <c r="D107" s="59">
        <v>0.36458333333333331</v>
      </c>
      <c r="E107" s="59">
        <v>0.37847222222222227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7"/>
      <c r="B108" s="43" t="s">
        <v>1772</v>
      </c>
      <c r="C108" s="43" t="s">
        <v>382</v>
      </c>
      <c r="D108" s="59">
        <v>0.37847222222222227</v>
      </c>
      <c r="E108" s="59">
        <v>0.4375</v>
      </c>
      <c r="F108" s="59">
        <f t="shared" si="3"/>
        <v>5.9027777777777735E-2</v>
      </c>
      <c r="H108" s="60" t="s">
        <v>382</v>
      </c>
      <c r="I108" s="59">
        <f>SUMIFS(F107:F121, C107:C121,H108)</f>
        <v>0.31597222222222232</v>
      </c>
    </row>
    <row r="109" spans="1:9">
      <c r="A109" s="77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1773</v>
      </c>
      <c r="C110" s="43" t="s">
        <v>382</v>
      </c>
      <c r="D110" s="59">
        <v>0.44791666666666669</v>
      </c>
      <c r="E110" s="59">
        <v>0.5</v>
      </c>
      <c r="F110" s="59">
        <f t="shared" si="3"/>
        <v>5.2083333333333315E-2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1584</v>
      </c>
      <c r="C111" s="43" t="s">
        <v>390</v>
      </c>
      <c r="D111" s="59">
        <v>0.5</v>
      </c>
      <c r="E111" s="59">
        <v>0.55208333333333337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 t="s">
        <v>393</v>
      </c>
      <c r="C112" s="43" t="s">
        <v>386</v>
      </c>
      <c r="D112" s="59">
        <v>0.55208333333333337</v>
      </c>
      <c r="E112" s="59">
        <v>0.59027777777777779</v>
      </c>
      <c r="F112" s="59">
        <f t="shared" si="3"/>
        <v>3.819444444444442E-2</v>
      </c>
      <c r="H112" s="60" t="s">
        <v>390</v>
      </c>
      <c r="I112" s="59">
        <f>SUMIFS(F107:F121, C107:C121,H112)</f>
        <v>5.208333333333337E-2</v>
      </c>
    </row>
    <row r="113" spans="1:9">
      <c r="A113" s="77"/>
      <c r="B113" s="43" t="s">
        <v>1774</v>
      </c>
      <c r="C113" s="43" t="s">
        <v>382</v>
      </c>
      <c r="D113" s="59">
        <v>0.59027777777777779</v>
      </c>
      <c r="E113" s="59">
        <v>0.64583333333333337</v>
      </c>
      <c r="F113" s="59">
        <f t="shared" si="3"/>
        <v>5.555555555555558E-2</v>
      </c>
      <c r="H113" s="60" t="s">
        <v>386</v>
      </c>
      <c r="I113" s="59">
        <f>SUMIFS(F107:F121, C107:C121,H113)</f>
        <v>5.5555555555555525E-2</v>
      </c>
    </row>
    <row r="114" spans="1:9">
      <c r="A114" s="77"/>
      <c r="B114" s="43" t="s">
        <v>385</v>
      </c>
      <c r="C114" s="43" t="s">
        <v>386</v>
      </c>
      <c r="D114" s="59">
        <v>0.64583333333333337</v>
      </c>
      <c r="E114" s="59">
        <v>0.65277777777777779</v>
      </c>
      <c r="F114" s="59">
        <f t="shared" si="3"/>
        <v>6.9444444444444198E-3</v>
      </c>
      <c r="H114" s="56" t="s">
        <v>394</v>
      </c>
      <c r="I114" s="57">
        <f>SUM(I108:I113)</f>
        <v>0.42361111111111122</v>
      </c>
    </row>
    <row r="115" spans="1:9">
      <c r="A115" s="77"/>
      <c r="B115" s="43" t="s">
        <v>1774</v>
      </c>
      <c r="C115" s="43" t="s">
        <v>382</v>
      </c>
      <c r="D115" s="59">
        <v>0.65277777777777779</v>
      </c>
      <c r="E115" s="59">
        <v>0.67708333333333337</v>
      </c>
      <c r="F115" s="59">
        <f t="shared" si="3"/>
        <v>2.430555555555558E-2</v>
      </c>
      <c r="I115" s="61"/>
    </row>
    <row r="116" spans="1:9">
      <c r="A116" s="77"/>
      <c r="B116" s="43" t="s">
        <v>1775</v>
      </c>
      <c r="C116" s="43" t="s">
        <v>382</v>
      </c>
      <c r="D116" s="59">
        <v>0.67708333333333337</v>
      </c>
      <c r="E116" s="59">
        <v>0.75694444444444453</v>
      </c>
      <c r="F116" s="59">
        <f t="shared" si="3"/>
        <v>7.986111111111116E-2</v>
      </c>
      <c r="I116" s="61"/>
    </row>
    <row r="117" spans="1:9">
      <c r="A117" s="77"/>
      <c r="B117" s="43" t="s">
        <v>1776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1777</v>
      </c>
      <c r="C122" s="43" t="s">
        <v>382</v>
      </c>
      <c r="D122" s="59">
        <v>0.375</v>
      </c>
      <c r="E122" s="59">
        <v>0.41666666666666669</v>
      </c>
      <c r="F122" s="59">
        <f t="shared" ref="F122:F148" si="4">E122-D122</f>
        <v>4.1666666666666685E-2</v>
      </c>
      <c r="H122" s="57" t="s">
        <v>380</v>
      </c>
      <c r="I122" s="57" t="s">
        <v>381</v>
      </c>
    </row>
    <row r="123" spans="1:9">
      <c r="A123" s="77"/>
      <c r="B123" s="43" t="s">
        <v>1778</v>
      </c>
      <c r="C123" s="43" t="s">
        <v>382</v>
      </c>
      <c r="D123" s="59">
        <v>0.41666666666666669</v>
      </c>
      <c r="E123" s="59">
        <v>0.46180555555555558</v>
      </c>
      <c r="F123" s="59">
        <f t="shared" si="4"/>
        <v>4.5138888888888895E-2</v>
      </c>
      <c r="H123" s="60" t="s">
        <v>382</v>
      </c>
      <c r="I123" s="59">
        <f>SUMIFS(F122:F136, C122:C136,H123)</f>
        <v>0.29166666666666657</v>
      </c>
    </row>
    <row r="124" spans="1:9">
      <c r="A124" s="77"/>
      <c r="B124" s="43" t="s">
        <v>385</v>
      </c>
      <c r="C124" s="43" t="s">
        <v>386</v>
      </c>
      <c r="D124" s="59">
        <v>0.46180555555555558</v>
      </c>
      <c r="E124" s="59">
        <v>0.47916666666666669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7"/>
      <c r="B125" s="43" t="s">
        <v>1779</v>
      </c>
      <c r="C125" s="43" t="s">
        <v>382</v>
      </c>
      <c r="D125" s="59">
        <v>0.47916666666666669</v>
      </c>
      <c r="E125" s="59">
        <v>0.5</v>
      </c>
      <c r="F125" s="59">
        <f t="shared" si="4"/>
        <v>2.0833333333333315E-2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1584</v>
      </c>
      <c r="C126" s="43" t="s">
        <v>390</v>
      </c>
      <c r="D126" s="59">
        <v>0.5</v>
      </c>
      <c r="E126" s="59">
        <v>0.55208333333333337</v>
      </c>
      <c r="F126" s="59">
        <f t="shared" si="4"/>
        <v>5.208333333333337E-2</v>
      </c>
      <c r="H126" s="60" t="s">
        <v>379</v>
      </c>
      <c r="I126" s="59">
        <f>SUMIFS(F122:F136, C122:C136,H126)</f>
        <v>0</v>
      </c>
    </row>
    <row r="127" spans="1:9">
      <c r="A127" s="77"/>
      <c r="B127" s="43" t="s">
        <v>406</v>
      </c>
      <c r="C127" s="43" t="s">
        <v>386</v>
      </c>
      <c r="D127" s="59">
        <v>0.55208333333333337</v>
      </c>
      <c r="E127" s="59">
        <v>0.59027777777777779</v>
      </c>
      <c r="F127" s="59">
        <f t="shared" si="4"/>
        <v>3.819444444444442E-2</v>
      </c>
      <c r="H127" s="60" t="s">
        <v>390</v>
      </c>
      <c r="I127" s="59">
        <f>SUMIFS(F122:F136, C122:C136,H127)</f>
        <v>5.208333333333337E-2</v>
      </c>
    </row>
    <row r="128" spans="1:9">
      <c r="A128" s="77"/>
      <c r="B128" s="43" t="s">
        <v>1780</v>
      </c>
      <c r="C128" s="43" t="s">
        <v>382</v>
      </c>
      <c r="D128" s="59">
        <v>0.59027777777777779</v>
      </c>
      <c r="E128" s="59">
        <v>0.64930555555555558</v>
      </c>
      <c r="F128" s="59">
        <f t="shared" si="4"/>
        <v>5.902777777777779E-2</v>
      </c>
      <c r="H128" s="60" t="s">
        <v>386</v>
      </c>
      <c r="I128" s="59">
        <f>SUMIFS(F122:F136, C122:C136,H128)</f>
        <v>5.5555555555555525E-2</v>
      </c>
    </row>
    <row r="129" spans="1:9">
      <c r="A129" s="77"/>
      <c r="B129" s="43" t="s">
        <v>385</v>
      </c>
      <c r="C129" s="43" t="s">
        <v>382</v>
      </c>
      <c r="D129" s="59">
        <v>0.64930555555555558</v>
      </c>
      <c r="E129" s="59">
        <v>0.66666666666666663</v>
      </c>
      <c r="F129" s="59">
        <f t="shared" si="4"/>
        <v>1.7361111111111049E-2</v>
      </c>
      <c r="H129" s="56" t="s">
        <v>394</v>
      </c>
      <c r="I129" s="57">
        <f>SUM(I123:I128)</f>
        <v>7.3993055555555554</v>
      </c>
    </row>
    <row r="130" spans="1:9">
      <c r="A130" s="77"/>
      <c r="B130" s="43" t="s">
        <v>1781</v>
      </c>
      <c r="C130" s="43" t="s">
        <v>382</v>
      </c>
      <c r="D130" s="59">
        <v>0.66666666666666663</v>
      </c>
      <c r="E130" s="59">
        <v>0.75</v>
      </c>
      <c r="F130" s="59">
        <f t="shared" si="4"/>
        <v>8.333333333333337E-2</v>
      </c>
      <c r="I130" s="61"/>
    </row>
    <row r="131" spans="1:9">
      <c r="A131" s="77"/>
      <c r="B131" s="43" t="s">
        <v>455</v>
      </c>
      <c r="C131" s="43" t="s">
        <v>382</v>
      </c>
      <c r="D131" s="59">
        <v>0.83333333333333337</v>
      </c>
      <c r="E131" s="59">
        <v>0.85763888888888884</v>
      </c>
      <c r="F131" s="59">
        <f t="shared" si="4"/>
        <v>2.4305555555555469E-2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1782</v>
      </c>
      <c r="C137" s="43" t="s">
        <v>387</v>
      </c>
      <c r="D137" s="59">
        <v>0.34722222222222227</v>
      </c>
      <c r="E137" s="59">
        <v>0.44097222222222227</v>
      </c>
      <c r="F137" s="59">
        <f t="shared" si="4"/>
        <v>9.375E-2</v>
      </c>
      <c r="H137" s="57" t="s">
        <v>380</v>
      </c>
      <c r="I137" s="57" t="s">
        <v>381</v>
      </c>
    </row>
    <row r="138" spans="1:9">
      <c r="A138" s="77"/>
      <c r="B138" s="43" t="s">
        <v>385</v>
      </c>
      <c r="C138" s="43" t="s">
        <v>386</v>
      </c>
      <c r="D138" s="59">
        <v>0.44097222222222227</v>
      </c>
      <c r="E138" s="59">
        <v>0.46527777777777773</v>
      </c>
      <c r="F138" s="59">
        <f t="shared" si="4"/>
        <v>2.4305555555555469E-2</v>
      </c>
      <c r="H138" s="60" t="s">
        <v>382</v>
      </c>
      <c r="I138" s="59">
        <f>SUMIFS(F137:F151, C137:C151,H138)</f>
        <v>0.31736111111111143</v>
      </c>
    </row>
    <row r="139" spans="1:9">
      <c r="A139" s="77"/>
      <c r="B139" s="43" t="s">
        <v>1783</v>
      </c>
      <c r="C139" s="43" t="s">
        <v>382</v>
      </c>
      <c r="D139" s="59">
        <v>0.46875</v>
      </c>
      <c r="E139" s="59">
        <v>0.5</v>
      </c>
      <c r="F139" s="59">
        <f t="shared" si="4"/>
        <v>3.125E-2</v>
      </c>
      <c r="H139" s="60" t="s">
        <v>384</v>
      </c>
      <c r="I139" s="59">
        <f>SUMIFS(F137:F151, C137:C151,H139)</f>
        <v>1.041666666666663E-2</v>
      </c>
    </row>
    <row r="140" spans="1:9">
      <c r="A140" s="77"/>
      <c r="B140" s="43" t="s">
        <v>454</v>
      </c>
      <c r="C140" s="43" t="s">
        <v>390</v>
      </c>
      <c r="D140" s="59">
        <v>0.5</v>
      </c>
      <c r="E140" s="59">
        <v>0.5493055555555556</v>
      </c>
      <c r="F140" s="59">
        <f t="shared" si="4"/>
        <v>4.9305555555555602E-2</v>
      </c>
      <c r="H140" s="60" t="s">
        <v>387</v>
      </c>
      <c r="I140" s="59">
        <f>SUMIFS(F137:F151, C137:C151,H140)</f>
        <v>9.375E-2</v>
      </c>
    </row>
    <row r="141" spans="1:9">
      <c r="A141" s="77"/>
      <c r="B141" s="43" t="s">
        <v>406</v>
      </c>
      <c r="C141" s="43" t="s">
        <v>386</v>
      </c>
      <c r="D141" s="59">
        <v>0.55208333333333337</v>
      </c>
      <c r="E141" s="59">
        <v>0.58680555555555558</v>
      </c>
      <c r="F141" s="59">
        <f t="shared" si="4"/>
        <v>3.472222222222221E-2</v>
      </c>
      <c r="H141" s="60" t="s">
        <v>379</v>
      </c>
      <c r="I141" s="59">
        <f>SUMIFS(F137:F151, C137:C151,H141)</f>
        <v>0</v>
      </c>
    </row>
    <row r="142" spans="1:9">
      <c r="A142" s="77"/>
      <c r="B142" t="s">
        <v>1783</v>
      </c>
      <c r="C142" s="43" t="s">
        <v>382</v>
      </c>
      <c r="D142" s="59">
        <v>0.58680555555555558</v>
      </c>
      <c r="E142" s="59">
        <v>0.64583333333333337</v>
      </c>
      <c r="F142" s="59">
        <f t="shared" si="4"/>
        <v>5.902777777777779E-2</v>
      </c>
      <c r="H142" s="60" t="s">
        <v>390</v>
      </c>
      <c r="I142" s="59">
        <f>SUMIFS(F137:F151, C137:C151,H142)</f>
        <v>4.9305555555555602E-2</v>
      </c>
    </row>
    <row r="143" spans="1:9">
      <c r="A143" s="77"/>
      <c r="B143" s="43" t="s">
        <v>1784</v>
      </c>
      <c r="C143" s="43" t="s">
        <v>384</v>
      </c>
      <c r="D143" s="59">
        <v>0.64583333333333337</v>
      </c>
      <c r="E143" s="59">
        <v>0.65625</v>
      </c>
      <c r="F143" s="59">
        <f t="shared" si="4"/>
        <v>1.041666666666663E-2</v>
      </c>
      <c r="H143" s="60" t="s">
        <v>386</v>
      </c>
      <c r="I143" s="59">
        <f>SUMIFS(F137:F151, C137:C151,H143)</f>
        <v>7.638888888888884E-2</v>
      </c>
    </row>
    <row r="144" spans="1:9">
      <c r="A144" s="77"/>
      <c r="B144" s="62" t="s">
        <v>1785</v>
      </c>
      <c r="C144" s="43" t="s">
        <v>382</v>
      </c>
      <c r="D144" s="59">
        <v>0.65972222222222221</v>
      </c>
      <c r="E144" s="59">
        <v>0.69444444444444453</v>
      </c>
      <c r="F144" s="59">
        <f t="shared" si="4"/>
        <v>3.4722222222222321E-2</v>
      </c>
      <c r="H144" s="56" t="s">
        <v>394</v>
      </c>
      <c r="I144" s="57">
        <f>SUM(I138:I143)</f>
        <v>0.5472222222222225</v>
      </c>
    </row>
    <row r="145" spans="1:9">
      <c r="A145" s="77"/>
      <c r="B145" s="43" t="s">
        <v>385</v>
      </c>
      <c r="C145" s="43" t="s">
        <v>386</v>
      </c>
      <c r="D145" s="59">
        <v>0.69791666666666663</v>
      </c>
      <c r="E145" s="59">
        <v>0.71527777777777779</v>
      </c>
      <c r="F145" s="59">
        <f t="shared" si="4"/>
        <v>1.736111111111116E-2</v>
      </c>
      <c r="I145" s="61"/>
    </row>
    <row r="146" spans="1:9">
      <c r="A146" s="77"/>
      <c r="B146" s="43" t="s">
        <v>1786</v>
      </c>
      <c r="C146" s="43" t="s">
        <v>382</v>
      </c>
      <c r="D146" s="59">
        <v>0.71736111111111101</v>
      </c>
      <c r="E146" s="59">
        <v>0.74652777777777779</v>
      </c>
      <c r="F146" s="59">
        <f t="shared" si="4"/>
        <v>2.9166666666666785E-2</v>
      </c>
      <c r="I146" s="61"/>
    </row>
    <row r="147" spans="1:9">
      <c r="A147" s="77"/>
      <c r="B147" s="43" t="s">
        <v>1787</v>
      </c>
      <c r="C147" s="43" t="s">
        <v>382</v>
      </c>
      <c r="D147" s="59">
        <v>0.90972222222222221</v>
      </c>
      <c r="E147" s="59">
        <v>1.0729166666666667</v>
      </c>
      <c r="F147" s="59">
        <f t="shared" si="4"/>
        <v>0.16319444444444453</v>
      </c>
    </row>
    <row r="148" spans="1:9">
      <c r="A148" s="77"/>
      <c r="B148" s="43"/>
      <c r="C148" s="43"/>
      <c r="D148" s="59"/>
      <c r="E148" s="59"/>
      <c r="F148" s="59"/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4DB01A3B-A90A-4D8C-81EF-7F9F306A9046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1184-A23A-4CDA-88FD-374667F658A5}">
  <dimension ref="A1:Q167"/>
  <sheetViews>
    <sheetView topLeftCell="A71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1788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1789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0.28819444444444448</v>
      </c>
      <c r="Q3" t="s">
        <v>384</v>
      </c>
    </row>
    <row r="4" spans="1:17">
      <c r="A4" s="77"/>
      <c r="B4" s="43" t="s">
        <v>1658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1790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5.2083333333333481E-2</v>
      </c>
      <c r="Q6" t="s">
        <v>390</v>
      </c>
    </row>
    <row r="7" spans="1:17">
      <c r="A7" s="77"/>
      <c r="B7" s="62" t="s">
        <v>1791</v>
      </c>
      <c r="C7" s="43" t="s">
        <v>382</v>
      </c>
      <c r="D7" s="59">
        <v>0.5625</v>
      </c>
      <c r="E7" s="59">
        <v>0.59027777777777779</v>
      </c>
      <c r="F7" s="59">
        <f t="shared" si="0"/>
        <v>2.777777777777779E-2</v>
      </c>
      <c r="H7" s="60" t="s">
        <v>390</v>
      </c>
      <c r="I7" s="59">
        <f>SUMIFS(F2:F16, C2:C16,H7)</f>
        <v>5.2083333333333259E-2</v>
      </c>
      <c r="Q7" t="s">
        <v>386</v>
      </c>
    </row>
    <row r="8" spans="1:17">
      <c r="A8" s="77"/>
      <c r="B8" s="43" t="s">
        <v>1792</v>
      </c>
      <c r="C8" s="43" t="s">
        <v>390</v>
      </c>
      <c r="D8" s="59">
        <v>0.59027777777777779</v>
      </c>
      <c r="E8" s="59">
        <v>0.64236111111111105</v>
      </c>
      <c r="F8" s="59">
        <f t="shared" si="0"/>
        <v>5.2083333333333259E-2</v>
      </c>
      <c r="H8" s="60" t="s">
        <v>386</v>
      </c>
      <c r="I8" s="59">
        <f>SUMIFS(F2:F16, C2:C16,H8)</f>
        <v>4.166666666666663E-2</v>
      </c>
    </row>
    <row r="9" spans="1:17">
      <c r="A9" s="77"/>
      <c r="B9" t="s">
        <v>1793</v>
      </c>
      <c r="C9" s="43" t="s">
        <v>379</v>
      </c>
      <c r="D9" s="59">
        <v>0.64236111111111105</v>
      </c>
      <c r="E9" s="59">
        <v>0.69444444444444453</v>
      </c>
      <c r="F9" s="59">
        <f t="shared" si="0"/>
        <v>5.2083333333333481E-2</v>
      </c>
      <c r="H9" s="56" t="s">
        <v>394</v>
      </c>
      <c r="I9" s="57">
        <f>SUM(I3:I8)</f>
        <v>0.43402777777777785</v>
      </c>
    </row>
    <row r="10" spans="1:17">
      <c r="A10" s="77"/>
      <c r="B10" s="43" t="s">
        <v>385</v>
      </c>
      <c r="C10" s="43" t="s">
        <v>386</v>
      </c>
      <c r="D10" s="59">
        <v>0.69444444444444453</v>
      </c>
      <c r="E10" s="59">
        <v>0.71527777777777779</v>
      </c>
      <c r="F10" s="59">
        <f t="shared" si="0"/>
        <v>2.0833333333333259E-2</v>
      </c>
      <c r="I10" s="61"/>
    </row>
    <row r="11" spans="1:17">
      <c r="A11" s="77"/>
      <c r="B11" s="43" t="s">
        <v>1794</v>
      </c>
      <c r="C11" s="43" t="s">
        <v>382</v>
      </c>
      <c r="D11" s="59">
        <v>0.71527777777777779</v>
      </c>
      <c r="E11" s="59">
        <v>0.73958333333333337</v>
      </c>
      <c r="F11" s="59">
        <f t="shared" si="0"/>
        <v>2.430555555555558E-2</v>
      </c>
      <c r="I11" s="61"/>
    </row>
    <row r="12" spans="1:17">
      <c r="A12" s="77"/>
      <c r="B12" s="43" t="s">
        <v>1795</v>
      </c>
      <c r="C12" s="43" t="s">
        <v>382</v>
      </c>
      <c r="D12" s="59">
        <v>0.8125</v>
      </c>
      <c r="E12" s="59">
        <v>0.86111111111111116</v>
      </c>
      <c r="F12" s="59">
        <f t="shared" si="0"/>
        <v>4.861111111111116E-2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1796</v>
      </c>
      <c r="C17" s="43" t="s">
        <v>382</v>
      </c>
      <c r="D17" s="59">
        <v>0.3611111111111111</v>
      </c>
      <c r="E17" s="59">
        <v>0.45833333333333331</v>
      </c>
      <c r="F17" s="59">
        <f t="shared" si="0"/>
        <v>9.722222222222221E-2</v>
      </c>
      <c r="H17" s="57" t="s">
        <v>380</v>
      </c>
      <c r="I17" s="57" t="s">
        <v>381</v>
      </c>
    </row>
    <row r="18" spans="1:9">
      <c r="A18" s="77"/>
      <c r="B18" s="43" t="s">
        <v>1797</v>
      </c>
      <c r="C18" s="43" t="s">
        <v>382</v>
      </c>
      <c r="D18" s="59">
        <v>0.45833333333333331</v>
      </c>
      <c r="E18" s="59">
        <v>0.54166666666666663</v>
      </c>
      <c r="F18" s="59">
        <f t="shared" si="0"/>
        <v>8.3333333333333315E-2</v>
      </c>
      <c r="H18" s="60" t="s">
        <v>382</v>
      </c>
      <c r="I18" s="59">
        <f>SUMIFS(F17:F31, C17:C31,H18)</f>
        <v>0.22916666666666657</v>
      </c>
    </row>
    <row r="19" spans="1:9">
      <c r="A19" s="77"/>
      <c r="B19" s="43" t="s">
        <v>545</v>
      </c>
      <c r="C19" s="43" t="s">
        <v>386</v>
      </c>
      <c r="D19" s="59">
        <v>0.5625</v>
      </c>
      <c r="E19" s="59">
        <v>0.58333333333333337</v>
      </c>
      <c r="F19" s="59">
        <f t="shared" si="0"/>
        <v>2.083333333333337E-2</v>
      </c>
      <c r="H19" s="60" t="s">
        <v>384</v>
      </c>
      <c r="I19" s="59">
        <f>SUMIFS(F17:F31, C17:C31,H19)</f>
        <v>0</v>
      </c>
    </row>
    <row r="20" spans="1:9">
      <c r="A20" s="77"/>
      <c r="B20" t="s">
        <v>1747</v>
      </c>
      <c r="C20" s="43" t="s">
        <v>390</v>
      </c>
      <c r="D20" s="59">
        <v>0.59027777777777779</v>
      </c>
      <c r="E20" s="59">
        <v>0.64236111111111105</v>
      </c>
      <c r="F20" s="59">
        <f t="shared" si="0"/>
        <v>5.2083333333333259E-2</v>
      </c>
      <c r="H20" s="60" t="s">
        <v>387</v>
      </c>
      <c r="I20" s="59">
        <f>SUMIFS(F17:F31, C17:C31,H20)</f>
        <v>3.4722222222222099E-2</v>
      </c>
    </row>
    <row r="21" spans="1:9">
      <c r="A21" s="77"/>
      <c r="B21" s="43" t="s">
        <v>1793</v>
      </c>
      <c r="C21" s="43" t="s">
        <v>379</v>
      </c>
      <c r="D21" s="59">
        <v>0.64236111111111105</v>
      </c>
      <c r="E21" s="59">
        <v>0.69444444444444453</v>
      </c>
      <c r="F21" s="59">
        <f t="shared" si="0"/>
        <v>5.2083333333333481E-2</v>
      </c>
      <c r="H21" s="60" t="s">
        <v>379</v>
      </c>
      <c r="I21" s="59">
        <f>SUMIFS(F17:F31, C17:C31,H21)</f>
        <v>5.2083333333333481E-2</v>
      </c>
    </row>
    <row r="22" spans="1:9">
      <c r="A22" s="77"/>
      <c r="B22" s="43" t="s">
        <v>1798</v>
      </c>
      <c r="C22" s="43" t="s">
        <v>387</v>
      </c>
      <c r="D22" s="59">
        <v>0.69444444444444453</v>
      </c>
      <c r="E22" s="59">
        <v>0.72916666666666663</v>
      </c>
      <c r="F22" s="59">
        <f>E22-D22</f>
        <v>3.4722222222222099E-2</v>
      </c>
      <c r="H22" s="60" t="s">
        <v>390</v>
      </c>
      <c r="I22" s="59">
        <f>SUMIFS(F17:F31, C17:C31,H22)</f>
        <v>5.2083333333333259E-2</v>
      </c>
    </row>
    <row r="23" spans="1:9">
      <c r="A23" s="77"/>
      <c r="B23" s="62" t="s">
        <v>502</v>
      </c>
      <c r="C23" s="43" t="s">
        <v>386</v>
      </c>
      <c r="D23" s="59">
        <v>0.72916666666666663</v>
      </c>
      <c r="E23" s="59">
        <v>0.73611111111111116</v>
      </c>
      <c r="F23" s="59">
        <f t="shared" si="0"/>
        <v>6.9444444444445308E-3</v>
      </c>
      <c r="H23" s="60" t="s">
        <v>386</v>
      </c>
      <c r="I23" s="59">
        <f>SUMIFS(F17:F31, C17:C31,H23)</f>
        <v>2.7777777777777901E-2</v>
      </c>
    </row>
    <row r="24" spans="1:9">
      <c r="A24" s="77"/>
      <c r="B24" s="43" t="s">
        <v>1799</v>
      </c>
      <c r="C24" s="43" t="s">
        <v>382</v>
      </c>
      <c r="D24" s="59">
        <v>0.73611111111111116</v>
      </c>
      <c r="E24" s="59">
        <v>0.78472222222222221</v>
      </c>
      <c r="F24" s="59">
        <f t="shared" si="0"/>
        <v>4.8611111111111049E-2</v>
      </c>
      <c r="H24" s="56" t="s">
        <v>394</v>
      </c>
      <c r="I24" s="57">
        <f>SUM(I18:I23)</f>
        <v>0.39583333333333331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599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652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0.19097222222222232</v>
      </c>
    </row>
    <row r="34" spans="1:9">
      <c r="A34" s="77"/>
      <c r="B34" s="43" t="s">
        <v>1800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1801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6.5972222222222099E-2</v>
      </c>
    </row>
    <row r="36" spans="1:9">
      <c r="A36" s="77"/>
      <c r="B36" t="s">
        <v>1802</v>
      </c>
      <c r="C36" s="43" t="s">
        <v>382</v>
      </c>
      <c r="D36" s="59">
        <v>0.51041666666666663</v>
      </c>
      <c r="E36" s="59">
        <v>0.5625</v>
      </c>
      <c r="F36" s="59">
        <f t="shared" si="0"/>
        <v>5.208333333333337E-2</v>
      </c>
      <c r="H36" s="60" t="s">
        <v>379</v>
      </c>
      <c r="I36" s="59">
        <f>SUMIFS(F32:F46, C32:C46,H36)</f>
        <v>5.2083333333333481E-2</v>
      </c>
    </row>
    <row r="37" spans="1:9">
      <c r="A37" s="77"/>
      <c r="B37" t="s">
        <v>393</v>
      </c>
      <c r="C37" s="43" t="s">
        <v>386</v>
      </c>
      <c r="D37" s="59">
        <v>0.5625</v>
      </c>
      <c r="E37" s="59">
        <v>0.58680555555555558</v>
      </c>
      <c r="F37" s="59">
        <f t="shared" si="0"/>
        <v>2.430555555555558E-2</v>
      </c>
      <c r="H37" s="60" t="s">
        <v>390</v>
      </c>
      <c r="I37" s="59">
        <f>SUMIFS(F32:F46, C32:C46,H37)</f>
        <v>5.2083333333333259E-2</v>
      </c>
    </row>
    <row r="38" spans="1:9">
      <c r="A38" s="77"/>
      <c r="B38" s="43" t="s">
        <v>1792</v>
      </c>
      <c r="C38" s="43" t="s">
        <v>390</v>
      </c>
      <c r="D38" s="59">
        <v>0.59027777777777779</v>
      </c>
      <c r="E38" s="59">
        <v>0.64236111111111105</v>
      </c>
      <c r="F38" s="59">
        <f t="shared" si="0"/>
        <v>5.2083333333333259E-2</v>
      </c>
      <c r="H38" s="60" t="s">
        <v>386</v>
      </c>
      <c r="I38" s="59">
        <f>SUMIFS(F32:F46, C32:C46,H38)</f>
        <v>6.5972222222222154E-2</v>
      </c>
    </row>
    <row r="39" spans="1:9">
      <c r="A39" s="77"/>
      <c r="B39" t="s">
        <v>1793</v>
      </c>
      <c r="C39" s="43" t="s">
        <v>379</v>
      </c>
      <c r="D39" s="59">
        <v>0.64236111111111105</v>
      </c>
      <c r="E39" s="59">
        <v>0.69444444444444453</v>
      </c>
      <c r="F39" s="59">
        <f t="shared" si="0"/>
        <v>5.2083333333333481E-2</v>
      </c>
      <c r="H39" s="56" t="s">
        <v>394</v>
      </c>
      <c r="I39" s="57">
        <f>SUM(I33:I38)</f>
        <v>0.42708333333333331</v>
      </c>
    </row>
    <row r="40" spans="1:9">
      <c r="A40" s="77"/>
      <c r="B40" s="43" t="s">
        <v>385</v>
      </c>
      <c r="C40" s="43" t="s">
        <v>386</v>
      </c>
      <c r="D40" s="59">
        <v>0.69444444444444453</v>
      </c>
      <c r="E40" s="59">
        <v>0.71527777777777779</v>
      </c>
      <c r="F40" s="59">
        <f t="shared" si="0"/>
        <v>2.0833333333333259E-2</v>
      </c>
      <c r="I40" s="61"/>
    </row>
    <row r="41" spans="1:9">
      <c r="A41" s="77"/>
      <c r="B41" s="43" t="s">
        <v>1803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7"/>
      <c r="B42" s="43" t="s">
        <v>1804</v>
      </c>
      <c r="C42" s="43" t="s">
        <v>387</v>
      </c>
      <c r="D42" s="59">
        <v>0.67361111111111116</v>
      </c>
      <c r="E42" s="59">
        <v>0.69791666666666663</v>
      </c>
      <c r="F42" s="59">
        <f t="shared" si="0"/>
        <v>2.4305555555555469E-2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1805</v>
      </c>
      <c r="C47" s="43" t="s">
        <v>382</v>
      </c>
      <c r="D47" s="59">
        <v>0.35416666666666669</v>
      </c>
      <c r="E47" s="59">
        <v>0.4513888888888889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0.26736111111111122</v>
      </c>
    </row>
    <row r="49" spans="1:9">
      <c r="A49" s="77"/>
      <c r="B49" s="43" t="s">
        <v>599</v>
      </c>
      <c r="C49" s="43" t="s">
        <v>382</v>
      </c>
      <c r="D49" s="59">
        <v>0.46527777777777773</v>
      </c>
      <c r="E49" s="59">
        <v>0.47916666666666669</v>
      </c>
      <c r="F49" s="59">
        <f t="shared" si="1"/>
        <v>1.3888888888888951E-2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1806</v>
      </c>
      <c r="C50" s="43" t="s">
        <v>382</v>
      </c>
      <c r="D50" s="59">
        <v>0.47916666666666669</v>
      </c>
      <c r="E50" s="59">
        <v>0.54861111111111105</v>
      </c>
      <c r="F50" s="59">
        <f t="shared" si="1"/>
        <v>6.9444444444444364E-2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393</v>
      </c>
      <c r="C51" s="43" t="s">
        <v>386</v>
      </c>
      <c r="D51" s="59">
        <v>0.54861111111111105</v>
      </c>
      <c r="E51" s="59">
        <v>0.58333333333333337</v>
      </c>
      <c r="F51" s="59">
        <f t="shared" si="1"/>
        <v>3.4722222222222321E-2</v>
      </c>
      <c r="H51" s="60" t="s">
        <v>379</v>
      </c>
      <c r="I51" s="59">
        <f>SUMIFS(F47:F61, C47:C61,H51)</f>
        <v>5.2083333333333336E-2</v>
      </c>
    </row>
    <row r="52" spans="1:9">
      <c r="A52" s="77"/>
      <c r="B52" s="43" t="s">
        <v>1807</v>
      </c>
      <c r="C52" s="43" t="s">
        <v>382</v>
      </c>
      <c r="D52" s="65">
        <v>0.58333333333333337</v>
      </c>
      <c r="E52" s="59">
        <v>0.59027777777777779</v>
      </c>
      <c r="F52" s="59">
        <f t="shared" si="1"/>
        <v>6.9444444444444198E-3</v>
      </c>
      <c r="H52" s="60" t="s">
        <v>390</v>
      </c>
      <c r="I52" s="59">
        <f>SUMIFS(F47:F61, C47:C61,H52)</f>
        <v>4.5138888888888888E-2</v>
      </c>
    </row>
    <row r="53" spans="1:9">
      <c r="A53" s="77"/>
      <c r="B53" s="62" t="s">
        <v>1792</v>
      </c>
      <c r="C53" s="43" t="s">
        <v>390</v>
      </c>
      <c r="D53" s="59">
        <v>0.59027777777777779</v>
      </c>
      <c r="E53" s="59">
        <v>0.64236111111111105</v>
      </c>
      <c r="F53" s="59">
        <v>4.5138888888888888E-2</v>
      </c>
      <c r="H53" s="60" t="s">
        <v>386</v>
      </c>
      <c r="I53" s="59">
        <f>SUMIFS(F47:F61, C47:C61,H53)</f>
        <v>5.5555555555555469E-2</v>
      </c>
    </row>
    <row r="54" spans="1:9">
      <c r="A54" s="77"/>
      <c r="B54" s="43" t="s">
        <v>1808</v>
      </c>
      <c r="C54" s="43" t="s">
        <v>379</v>
      </c>
      <c r="D54" s="59">
        <v>0.64236111111111105</v>
      </c>
      <c r="E54" s="59">
        <v>0.69444444444444453</v>
      </c>
      <c r="F54" s="59">
        <v>5.2083333333333336E-2</v>
      </c>
      <c r="H54" s="56" t="s">
        <v>394</v>
      </c>
      <c r="I54" s="57">
        <f>SUM(I48:I53)</f>
        <v>0.4201388888888889</v>
      </c>
    </row>
    <row r="55" spans="1:9">
      <c r="A55" s="77"/>
      <c r="B55" s="43" t="s">
        <v>385</v>
      </c>
      <c r="C55" s="43" t="s">
        <v>386</v>
      </c>
      <c r="D55" s="59">
        <v>0.69444444444444453</v>
      </c>
      <c r="E55" s="59">
        <v>0.70138888888888884</v>
      </c>
      <c r="F55" s="59">
        <f>E55-D55</f>
        <v>6.9444444444443088E-3</v>
      </c>
      <c r="I55" s="61"/>
    </row>
    <row r="56" spans="1:9">
      <c r="A56" s="77"/>
      <c r="B56" s="43" t="s">
        <v>1809</v>
      </c>
      <c r="C56" s="43" t="s">
        <v>382</v>
      </c>
      <c r="D56" s="59">
        <v>0.70138888888888884</v>
      </c>
      <c r="E56" s="59">
        <v>0.77083333333333337</v>
      </c>
      <c r="F56" s="59">
        <f>E56-D56</f>
        <v>6.9444444444444531E-2</v>
      </c>
      <c r="I56" s="61"/>
    </row>
    <row r="57" spans="1:9">
      <c r="A57" s="77"/>
      <c r="B57" s="62" t="s">
        <v>1810</v>
      </c>
      <c r="C57" s="43" t="s">
        <v>382</v>
      </c>
      <c r="D57" s="59">
        <v>0.85416666666666663</v>
      </c>
      <c r="E57" s="59">
        <v>0.86458333333333337</v>
      </c>
      <c r="F57" s="59">
        <f>E57-D57</f>
        <v>1.0416666666666741E-2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1766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7"/>
      <c r="B63" s="64" t="s">
        <v>1230</v>
      </c>
      <c r="C63" s="43" t="s">
        <v>386</v>
      </c>
      <c r="D63" s="59">
        <v>0.34722222222222227</v>
      </c>
      <c r="E63" s="59">
        <v>0.36458333333333331</v>
      </c>
      <c r="F63" s="59">
        <f t="shared" si="2"/>
        <v>1.7361111111111049E-2</v>
      </c>
      <c r="H63" s="60" t="s">
        <v>382</v>
      </c>
      <c r="I63" s="59">
        <f>SUMIFS(F62:F76, C62:C76,H63)</f>
        <v>0.31250000000000011</v>
      </c>
    </row>
    <row r="64" spans="1:9">
      <c r="A64" s="77"/>
      <c r="B64" s="43" t="s">
        <v>1811</v>
      </c>
      <c r="C64" s="43" t="s">
        <v>382</v>
      </c>
      <c r="D64" s="59">
        <v>0.36805555555555558</v>
      </c>
      <c r="E64" s="59">
        <v>0.44444444444444442</v>
      </c>
      <c r="F64" s="59">
        <f t="shared" si="2"/>
        <v>7.638888888888884E-2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1812</v>
      </c>
      <c r="C65" s="43" t="s">
        <v>382</v>
      </c>
      <c r="D65" s="59">
        <v>0.44444444444444442</v>
      </c>
      <c r="E65" s="59">
        <v>0.54166666666666663</v>
      </c>
      <c r="F65" s="59">
        <f t="shared" si="2"/>
        <v>9.722222222222221E-2</v>
      </c>
      <c r="H65" s="60" t="s">
        <v>387</v>
      </c>
      <c r="I65" s="59">
        <f>SUMIFS(F62:F76, C62:C76,H65)</f>
        <v>4.8611111111110938E-2</v>
      </c>
    </row>
    <row r="66" spans="1:9">
      <c r="A66" s="77"/>
      <c r="B66" s="43" t="s">
        <v>393</v>
      </c>
      <c r="C66" s="43" t="s">
        <v>386</v>
      </c>
      <c r="D66" s="59">
        <v>0.5625</v>
      </c>
      <c r="E66" s="59">
        <v>0.57291666666666663</v>
      </c>
      <c r="F66" s="59">
        <f t="shared" si="2"/>
        <v>1.041666666666663E-2</v>
      </c>
      <c r="H66" s="60" t="s">
        <v>379</v>
      </c>
      <c r="I66" s="59">
        <f>SUMIFS(F62:F76, C62:C76,H66)</f>
        <v>5.2083333333333481E-2</v>
      </c>
    </row>
    <row r="67" spans="1:9">
      <c r="A67" s="77"/>
      <c r="B67" s="43" t="s">
        <v>1813</v>
      </c>
      <c r="C67" s="43" t="s">
        <v>382</v>
      </c>
      <c r="D67" s="59">
        <v>0.57291666666666663</v>
      </c>
      <c r="E67" s="59">
        <v>0.59027777777777779</v>
      </c>
      <c r="F67" s="59">
        <f t="shared" si="2"/>
        <v>1.736111111111116E-2</v>
      </c>
      <c r="H67" s="60" t="s">
        <v>390</v>
      </c>
      <c r="I67" s="59">
        <f>SUMIFS(F62:F76, C62:C76,H67)</f>
        <v>5.2083333333333259E-2</v>
      </c>
    </row>
    <row r="68" spans="1:9">
      <c r="A68" s="77"/>
      <c r="B68" s="43" t="s">
        <v>1792</v>
      </c>
      <c r="C68" s="43" t="s">
        <v>390</v>
      </c>
      <c r="D68" s="59">
        <v>0.59027777777777779</v>
      </c>
      <c r="E68" s="59">
        <v>0.64236111111111105</v>
      </c>
      <c r="F68" s="59">
        <f t="shared" si="2"/>
        <v>5.2083333333333259E-2</v>
      </c>
      <c r="H68" s="60" t="s">
        <v>386</v>
      </c>
      <c r="I68" s="59">
        <f>SUMIFS(F62:F76, C62:C76,H68)</f>
        <v>2.7777777777777679E-2</v>
      </c>
    </row>
    <row r="69" spans="1:9">
      <c r="A69" s="77"/>
      <c r="B69" s="43" t="s">
        <v>1814</v>
      </c>
      <c r="C69" s="43" t="s">
        <v>379</v>
      </c>
      <c r="D69" s="59">
        <v>0.64236111111111105</v>
      </c>
      <c r="E69" s="59">
        <v>0.69444444444444453</v>
      </c>
      <c r="F69" s="59">
        <f t="shared" si="2"/>
        <v>5.2083333333333481E-2</v>
      </c>
      <c r="H69" s="56" t="s">
        <v>394</v>
      </c>
      <c r="I69" s="57">
        <f>SUM(I63:I68)</f>
        <v>0.49305555555555547</v>
      </c>
    </row>
    <row r="70" spans="1:9">
      <c r="A70" s="77"/>
      <c r="B70" s="43" t="s">
        <v>1815</v>
      </c>
      <c r="C70" s="43" t="s">
        <v>387</v>
      </c>
      <c r="D70" s="59">
        <v>0.69444444444444453</v>
      </c>
      <c r="E70" s="59">
        <v>0.74305555555555547</v>
      </c>
      <c r="F70" s="59">
        <f t="shared" si="2"/>
        <v>4.8611111111110938E-2</v>
      </c>
      <c r="I70" s="61"/>
    </row>
    <row r="71" spans="1:9">
      <c r="A71" s="77"/>
      <c r="B71" s="43" t="s">
        <v>1816</v>
      </c>
      <c r="C71" s="43" t="s">
        <v>382</v>
      </c>
      <c r="D71" s="59">
        <v>0.74305555555555547</v>
      </c>
      <c r="E71" s="59">
        <v>0.77777777777777779</v>
      </c>
      <c r="F71" s="59">
        <f t="shared" si="2"/>
        <v>3.4722222222222321E-2</v>
      </c>
      <c r="I71" s="61"/>
    </row>
    <row r="72" spans="1:9">
      <c r="A72" s="77"/>
      <c r="B72" s="43" t="s">
        <v>1766</v>
      </c>
      <c r="C72" s="43" t="s">
        <v>382</v>
      </c>
      <c r="D72" s="59">
        <v>0.77777777777777779</v>
      </c>
      <c r="E72" s="59">
        <v>0.81944444444444453</v>
      </c>
      <c r="F72" s="59">
        <f t="shared" si="2"/>
        <v>4.1666666666666741E-2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1817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0.26388888888888895</v>
      </c>
    </row>
    <row r="79" spans="1:9">
      <c r="A79" s="77"/>
      <c r="B79" s="43" t="s">
        <v>1818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1819</v>
      </c>
      <c r="C81" s="43" t="s">
        <v>382</v>
      </c>
      <c r="D81" s="59">
        <v>0.56944444444444442</v>
      </c>
      <c r="E81" s="59">
        <v>0.58680555555555558</v>
      </c>
      <c r="F81" s="59">
        <f t="shared" si="2"/>
        <v>1.736111111111116E-2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1792</v>
      </c>
      <c r="C82" s="43" t="s">
        <v>390</v>
      </c>
      <c r="D82" s="59">
        <v>0.59027777777777779</v>
      </c>
      <c r="E82" s="59">
        <v>0.63888888888888895</v>
      </c>
      <c r="F82" s="59">
        <f t="shared" si="2"/>
        <v>4.861111111111116E-2</v>
      </c>
      <c r="H82" s="60" t="s">
        <v>390</v>
      </c>
      <c r="I82" s="59">
        <f>SUMIFS(F77:F91, C77:C91,H82)</f>
        <v>4.861111111111116E-2</v>
      </c>
    </row>
    <row r="83" spans="1:9">
      <c r="A83" s="77"/>
      <c r="B83" s="43" t="s">
        <v>401</v>
      </c>
      <c r="C83" s="43" t="s">
        <v>382</v>
      </c>
      <c r="D83" s="59">
        <v>0.63888888888888895</v>
      </c>
      <c r="E83" s="59">
        <v>0.69444444444444453</v>
      </c>
      <c r="F83" s="59">
        <f t="shared" si="2"/>
        <v>5.555555555555558E-2</v>
      </c>
      <c r="H83" s="60" t="s">
        <v>386</v>
      </c>
      <c r="I83" s="59">
        <f>SUMIFS(F77:F91, C77:C91,H83)</f>
        <v>5.2083333333333426E-2</v>
      </c>
    </row>
    <row r="84" spans="1:9">
      <c r="A84" s="77"/>
      <c r="B84" s="43" t="s">
        <v>385</v>
      </c>
      <c r="C84" s="43" t="s">
        <v>386</v>
      </c>
      <c r="D84" s="59">
        <v>0.69791666666666663</v>
      </c>
      <c r="E84" s="59">
        <v>0.70833333333333337</v>
      </c>
      <c r="F84" s="59">
        <f t="shared" si="2"/>
        <v>1.0416666666666741E-2</v>
      </c>
      <c r="H84" s="56" t="s">
        <v>394</v>
      </c>
      <c r="I84" s="57">
        <f>SUM(I78:I83)</f>
        <v>0.36458333333333354</v>
      </c>
    </row>
    <row r="85" spans="1:9">
      <c r="A85" s="77"/>
      <c r="B85" s="43" t="s">
        <v>1820</v>
      </c>
      <c r="C85" s="43" t="s">
        <v>382</v>
      </c>
      <c r="D85" s="59">
        <v>0.70833333333333337</v>
      </c>
      <c r="E85" s="59">
        <v>0.73958333333333337</v>
      </c>
      <c r="F85" s="59">
        <f t="shared" si="2"/>
        <v>3.125E-2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1821</v>
      </c>
      <c r="C107" s="43" t="s">
        <v>382</v>
      </c>
      <c r="D107" s="59">
        <v>0.36458333333333331</v>
      </c>
      <c r="E107" s="59">
        <v>0.40625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7"/>
      <c r="B108" s="43" t="s">
        <v>1822</v>
      </c>
      <c r="C108" s="43" t="s">
        <v>382</v>
      </c>
      <c r="D108" s="59">
        <v>0.40625</v>
      </c>
      <c r="E108" s="59">
        <v>0.41666666666666669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0.25347222222222227</v>
      </c>
    </row>
    <row r="109" spans="1:9">
      <c r="A109" s="77"/>
      <c r="B109" s="43" t="s">
        <v>1823</v>
      </c>
      <c r="C109" s="43" t="s">
        <v>382</v>
      </c>
      <c r="D109" s="59">
        <v>0.41666666666666669</v>
      </c>
      <c r="E109" s="59">
        <v>0.48958333333333331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1824</v>
      </c>
      <c r="C110" s="43" t="s">
        <v>382</v>
      </c>
      <c r="D110" s="59">
        <v>0.48958333333333331</v>
      </c>
      <c r="E110" s="59">
        <v>0.51041666666666663</v>
      </c>
      <c r="F110" s="59">
        <f t="shared" si="3"/>
        <v>2.0833333333333315E-2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1825</v>
      </c>
      <c r="C111" s="43" t="s">
        <v>382</v>
      </c>
      <c r="D111" s="59">
        <v>0.51041666666666663</v>
      </c>
      <c r="E111" s="59">
        <v>0.54513888888888895</v>
      </c>
      <c r="F111" s="59">
        <f t="shared" si="3"/>
        <v>3.4722222222222321E-2</v>
      </c>
      <c r="H111" s="60" t="s">
        <v>379</v>
      </c>
      <c r="I111" s="59">
        <f>SUMIFS(F107:F121, C107:C121,H111)</f>
        <v>5.2083333333333481E-2</v>
      </c>
    </row>
    <row r="112" spans="1:9">
      <c r="A112" s="77"/>
      <c r="B112" s="75" t="s">
        <v>393</v>
      </c>
      <c r="C112" s="43" t="s">
        <v>386</v>
      </c>
      <c r="D112" s="59">
        <v>0.54513888888888895</v>
      </c>
      <c r="E112" s="59">
        <v>0.59027777777777779</v>
      </c>
      <c r="F112" s="59">
        <f t="shared" si="3"/>
        <v>4.513888888888884E-2</v>
      </c>
      <c r="H112" s="60" t="s">
        <v>390</v>
      </c>
      <c r="I112" s="59">
        <f>SUMIFS(F107:F121, C107:C121,H112)</f>
        <v>5.2083333333333259E-2</v>
      </c>
    </row>
    <row r="113" spans="1:9">
      <c r="A113" s="77"/>
      <c r="B113" s="76" t="s">
        <v>1584</v>
      </c>
      <c r="C113" s="43" t="s">
        <v>390</v>
      </c>
      <c r="D113" s="59">
        <v>0.59027777777777779</v>
      </c>
      <c r="E113" s="59">
        <v>0.64236111111111105</v>
      </c>
      <c r="F113" s="59">
        <f t="shared" si="3"/>
        <v>5.2083333333333259E-2</v>
      </c>
      <c r="H113" s="60" t="s">
        <v>386</v>
      </c>
      <c r="I113" s="59">
        <f>SUMIFS(F107:F121, C107:C121,H113)</f>
        <v>5.9027777777777679E-2</v>
      </c>
    </row>
    <row r="114" spans="1:9">
      <c r="A114" s="77"/>
      <c r="B114" s="43" t="s">
        <v>401</v>
      </c>
      <c r="C114" s="43" t="s">
        <v>379</v>
      </c>
      <c r="D114" s="59">
        <v>0.64236111111111105</v>
      </c>
      <c r="E114" s="59">
        <v>0.69444444444444453</v>
      </c>
      <c r="F114" s="59">
        <f t="shared" si="3"/>
        <v>5.2083333333333481E-2</v>
      </c>
      <c r="H114" s="56" t="s">
        <v>394</v>
      </c>
      <c r="I114" s="57">
        <f>SUM(I108:I113)</f>
        <v>0.41666666666666669</v>
      </c>
    </row>
    <row r="115" spans="1:9">
      <c r="A115" s="77"/>
      <c r="B115" s="43" t="s">
        <v>385</v>
      </c>
      <c r="C115" s="43" t="s">
        <v>386</v>
      </c>
      <c r="D115" s="59">
        <v>0.69444444444444453</v>
      </c>
      <c r="E115" s="59">
        <v>0.70833333333333337</v>
      </c>
      <c r="F115" s="59">
        <f t="shared" si="3"/>
        <v>1.388888888888884E-2</v>
      </c>
      <c r="I115" s="61"/>
    </row>
    <row r="116" spans="1:9">
      <c r="A116" s="77"/>
      <c r="B116" s="43" t="s">
        <v>1826</v>
      </c>
      <c r="C116" s="43" t="s">
        <v>382</v>
      </c>
      <c r="D116" s="59">
        <v>0.70833333333333337</v>
      </c>
      <c r="E116" s="59">
        <v>0.75</v>
      </c>
      <c r="F116" s="59">
        <f t="shared" si="3"/>
        <v>4.166666666666663E-2</v>
      </c>
      <c r="I116" s="61"/>
    </row>
    <row r="117" spans="1:9">
      <c r="A117" s="77"/>
      <c r="B117" s="43" t="s">
        <v>1827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1822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7"/>
      <c r="B123" s="43" t="s">
        <v>1828</v>
      </c>
      <c r="C123" s="43" t="s">
        <v>382</v>
      </c>
      <c r="D123" s="59">
        <v>0.3888888888888889</v>
      </c>
      <c r="E123" s="59">
        <v>0.4375</v>
      </c>
      <c r="F123" s="59">
        <f t="shared" si="4"/>
        <v>4.8611111111111105E-2</v>
      </c>
      <c r="H123" s="60" t="s">
        <v>382</v>
      </c>
      <c r="I123" s="59">
        <f>SUMIFS(F122:F136, C122:C136,H123)</f>
        <v>0.26041666666666646</v>
      </c>
    </row>
    <row r="124" spans="1:9">
      <c r="A124" s="77"/>
      <c r="B124" s="43" t="s">
        <v>385</v>
      </c>
      <c r="C124" s="43" t="s">
        <v>386</v>
      </c>
      <c r="D124" s="59">
        <v>0.4375</v>
      </c>
      <c r="E124" s="59">
        <v>0.44791666666666669</v>
      </c>
      <c r="F124" s="59">
        <f t="shared" si="4"/>
        <v>1.0416666666666685E-2</v>
      </c>
      <c r="H124" s="60" t="s">
        <v>384</v>
      </c>
      <c r="I124" s="59">
        <v>7</v>
      </c>
    </row>
    <row r="125" spans="1:9">
      <c r="A125" s="77"/>
      <c r="B125" s="43" t="s">
        <v>1829</v>
      </c>
      <c r="C125" s="43" t="s">
        <v>382</v>
      </c>
      <c r="D125" s="59">
        <v>0.44791666666666669</v>
      </c>
      <c r="E125" s="59">
        <v>0.54166666666666663</v>
      </c>
      <c r="F125" s="59">
        <f t="shared" si="4"/>
        <v>9.3749999999999944E-2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4"/>
        <v>3.4722222222222321E-2</v>
      </c>
      <c r="H126" s="60" t="s">
        <v>379</v>
      </c>
      <c r="I126" s="59">
        <f>SUMIFS(F122:F136, C122:C136,H126)</f>
        <v>5.2083333333333481E-2</v>
      </c>
    </row>
    <row r="127" spans="1:9">
      <c r="A127" s="77"/>
      <c r="B127" s="43" t="s">
        <v>498</v>
      </c>
      <c r="C127" s="43" t="s">
        <v>390</v>
      </c>
      <c r="D127" s="59">
        <v>0.59027777777777779</v>
      </c>
      <c r="E127" s="59">
        <v>0.64236111111111105</v>
      </c>
      <c r="F127" s="59">
        <f t="shared" si="4"/>
        <v>5.2083333333333259E-2</v>
      </c>
      <c r="H127" s="60" t="s">
        <v>390</v>
      </c>
      <c r="I127" s="59">
        <f>SUMIFS(F122:F136, C122:C136,H127)</f>
        <v>5.2083333333333259E-2</v>
      </c>
    </row>
    <row r="128" spans="1:9">
      <c r="A128" s="77"/>
      <c r="B128" s="43" t="s">
        <v>401</v>
      </c>
      <c r="C128" s="43" t="s">
        <v>379</v>
      </c>
      <c r="D128" s="59">
        <v>0.64236111111111105</v>
      </c>
      <c r="E128" s="59">
        <v>0.69444444444444453</v>
      </c>
      <c r="F128" s="59">
        <f t="shared" si="4"/>
        <v>5.2083333333333481E-2</v>
      </c>
      <c r="H128" s="60" t="s">
        <v>386</v>
      </c>
      <c r="I128" s="59">
        <f>SUMIFS(F122:F136, C122:C136,H128)</f>
        <v>5.9027777777777846E-2</v>
      </c>
    </row>
    <row r="129" spans="1:9">
      <c r="A129" s="77"/>
      <c r="B129" s="43" t="s">
        <v>385</v>
      </c>
      <c r="C129" s="43" t="s">
        <v>386</v>
      </c>
      <c r="D129" s="59">
        <v>0.69444444444444453</v>
      </c>
      <c r="E129" s="59">
        <v>0.70833333333333337</v>
      </c>
      <c r="F129" s="59">
        <f t="shared" si="4"/>
        <v>1.388888888888884E-2</v>
      </c>
      <c r="H129" s="56" t="s">
        <v>394</v>
      </c>
      <c r="I129" s="57">
        <f>SUM(I123:I128)</f>
        <v>7.4236111111111107</v>
      </c>
    </row>
    <row r="130" spans="1:9">
      <c r="A130" s="77"/>
      <c r="B130" s="43" t="s">
        <v>1830</v>
      </c>
      <c r="C130" s="43" t="s">
        <v>382</v>
      </c>
      <c r="D130" s="59">
        <v>0.70833333333333337</v>
      </c>
      <c r="E130" s="59">
        <v>0.79166666666666663</v>
      </c>
      <c r="F130" s="59">
        <f t="shared" si="4"/>
        <v>8.3333333333333259E-2</v>
      </c>
      <c r="I130" s="61"/>
    </row>
    <row r="131" spans="1:9">
      <c r="A131" s="77"/>
      <c r="B131" s="43" t="s">
        <v>1831</v>
      </c>
      <c r="C131" s="43" t="s">
        <v>382</v>
      </c>
      <c r="D131" s="59">
        <v>0.83333333333333337</v>
      </c>
      <c r="E131" s="59">
        <v>0.85416666666666663</v>
      </c>
      <c r="F131" s="59">
        <f t="shared" si="4"/>
        <v>2.0833333333333259E-2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24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D4FF3B5-5467-4A8D-B3F2-8CCE94EF02FA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084-CDA2-49B1-9F76-4F04F7316582}">
  <dimension ref="A1:Q167"/>
  <sheetViews>
    <sheetView topLeftCell="B82" workbookViewId="0">
      <selection activeCell="G89" sqref="G8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1474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1832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0.22569444444444442</v>
      </c>
      <c r="Q3" t="s">
        <v>384</v>
      </c>
    </row>
    <row r="4" spans="1:17">
      <c r="A4" s="77"/>
      <c r="B4" s="43" t="s">
        <v>1554</v>
      </c>
      <c r="C4" s="43" t="s">
        <v>390</v>
      </c>
      <c r="D4" s="59">
        <v>0.47916666666666669</v>
      </c>
      <c r="E4" s="59">
        <v>0.52777777777777779</v>
      </c>
      <c r="F4" s="59">
        <f t="shared" si="0"/>
        <v>4.8611111111111105E-2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 t="s">
        <v>562</v>
      </c>
      <c r="C5" s="43" t="s">
        <v>379</v>
      </c>
      <c r="D5" s="59">
        <v>0.52777777777777779</v>
      </c>
      <c r="E5" s="59">
        <v>0.54861111111111105</v>
      </c>
      <c r="F5" s="59">
        <f t="shared" si="0"/>
        <v>2.0833333333333259E-2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393</v>
      </c>
      <c r="C6" s="43" t="s">
        <v>386</v>
      </c>
      <c r="D6" s="59">
        <v>0.54861111111111105</v>
      </c>
      <c r="E6" s="59">
        <v>0.57638888888888895</v>
      </c>
      <c r="F6" s="59">
        <f t="shared" si="0"/>
        <v>2.7777777777777901E-2</v>
      </c>
      <c r="H6" s="60" t="s">
        <v>379</v>
      </c>
      <c r="I6" s="59">
        <f>SUMIFS(F2:F16, C2:C16,H6)</f>
        <v>9.3749999999999889E-2</v>
      </c>
      <c r="Q6" t="s">
        <v>390</v>
      </c>
    </row>
    <row r="7" spans="1:17">
      <c r="A7" s="77"/>
      <c r="B7" s="62" t="s">
        <v>1833</v>
      </c>
      <c r="C7" s="43" t="s">
        <v>382</v>
      </c>
      <c r="D7" s="59">
        <v>0.57638888888888895</v>
      </c>
      <c r="E7" s="59">
        <v>0.625</v>
      </c>
      <c r="F7" s="59">
        <f t="shared" si="0"/>
        <v>4.8611111111111049E-2</v>
      </c>
      <c r="H7" s="60" t="s">
        <v>390</v>
      </c>
      <c r="I7" s="59">
        <f>SUMIFS(F2:F16, C2:C16,H7)</f>
        <v>4.8611111111111105E-2</v>
      </c>
      <c r="Q7" t="s">
        <v>386</v>
      </c>
    </row>
    <row r="8" spans="1:17">
      <c r="A8" s="77"/>
      <c r="B8" s="43" t="s">
        <v>1834</v>
      </c>
      <c r="C8" s="43" t="s">
        <v>379</v>
      </c>
      <c r="D8" s="59">
        <v>0.625</v>
      </c>
      <c r="E8" s="59">
        <v>0.69791666666666663</v>
      </c>
      <c r="F8" s="59">
        <f t="shared" si="0"/>
        <v>7.291666666666663E-2</v>
      </c>
      <c r="H8" s="60" t="s">
        <v>386</v>
      </c>
      <c r="I8" s="59">
        <f>SUMIFS(F2:F16, C2:C16,H8)</f>
        <v>2.7777777777777901E-2</v>
      </c>
    </row>
    <row r="9" spans="1:17">
      <c r="A9" s="77"/>
      <c r="B9" t="s">
        <v>1835</v>
      </c>
      <c r="C9" s="43" t="s">
        <v>382</v>
      </c>
      <c r="D9" s="59">
        <v>0.69791666666666663</v>
      </c>
      <c r="E9" s="59">
        <v>0.75</v>
      </c>
      <c r="F9" s="59">
        <f t="shared" si="0"/>
        <v>5.208333333333337E-2</v>
      </c>
      <c r="H9" s="56" t="s">
        <v>394</v>
      </c>
      <c r="I9" s="57">
        <f>SUM(I3:I8)</f>
        <v>0.39583333333333331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1836</v>
      </c>
      <c r="C17" s="43" t="s">
        <v>382</v>
      </c>
      <c r="D17" s="59">
        <v>0.3611111111111111</v>
      </c>
      <c r="E17" s="59">
        <v>0.4375</v>
      </c>
      <c r="F17" s="59">
        <f t="shared" si="0"/>
        <v>7.6388888888888895E-2</v>
      </c>
      <c r="H17" s="57" t="s">
        <v>380</v>
      </c>
      <c r="I17" s="57" t="s">
        <v>381</v>
      </c>
    </row>
    <row r="18" spans="1:9">
      <c r="A18" s="77"/>
      <c r="B18" s="43" t="s">
        <v>1837</v>
      </c>
      <c r="C18" s="43" t="s">
        <v>382</v>
      </c>
      <c r="D18" s="59">
        <v>0.4375</v>
      </c>
      <c r="E18" s="59">
        <v>0.47916666666666669</v>
      </c>
      <c r="F18" s="59">
        <f t="shared" si="0"/>
        <v>4.1666666666666685E-2</v>
      </c>
      <c r="H18" s="60" t="s">
        <v>382</v>
      </c>
      <c r="I18" s="59">
        <f>SUMIFS(F17:F31, C17:C31,H18)</f>
        <v>0.15972222222222221</v>
      </c>
    </row>
    <row r="19" spans="1:9">
      <c r="A19" s="77"/>
      <c r="B19" s="43" t="s">
        <v>498</v>
      </c>
      <c r="C19" s="43" t="s">
        <v>390</v>
      </c>
      <c r="D19" s="59">
        <v>0.47916666666666669</v>
      </c>
      <c r="E19" s="59">
        <v>0.52777777777777779</v>
      </c>
      <c r="F19" s="59">
        <f t="shared" si="0"/>
        <v>4.8611111111111105E-2</v>
      </c>
      <c r="H19" s="60" t="s">
        <v>384</v>
      </c>
      <c r="I19" s="59">
        <f>SUMIFS(F17:F31, C17:C31,H19)</f>
        <v>0</v>
      </c>
    </row>
    <row r="20" spans="1:9">
      <c r="A20" s="77"/>
      <c r="B20" t="s">
        <v>562</v>
      </c>
      <c r="C20" s="43" t="s">
        <v>379</v>
      </c>
      <c r="D20" s="59">
        <v>0.52777777777777779</v>
      </c>
      <c r="E20" s="59">
        <v>0.54861111111111105</v>
      </c>
      <c r="F20" s="59">
        <f t="shared" si="0"/>
        <v>2.0833333333333259E-2</v>
      </c>
      <c r="H20" s="60" t="s">
        <v>387</v>
      </c>
      <c r="I20" s="59">
        <f>SUMIFS(F17:F31, C17:C31,H20)</f>
        <v>7.986111111111116E-2</v>
      </c>
    </row>
    <row r="21" spans="1:9">
      <c r="A21" s="77"/>
      <c r="B21" s="43" t="s">
        <v>393</v>
      </c>
      <c r="C21" s="43" t="s">
        <v>386</v>
      </c>
      <c r="D21" s="59">
        <v>0.54861111111111105</v>
      </c>
      <c r="E21" s="59">
        <v>0.58333333333333337</v>
      </c>
      <c r="F21" s="59">
        <f t="shared" si="0"/>
        <v>3.4722222222222321E-2</v>
      </c>
      <c r="H21" s="60" t="s">
        <v>379</v>
      </c>
      <c r="I21" s="59">
        <f>SUMIFS(F17:F31, C17:C31,H21)</f>
        <v>9.3749999999999889E-2</v>
      </c>
    </row>
    <row r="22" spans="1:9">
      <c r="A22" s="77"/>
      <c r="B22" s="43" t="s">
        <v>1838</v>
      </c>
      <c r="C22" s="43" t="s">
        <v>382</v>
      </c>
      <c r="D22" s="59">
        <v>0.58333333333333337</v>
      </c>
      <c r="E22" s="59">
        <v>0.625</v>
      </c>
      <c r="F22" s="59">
        <f t="shared" si="0"/>
        <v>4.166666666666663E-2</v>
      </c>
      <c r="H22" s="60" t="s">
        <v>390</v>
      </c>
      <c r="I22" s="59">
        <f>SUMIFS(F17:F31, C17:C31,H22)</f>
        <v>4.8611111111111105E-2</v>
      </c>
    </row>
    <row r="23" spans="1:9">
      <c r="A23" s="77"/>
      <c r="B23" s="62" t="s">
        <v>1839</v>
      </c>
      <c r="C23" s="43" t="s">
        <v>379</v>
      </c>
      <c r="D23" s="59">
        <v>0.625</v>
      </c>
      <c r="E23" s="59">
        <v>0.69791666666666663</v>
      </c>
      <c r="F23" s="59">
        <f t="shared" si="0"/>
        <v>7.291666666666663E-2</v>
      </c>
      <c r="H23" s="60" t="s">
        <v>386</v>
      </c>
      <c r="I23" s="59">
        <f>SUMIFS(F17:F31, C17:C31,H23)</f>
        <v>3.4722222222222321E-2</v>
      </c>
    </row>
    <row r="24" spans="1:9">
      <c r="A24" s="77"/>
      <c r="B24" s="43" t="s">
        <v>1840</v>
      </c>
      <c r="C24" s="43" t="s">
        <v>387</v>
      </c>
      <c r="D24" s="59">
        <v>0.69791666666666663</v>
      </c>
      <c r="E24" s="59">
        <v>0.77777777777777779</v>
      </c>
      <c r="F24" s="59">
        <f t="shared" si="0"/>
        <v>7.986111111111116E-2</v>
      </c>
      <c r="H24" s="56" t="s">
        <v>394</v>
      </c>
      <c r="I24" s="57">
        <f>SUM(I18:I23)</f>
        <v>0.41666666666666669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1841</v>
      </c>
      <c r="C33" s="43" t="s">
        <v>382</v>
      </c>
      <c r="D33" s="59">
        <v>0.35416666666666669</v>
      </c>
      <c r="E33" s="59">
        <v>0.42708333333333331</v>
      </c>
      <c r="F33" s="59">
        <f t="shared" si="0"/>
        <v>7.291666666666663E-2</v>
      </c>
      <c r="H33" s="60" t="s">
        <v>382</v>
      </c>
      <c r="I33" s="59">
        <f>SUMIFS(F32:F46, C32:C46,H33)</f>
        <v>0.19097222222222238</v>
      </c>
    </row>
    <row r="34" spans="1:9">
      <c r="A34" s="77"/>
      <c r="B34" s="43" t="s">
        <v>1842</v>
      </c>
      <c r="C34" s="43" t="s">
        <v>382</v>
      </c>
      <c r="D34" s="59">
        <v>0.42708333333333331</v>
      </c>
      <c r="E34" s="59">
        <v>0.47569444444444442</v>
      </c>
      <c r="F34" s="59">
        <f t="shared" si="0"/>
        <v>4.8611111111111105E-2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498</v>
      </c>
      <c r="C35" s="43" t="s">
        <v>390</v>
      </c>
      <c r="D35" s="59">
        <v>0.47916666666666669</v>
      </c>
      <c r="E35" s="59">
        <v>0.52777777777777779</v>
      </c>
      <c r="F35" s="59">
        <f t="shared" si="0"/>
        <v>4.8611111111111105E-2</v>
      </c>
      <c r="H35" s="60" t="s">
        <v>387</v>
      </c>
      <c r="I35" s="59">
        <f>SUMIFS(F32:F46, C32:C46,H35)</f>
        <v>7.291666666666663E-2</v>
      </c>
    </row>
    <row r="36" spans="1:9">
      <c r="A36" s="77"/>
      <c r="B36" t="s">
        <v>562</v>
      </c>
      <c r="C36" s="43" t="s">
        <v>379</v>
      </c>
      <c r="D36" s="59">
        <v>0.52777777777777779</v>
      </c>
      <c r="E36" s="59">
        <v>0.54861111111111105</v>
      </c>
      <c r="F36" s="59">
        <f t="shared" si="0"/>
        <v>2.0833333333333259E-2</v>
      </c>
      <c r="H36" s="60" t="s">
        <v>379</v>
      </c>
      <c r="I36" s="59">
        <f>SUMIFS(F32:F46, C32:C46,H36)</f>
        <v>2.0833333333333259E-2</v>
      </c>
    </row>
    <row r="37" spans="1:9">
      <c r="A37" s="77"/>
      <c r="B37" t="s">
        <v>393</v>
      </c>
      <c r="C37" s="43" t="s">
        <v>386</v>
      </c>
      <c r="D37" s="59">
        <v>0.54861111111111105</v>
      </c>
      <c r="E37" s="59">
        <v>0.57986111111111105</v>
      </c>
      <c r="F37" s="59">
        <f t="shared" si="0"/>
        <v>3.125E-2</v>
      </c>
      <c r="H37" s="60" t="s">
        <v>390</v>
      </c>
      <c r="I37" s="59">
        <f>SUMIFS(F32:F46, C32:C46,H37)</f>
        <v>4.8611111111111105E-2</v>
      </c>
    </row>
    <row r="38" spans="1:9">
      <c r="A38" s="77"/>
      <c r="B38" s="43" t="s">
        <v>1843</v>
      </c>
      <c r="C38" s="43" t="s">
        <v>382</v>
      </c>
      <c r="D38" s="59">
        <v>0.57986111111111105</v>
      </c>
      <c r="E38" s="59">
        <v>0.61805555555555558</v>
      </c>
      <c r="F38" s="59">
        <f t="shared" si="0"/>
        <v>3.8194444444444531E-2</v>
      </c>
      <c r="H38" s="60" t="s">
        <v>386</v>
      </c>
      <c r="I38" s="59">
        <f>SUMIFS(F32:F46, C32:C46,H38)</f>
        <v>6.25E-2</v>
      </c>
    </row>
    <row r="39" spans="1:9">
      <c r="A39" s="77"/>
      <c r="B39" s="62" t="s">
        <v>1844</v>
      </c>
      <c r="C39" s="43" t="s">
        <v>387</v>
      </c>
      <c r="D39" s="59">
        <v>0.625</v>
      </c>
      <c r="E39" s="59">
        <v>0.69791666666666663</v>
      </c>
      <c r="F39" s="59">
        <f t="shared" si="0"/>
        <v>7.291666666666663E-2</v>
      </c>
      <c r="H39" s="56" t="s">
        <v>394</v>
      </c>
      <c r="I39" s="57">
        <f>SUM(I33:I38)</f>
        <v>0.39583333333333337</v>
      </c>
    </row>
    <row r="40" spans="1:9">
      <c r="A40" s="77"/>
      <c r="B40" s="25" t="s">
        <v>385</v>
      </c>
      <c r="C40" s="43" t="s">
        <v>386</v>
      </c>
      <c r="D40" s="59">
        <v>0.69791666666666663</v>
      </c>
      <c r="E40" s="59">
        <v>0.72916666666666663</v>
      </c>
      <c r="F40" s="59">
        <f t="shared" si="0"/>
        <v>3.125E-2</v>
      </c>
      <c r="I40" s="61"/>
    </row>
    <row r="41" spans="1:9">
      <c r="A41" s="77"/>
      <c r="B41" s="43" t="s">
        <v>1845</v>
      </c>
      <c r="C41" s="43" t="s">
        <v>382</v>
      </c>
      <c r="D41" s="59">
        <v>0.72916666666666663</v>
      </c>
      <c r="E41" s="59">
        <v>0.74652777777777779</v>
      </c>
      <c r="F41" s="59">
        <f t="shared" si="0"/>
        <v>1.736111111111116E-2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1846</v>
      </c>
      <c r="C47" s="43" t="s">
        <v>382</v>
      </c>
      <c r="D47" s="59">
        <v>0.35416666666666669</v>
      </c>
      <c r="E47" s="59">
        <v>0.45833333333333331</v>
      </c>
      <c r="F47" s="59">
        <f t="shared" si="1"/>
        <v>0.10416666666666663</v>
      </c>
      <c r="H47" s="57" t="s">
        <v>380</v>
      </c>
      <c r="I47" s="57" t="s">
        <v>381</v>
      </c>
    </row>
    <row r="48" spans="1:9">
      <c r="A48" s="77"/>
      <c r="B48" s="62" t="s">
        <v>1526</v>
      </c>
      <c r="C48" s="43" t="s">
        <v>382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0.20833333333333326</v>
      </c>
    </row>
    <row r="49" spans="1:9">
      <c r="A49" s="77"/>
      <c r="B49" s="43" t="s">
        <v>1659</v>
      </c>
      <c r="C49" s="43" t="s">
        <v>390</v>
      </c>
      <c r="D49" s="59">
        <v>0.47916666666666669</v>
      </c>
      <c r="E49" s="59">
        <v>0.52777777777777779</v>
      </c>
      <c r="F49" s="59">
        <f t="shared" si="1"/>
        <v>4.8611111111111105E-2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562</v>
      </c>
      <c r="C50" s="43" t="s">
        <v>379</v>
      </c>
      <c r="D50" s="59">
        <v>0.52777777777777779</v>
      </c>
      <c r="E50" s="59">
        <v>0.54861111111111105</v>
      </c>
      <c r="F50" s="59">
        <f t="shared" si="1"/>
        <v>2.0833333333333259E-2</v>
      </c>
      <c r="H50" s="60" t="s">
        <v>387</v>
      </c>
      <c r="I50" s="59">
        <f>SUMIFS(F47:F61, C47:C61,H50)</f>
        <v>0</v>
      </c>
    </row>
    <row r="51" spans="1:9">
      <c r="A51" s="77"/>
      <c r="B51" s="73" t="s">
        <v>393</v>
      </c>
      <c r="C51" s="43" t="s">
        <v>386</v>
      </c>
      <c r="D51" s="59">
        <v>0.54861111111111105</v>
      </c>
      <c r="E51" s="59">
        <v>0.59722222222222221</v>
      </c>
      <c r="F51" s="59">
        <f t="shared" si="1"/>
        <v>4.861111111111116E-2</v>
      </c>
      <c r="H51" s="60" t="s">
        <v>379</v>
      </c>
      <c r="I51" s="59">
        <f>SUMIFS(F47:F61, C47:C61,H51)</f>
        <v>9.3749999999999931E-2</v>
      </c>
    </row>
    <row r="52" spans="1:9">
      <c r="A52" s="77"/>
      <c r="B52" s="43" t="s">
        <v>1847</v>
      </c>
      <c r="C52" s="43" t="s">
        <v>382</v>
      </c>
      <c r="D52" s="65">
        <v>0.59722222222222221</v>
      </c>
      <c r="E52" s="59">
        <v>0.625</v>
      </c>
      <c r="F52" s="59">
        <f t="shared" si="1"/>
        <v>2.777777777777779E-2</v>
      </c>
      <c r="H52" s="60" t="s">
        <v>390</v>
      </c>
      <c r="I52" s="59">
        <f>SUMIFS(F47:F61, C47:C61,H52)</f>
        <v>0.10069444444444448</v>
      </c>
    </row>
    <row r="53" spans="1:9">
      <c r="A53" s="77"/>
      <c r="B53" s="62" t="s">
        <v>1834</v>
      </c>
      <c r="C53" s="43" t="s">
        <v>379</v>
      </c>
      <c r="D53" s="59">
        <v>0.625</v>
      </c>
      <c r="E53" s="59">
        <v>0.69791666666666663</v>
      </c>
      <c r="F53" s="59">
        <v>7.2916666666666671E-2</v>
      </c>
      <c r="H53" s="60" t="s">
        <v>386</v>
      </c>
      <c r="I53" s="59">
        <f>SUMIFS(F47:F61, C47:C61,H53)</f>
        <v>5.9027777777777825E-2</v>
      </c>
    </row>
    <row r="54" spans="1:9">
      <c r="A54" s="77"/>
      <c r="B54" s="43" t="s">
        <v>385</v>
      </c>
      <c r="C54" s="43" t="s">
        <v>386</v>
      </c>
      <c r="D54" s="59">
        <v>0.69791666666666663</v>
      </c>
      <c r="E54" s="59">
        <v>0.70833333333333337</v>
      </c>
      <c r="F54" s="59">
        <v>1.0416666666666666E-2</v>
      </c>
      <c r="H54" s="56" t="s">
        <v>394</v>
      </c>
      <c r="I54" s="57">
        <f>SUM(I48:I53)</f>
        <v>0.46180555555555552</v>
      </c>
    </row>
    <row r="55" spans="1:9">
      <c r="A55" s="77"/>
      <c r="B55" s="43" t="s">
        <v>1848</v>
      </c>
      <c r="C55" s="43" t="s">
        <v>382</v>
      </c>
      <c r="D55" s="59">
        <v>0.70833333333333337</v>
      </c>
      <c r="E55" s="59">
        <v>0.76388888888888884</v>
      </c>
      <c r="F55" s="59">
        <f>E55-D55</f>
        <v>5.5555555555555469E-2</v>
      </c>
      <c r="I55" s="61"/>
    </row>
    <row r="56" spans="1:9">
      <c r="A56" s="77"/>
      <c r="B56" s="43" t="s">
        <v>1849</v>
      </c>
      <c r="C56" s="43" t="s">
        <v>390</v>
      </c>
      <c r="D56" s="59">
        <v>0.8125</v>
      </c>
      <c r="E56" s="59">
        <v>0.86458333333333337</v>
      </c>
      <c r="F56" s="59">
        <f>E56-D56</f>
        <v>5.208333333333337E-2</v>
      </c>
      <c r="I56" s="61"/>
    </row>
    <row r="57" spans="1:9">
      <c r="A57" s="77"/>
      <c r="B57" s="43"/>
      <c r="C57" s="43" t="s">
        <v>390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1230</v>
      </c>
      <c r="C62" s="43" t="s">
        <v>386</v>
      </c>
      <c r="D62" s="59">
        <v>0.3611111111111111</v>
      </c>
      <c r="E62" s="59">
        <v>0.375</v>
      </c>
      <c r="F62" s="59">
        <f t="shared" ref="F62:F101" si="2">E62-D62</f>
        <v>1.3888888888888895E-2</v>
      </c>
      <c r="H62" s="57" t="s">
        <v>380</v>
      </c>
      <c r="I62" s="57" t="s">
        <v>381</v>
      </c>
    </row>
    <row r="63" spans="1:9">
      <c r="A63" s="77"/>
      <c r="B63" s="64" t="s">
        <v>1850</v>
      </c>
      <c r="C63" s="43" t="s">
        <v>382</v>
      </c>
      <c r="D63" s="59">
        <v>0.37847222222222227</v>
      </c>
      <c r="E63" s="59">
        <v>0.41666666666666669</v>
      </c>
      <c r="F63" s="59">
        <f t="shared" si="2"/>
        <v>3.819444444444442E-2</v>
      </c>
      <c r="H63" s="60" t="s">
        <v>382</v>
      </c>
      <c r="I63" s="59">
        <f>SUMIFS(F62:F76, C62:C76,H63)</f>
        <v>0.17361111111111105</v>
      </c>
    </row>
    <row r="64" spans="1:9">
      <c r="A64" s="77"/>
      <c r="B64" s="43" t="s">
        <v>1851</v>
      </c>
      <c r="C64" s="43" t="s">
        <v>382</v>
      </c>
      <c r="D64" s="59">
        <v>0.41666666666666669</v>
      </c>
      <c r="E64" s="59">
        <v>0.47916666666666669</v>
      </c>
      <c r="F64" s="59">
        <f t="shared" si="2"/>
        <v>6.25E-2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1554</v>
      </c>
      <c r="C65" s="43" t="s">
        <v>390</v>
      </c>
      <c r="D65" s="59">
        <v>0.47916666666666669</v>
      </c>
      <c r="E65" s="59">
        <v>0.52777777777777779</v>
      </c>
      <c r="F65" s="59">
        <f t="shared" si="2"/>
        <v>4.8611111111111105E-2</v>
      </c>
      <c r="H65" s="60" t="s">
        <v>387</v>
      </c>
      <c r="I65" s="59">
        <f>SUMIFS(F62:F76, C62:C76,H65)</f>
        <v>7.291666666666663E-2</v>
      </c>
    </row>
    <row r="66" spans="1:9">
      <c r="A66" s="77"/>
      <c r="B66" s="43" t="s">
        <v>1844</v>
      </c>
      <c r="C66" s="43" t="s">
        <v>379</v>
      </c>
      <c r="D66" s="59">
        <v>0.52777777777777779</v>
      </c>
      <c r="E66" s="59">
        <v>0.54861111111111105</v>
      </c>
      <c r="F66" s="59">
        <f t="shared" si="2"/>
        <v>2.0833333333333259E-2</v>
      </c>
      <c r="H66" s="60" t="s">
        <v>379</v>
      </c>
      <c r="I66" s="59">
        <f>SUMIFS(F62:F76, C62:C76,H66)</f>
        <v>2.0833333333333259E-2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4.8611111111111105E-2</v>
      </c>
    </row>
    <row r="68" spans="1:9">
      <c r="A68" s="77"/>
      <c r="B68" s="43" t="s">
        <v>1852</v>
      </c>
      <c r="C68" s="43" t="s">
        <v>382</v>
      </c>
      <c r="D68" s="59">
        <v>0.57986111111111105</v>
      </c>
      <c r="E68" s="59">
        <v>0.61805555555555558</v>
      </c>
      <c r="F68" s="59">
        <f>E68-D68</f>
        <v>3.8194444444444531E-2</v>
      </c>
      <c r="H68" s="60" t="s">
        <v>386</v>
      </c>
      <c r="I68" s="59">
        <f>SUMIFS(F62:F76, C62:C76,H68)</f>
        <v>4.8611111111111327E-2</v>
      </c>
    </row>
    <row r="69" spans="1:9">
      <c r="A69" s="77"/>
      <c r="B69" s="43" t="s">
        <v>1853</v>
      </c>
      <c r="C69" s="43" t="s">
        <v>387</v>
      </c>
      <c r="D69" s="59">
        <v>0.625</v>
      </c>
      <c r="E69" s="59">
        <v>0.69791666666666663</v>
      </c>
      <c r="F69" s="59">
        <f t="shared" si="2"/>
        <v>7.291666666666663E-2</v>
      </c>
      <c r="H69" s="56" t="s">
        <v>394</v>
      </c>
      <c r="I69" s="57">
        <f>SUM(I63:I68)</f>
        <v>0.36458333333333337</v>
      </c>
    </row>
    <row r="70" spans="1:9">
      <c r="A70" s="77"/>
      <c r="B70" s="43" t="s">
        <v>385</v>
      </c>
      <c r="C70" s="43" t="s">
        <v>386</v>
      </c>
      <c r="D70" s="59">
        <v>0.70138888888888884</v>
      </c>
      <c r="E70" s="59">
        <v>0.70833333333333337</v>
      </c>
      <c r="F70" s="59">
        <f>E70-D70</f>
        <v>6.9444444444445308E-3</v>
      </c>
      <c r="I70" s="61"/>
    </row>
    <row r="71" spans="1:9">
      <c r="A71" s="77"/>
      <c r="B71" s="43" t="s">
        <v>1854</v>
      </c>
      <c r="C71" s="43" t="s">
        <v>382</v>
      </c>
      <c r="D71" s="59">
        <v>0.70833333333333337</v>
      </c>
      <c r="E71" s="59">
        <v>0.74305555555555547</v>
      </c>
      <c r="F71" s="59">
        <f t="shared" si="2"/>
        <v>3.4722222222222099E-2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1855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7"/>
      <c r="B78" s="43" t="s">
        <v>1856</v>
      </c>
      <c r="C78" s="43" t="s">
        <v>382</v>
      </c>
      <c r="D78" s="59">
        <v>0.375</v>
      </c>
      <c r="E78" s="59">
        <v>0.4375</v>
      </c>
      <c r="F78" s="59">
        <f t="shared" si="2"/>
        <v>6.25E-2</v>
      </c>
      <c r="H78" s="60" t="s">
        <v>382</v>
      </c>
      <c r="I78" s="59">
        <f>SUMIFS(F77:F91, C77:C91,H78)</f>
        <v>0.2708333333333332</v>
      </c>
    </row>
    <row r="79" spans="1:9">
      <c r="A79" s="77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1857</v>
      </c>
      <c r="C80" s="43" t="s">
        <v>382</v>
      </c>
      <c r="D80" s="59">
        <v>0.44791666666666669</v>
      </c>
      <c r="E80" s="59">
        <v>0.47916666666666669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1628</v>
      </c>
      <c r="C81" s="43" t="s">
        <v>390</v>
      </c>
      <c r="D81" s="59">
        <v>0.47916666666666669</v>
      </c>
      <c r="E81" s="59">
        <v>0.52777777777777779</v>
      </c>
      <c r="F81" s="59">
        <f t="shared" si="2"/>
        <v>4.8611111111111105E-2</v>
      </c>
      <c r="H81" s="60" t="s">
        <v>379</v>
      </c>
      <c r="I81" s="59">
        <f>SUMIFS(F77:F91, C77:C91,H81)</f>
        <v>2.0833333333333259E-2</v>
      </c>
    </row>
    <row r="82" spans="1:9">
      <c r="A82" s="77"/>
      <c r="B82" s="43" t="s">
        <v>562</v>
      </c>
      <c r="C82" s="43" t="s">
        <v>379</v>
      </c>
      <c r="D82" s="59">
        <v>0.52777777777777779</v>
      </c>
      <c r="E82" s="59">
        <v>0.54861111111111105</v>
      </c>
      <c r="F82" s="59">
        <f t="shared" si="2"/>
        <v>2.0833333333333259E-2</v>
      </c>
      <c r="H82" s="60" t="s">
        <v>390</v>
      </c>
      <c r="I82" s="59">
        <f>SUMIFS(F77:F91, C77:C91,H82)</f>
        <v>4.8611111111111105E-2</v>
      </c>
    </row>
    <row r="83" spans="1:9">
      <c r="A83" s="77"/>
      <c r="B83" s="43" t="s">
        <v>393</v>
      </c>
      <c r="C83" s="43" t="s">
        <v>386</v>
      </c>
      <c r="D83" s="59">
        <v>0.54861111111111105</v>
      </c>
      <c r="E83" s="59">
        <v>0.57638888888888895</v>
      </c>
      <c r="F83" s="59">
        <f t="shared" si="2"/>
        <v>2.7777777777777901E-2</v>
      </c>
      <c r="H83" s="60" t="s">
        <v>386</v>
      </c>
      <c r="I83" s="59">
        <f>SUMIFS(F77:F91, C77:C91,H83)</f>
        <v>4.8611111111111327E-2</v>
      </c>
    </row>
    <row r="84" spans="1:9">
      <c r="A84" s="77"/>
      <c r="B84" s="43" t="s">
        <v>1858</v>
      </c>
      <c r="C84" s="43" t="s">
        <v>382</v>
      </c>
      <c r="D84" s="59">
        <v>0.57638888888888895</v>
      </c>
      <c r="E84" s="59">
        <v>0.625</v>
      </c>
      <c r="F84" s="59">
        <f t="shared" si="2"/>
        <v>4.8611111111111049E-2</v>
      </c>
      <c r="H84" s="56" t="s">
        <v>394</v>
      </c>
      <c r="I84" s="57">
        <f>SUM(I78:I83)</f>
        <v>0.3888888888888889</v>
      </c>
    </row>
    <row r="85" spans="1:9">
      <c r="A85" s="77"/>
      <c r="B85" s="43" t="s">
        <v>1859</v>
      </c>
      <c r="C85" s="43" t="s">
        <v>382</v>
      </c>
      <c r="D85" s="59">
        <v>0.625</v>
      </c>
      <c r="E85" s="59">
        <v>0.69791666666666663</v>
      </c>
      <c r="F85" s="59">
        <f t="shared" si="2"/>
        <v>7.291666666666663E-2</v>
      </c>
      <c r="I85" s="61"/>
    </row>
    <row r="86" spans="1:9">
      <c r="A86" s="77"/>
      <c r="B86" s="43" t="s">
        <v>385</v>
      </c>
      <c r="C86" s="43" t="s">
        <v>386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7"/>
      <c r="B87" s="43" t="s">
        <v>1860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1861</v>
      </c>
      <c r="C107" s="43" t="s">
        <v>382</v>
      </c>
      <c r="D107" s="59">
        <v>0.36458333333333331</v>
      </c>
      <c r="E107" s="59">
        <v>0.4375</v>
      </c>
      <c r="F107" s="59">
        <f t="shared" si="3"/>
        <v>7.2916666666666685E-2</v>
      </c>
      <c r="H107" s="57" t="s">
        <v>380</v>
      </c>
      <c r="I107" s="57" t="s">
        <v>381</v>
      </c>
    </row>
    <row r="108" spans="1:9">
      <c r="A108" s="77"/>
      <c r="B108" s="43" t="s">
        <v>385</v>
      </c>
      <c r="C108" s="43" t="s">
        <v>386</v>
      </c>
      <c r="D108" s="59">
        <v>0.4375</v>
      </c>
      <c r="E108" s="59">
        <v>0.44444444444444442</v>
      </c>
      <c r="F108" s="59">
        <f t="shared" si="3"/>
        <v>6.9444444444444198E-3</v>
      </c>
      <c r="H108" s="60" t="s">
        <v>382</v>
      </c>
      <c r="I108" s="59">
        <f>SUMIFS(F107:F121, C107:C121,H108)</f>
        <v>0.26041666666666663</v>
      </c>
    </row>
    <row r="109" spans="1:9">
      <c r="A109" s="77"/>
      <c r="B109" s="43" t="s">
        <v>1262</v>
      </c>
      <c r="C109" s="43" t="s">
        <v>382</v>
      </c>
      <c r="D109" s="59">
        <v>0.44444444444444442</v>
      </c>
      <c r="E109" s="59">
        <v>0.45833333333333331</v>
      </c>
      <c r="F109" s="59">
        <f t="shared" si="3"/>
        <v>1.3888888888888895E-2</v>
      </c>
      <c r="H109" s="60" t="s">
        <v>384</v>
      </c>
      <c r="I109" s="59">
        <f>SUMIFS(F107:F121, C107:C121,H109)</f>
        <v>0</v>
      </c>
    </row>
    <row r="110" spans="1:9">
      <c r="A110" s="77"/>
      <c r="B110" s="43" t="s">
        <v>1862</v>
      </c>
      <c r="C110" s="43" t="s">
        <v>382</v>
      </c>
      <c r="D110" s="59">
        <v>0.45833333333333331</v>
      </c>
      <c r="E110" s="59">
        <v>0.47916666666666669</v>
      </c>
      <c r="F110" s="59">
        <f t="shared" si="3"/>
        <v>2.083333333333337E-2</v>
      </c>
      <c r="H110" s="60" t="s">
        <v>387</v>
      </c>
      <c r="I110" s="59">
        <f>SUMIFS(F107:F121, C107:C121,H110)</f>
        <v>0</v>
      </c>
    </row>
    <row r="111" spans="1:9">
      <c r="A111" s="77"/>
      <c r="B111" s="43" t="s">
        <v>498</v>
      </c>
      <c r="C111" s="43" t="s">
        <v>390</v>
      </c>
      <c r="D111" s="59">
        <v>0.47916666666666669</v>
      </c>
      <c r="E111" s="59">
        <v>0.52777777777777779</v>
      </c>
      <c r="F111" s="59">
        <f t="shared" si="3"/>
        <v>4.8611111111111105E-2</v>
      </c>
      <c r="H111" s="60" t="s">
        <v>379</v>
      </c>
      <c r="I111" s="59">
        <f>SUMIFS(F107:F121, C107:C121,H111)</f>
        <v>2.0833333333333259E-2</v>
      </c>
    </row>
    <row r="112" spans="1:9">
      <c r="A112" s="77"/>
      <c r="B112" s="43" t="s">
        <v>562</v>
      </c>
      <c r="C112" s="43" t="s">
        <v>379</v>
      </c>
      <c r="D112" s="59">
        <v>0.52777777777777779</v>
      </c>
      <c r="E112" s="59">
        <v>0.54861111111111105</v>
      </c>
      <c r="F112" s="59">
        <f t="shared" si="3"/>
        <v>2.0833333333333259E-2</v>
      </c>
      <c r="H112" s="60" t="s">
        <v>390</v>
      </c>
      <c r="I112" s="59">
        <f>SUMIFS(F107:F121, C107:C121,H112)</f>
        <v>4.8611111111111105E-2</v>
      </c>
    </row>
    <row r="113" spans="1:9">
      <c r="A113" s="77"/>
      <c r="B113" s="43" t="s">
        <v>406</v>
      </c>
      <c r="C113" s="43" t="s">
        <v>386</v>
      </c>
      <c r="D113" s="59">
        <v>0.54861111111111105</v>
      </c>
      <c r="E113" s="59">
        <v>0.58680555555555558</v>
      </c>
      <c r="F113" s="59">
        <f t="shared" si="3"/>
        <v>3.8194444444444531E-2</v>
      </c>
      <c r="H113" s="60" t="s">
        <v>386</v>
      </c>
      <c r="I113" s="59">
        <f>SUMIFS(F107:F121, C107:C121,H113)</f>
        <v>5.5555555555555691E-2</v>
      </c>
    </row>
    <row r="114" spans="1:9">
      <c r="A114" s="77"/>
      <c r="B114" s="43" t="s">
        <v>1863</v>
      </c>
      <c r="C114" s="43" t="s">
        <v>382</v>
      </c>
      <c r="D114" s="59">
        <v>0.58680555555555558</v>
      </c>
      <c r="E114" s="59">
        <v>0.625</v>
      </c>
      <c r="F114" s="59">
        <f t="shared" si="3"/>
        <v>3.819444444444442E-2</v>
      </c>
      <c r="H114" s="56" t="s">
        <v>394</v>
      </c>
      <c r="I114" s="57">
        <f>SUM(I108:I113)</f>
        <v>0.38541666666666669</v>
      </c>
    </row>
    <row r="115" spans="1:9">
      <c r="A115" s="77"/>
      <c r="B115" s="43" t="s">
        <v>1864</v>
      </c>
      <c r="C115" s="43" t="s">
        <v>382</v>
      </c>
      <c r="D115" s="59">
        <v>0.625</v>
      </c>
      <c r="E115" s="59">
        <v>0.69791666666666663</v>
      </c>
      <c r="F115" s="59">
        <f t="shared" si="3"/>
        <v>7.291666666666663E-2</v>
      </c>
      <c r="I115" s="61"/>
    </row>
    <row r="116" spans="1:9">
      <c r="A116" s="77"/>
      <c r="B116" s="43" t="s">
        <v>385</v>
      </c>
      <c r="C116" s="43" t="s">
        <v>386</v>
      </c>
      <c r="D116" s="59">
        <v>0.69791666666666663</v>
      </c>
      <c r="E116" s="59">
        <v>0.70833333333333337</v>
      </c>
      <c r="F116" s="59">
        <f t="shared" si="3"/>
        <v>1.0416666666666741E-2</v>
      </c>
      <c r="I116" s="61"/>
    </row>
    <row r="117" spans="1:9">
      <c r="A117" s="77"/>
      <c r="B117" s="43" t="s">
        <v>1865</v>
      </c>
      <c r="C117" s="43" t="s">
        <v>382</v>
      </c>
      <c r="D117" s="59">
        <v>0.70833333333333337</v>
      </c>
      <c r="E117" s="59">
        <v>0.75</v>
      </c>
      <c r="F117" s="59">
        <f t="shared" si="3"/>
        <v>4.166666666666663E-2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1822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7"/>
      <c r="B123" s="43" t="s">
        <v>1861</v>
      </c>
      <c r="C123" s="43" t="s">
        <v>382</v>
      </c>
      <c r="D123" s="59">
        <v>0.3888888888888889</v>
      </c>
      <c r="E123" s="59">
        <v>0.47916666666666669</v>
      </c>
      <c r="F123" s="59">
        <f t="shared" si="4"/>
        <v>9.027777777777779E-2</v>
      </c>
      <c r="H123" s="60" t="s">
        <v>382</v>
      </c>
      <c r="I123" s="59">
        <f>SUMIFS(F122:F136, C122:C136,H123)</f>
        <v>0.27083333333333331</v>
      </c>
    </row>
    <row r="124" spans="1:9">
      <c r="A124" s="77"/>
      <c r="B124" s="43" t="s">
        <v>454</v>
      </c>
      <c r="C124" s="43" t="s">
        <v>390</v>
      </c>
      <c r="D124" s="59">
        <v>0.47916666666666669</v>
      </c>
      <c r="E124" s="59">
        <v>0.52777777777777779</v>
      </c>
      <c r="F124" s="59">
        <f t="shared" si="4"/>
        <v>4.8611111111111105E-2</v>
      </c>
      <c r="H124" s="60" t="s">
        <v>384</v>
      </c>
      <c r="I124" s="59">
        <v>7</v>
      </c>
    </row>
    <row r="125" spans="1:9">
      <c r="A125" s="77"/>
      <c r="B125" s="43" t="s">
        <v>1866</v>
      </c>
      <c r="C125" s="43" t="s">
        <v>379</v>
      </c>
      <c r="D125" s="59">
        <v>0.52777777777777779</v>
      </c>
      <c r="E125" s="59">
        <v>0.54861111111111105</v>
      </c>
      <c r="F125" s="59">
        <f t="shared" si="4"/>
        <v>2.0833333333333259E-2</v>
      </c>
      <c r="H125" s="60" t="s">
        <v>387</v>
      </c>
      <c r="I125" s="59">
        <f>SUMIFS(F122:F136, C122:C136,H125)</f>
        <v>0</v>
      </c>
    </row>
    <row r="126" spans="1:9">
      <c r="A126" s="77"/>
      <c r="B126" s="43" t="s">
        <v>406</v>
      </c>
      <c r="C126" s="43" t="s">
        <v>386</v>
      </c>
      <c r="D126" s="59">
        <v>0.54861111111111105</v>
      </c>
      <c r="E126" s="59">
        <v>0.58333333333333337</v>
      </c>
      <c r="F126" s="59">
        <f t="shared" si="4"/>
        <v>3.4722222222222321E-2</v>
      </c>
      <c r="H126" s="60" t="s">
        <v>379</v>
      </c>
      <c r="I126" s="59">
        <f>SUMIFS(F122:F136, C122:C136,H126)</f>
        <v>2.0833333333333259E-2</v>
      </c>
    </row>
    <row r="127" spans="1:9">
      <c r="A127" s="77"/>
      <c r="B127" s="43" t="s">
        <v>1867</v>
      </c>
      <c r="C127" s="43" t="s">
        <v>382</v>
      </c>
      <c r="D127" s="59">
        <v>0.58333333333333337</v>
      </c>
      <c r="E127" s="59">
        <v>0.625</v>
      </c>
      <c r="F127" s="59">
        <f t="shared" si="4"/>
        <v>4.166666666666663E-2</v>
      </c>
      <c r="H127" s="60" t="s">
        <v>390</v>
      </c>
      <c r="I127" s="59">
        <f>SUMIFS(F122:F136, C122:C136,H127)</f>
        <v>0.10069444444444448</v>
      </c>
    </row>
    <row r="128" spans="1:9">
      <c r="A128" s="77"/>
      <c r="B128" s="43" t="s">
        <v>1868</v>
      </c>
      <c r="C128" s="43" t="s">
        <v>382</v>
      </c>
      <c r="D128" s="59">
        <v>0.625</v>
      </c>
      <c r="E128" s="59">
        <v>0.69791666666666663</v>
      </c>
      <c r="F128" s="59">
        <f t="shared" si="4"/>
        <v>7.291666666666663E-2</v>
      </c>
      <c r="H128" s="60" t="s">
        <v>386</v>
      </c>
      <c r="I128" s="59">
        <f>SUMIFS(F122:F136, C122:C136,H128)</f>
        <v>3.4722222222222321E-2</v>
      </c>
    </row>
    <row r="129" spans="1:9">
      <c r="A129" s="77"/>
      <c r="B129" s="43" t="s">
        <v>1869</v>
      </c>
      <c r="C129" s="43" t="s">
        <v>382</v>
      </c>
      <c r="D129" s="59">
        <v>0.69791666666666663</v>
      </c>
      <c r="E129" s="59">
        <v>0.75</v>
      </c>
      <c r="F129" s="59">
        <f t="shared" si="4"/>
        <v>5.208333333333337E-2</v>
      </c>
      <c r="H129" s="56" t="s">
        <v>394</v>
      </c>
      <c r="I129" s="57">
        <f>SUM(I123:I128)</f>
        <v>7.427083333333333</v>
      </c>
    </row>
    <row r="130" spans="1:9">
      <c r="A130" s="77"/>
      <c r="B130" s="43" t="s">
        <v>498</v>
      </c>
      <c r="C130" s="43" t="s">
        <v>390</v>
      </c>
      <c r="D130" s="59">
        <v>0.8125</v>
      </c>
      <c r="E130" s="59">
        <v>0.86458333333333337</v>
      </c>
      <c r="F130" s="59">
        <f t="shared" si="4"/>
        <v>5.208333333333337E-2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1870</v>
      </c>
      <c r="C137" s="43" t="s">
        <v>382</v>
      </c>
      <c r="D137" s="59">
        <v>0.3611111111111111</v>
      </c>
      <c r="E137" s="59">
        <v>0.38541666666666669</v>
      </c>
      <c r="F137" s="59">
        <f t="shared" si="4"/>
        <v>2.430555555555558E-2</v>
      </c>
      <c r="H137" s="57" t="s">
        <v>380</v>
      </c>
      <c r="I137" s="57" t="s">
        <v>381</v>
      </c>
    </row>
    <row r="138" spans="1:9">
      <c r="A138" s="77"/>
      <c r="B138" s="43" t="s">
        <v>1871</v>
      </c>
      <c r="C138" s="43" t="s">
        <v>382</v>
      </c>
      <c r="D138" s="59">
        <v>0.38541666666666669</v>
      </c>
      <c r="E138" s="59">
        <v>0.43055555555555558</v>
      </c>
      <c r="F138" s="59">
        <f t="shared" si="4"/>
        <v>4.5138888888888895E-2</v>
      </c>
      <c r="H138" s="60" t="s">
        <v>382</v>
      </c>
      <c r="I138" s="59">
        <f>SUMIFS(F137:F151, C137:C151,H138)</f>
        <v>0.25425925925925941</v>
      </c>
    </row>
    <row r="139" spans="1:9">
      <c r="A139" s="77"/>
      <c r="B139" s="43" t="s">
        <v>385</v>
      </c>
      <c r="C139" s="43" t="s">
        <v>386</v>
      </c>
      <c r="D139" s="59">
        <v>0.43055555555555558</v>
      </c>
      <c r="E139" s="59">
        <v>0.43888888888888888</v>
      </c>
      <c r="F139" s="59">
        <f t="shared" si="4"/>
        <v>8.3333333333333037E-3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1872</v>
      </c>
      <c r="C140" s="43" t="s">
        <v>382</v>
      </c>
      <c r="D140" s="59">
        <v>0.44027777777777777</v>
      </c>
      <c r="E140" s="59">
        <v>0.47916666666666669</v>
      </c>
      <c r="F140" s="59">
        <f t="shared" si="4"/>
        <v>3.8888888888888917E-2</v>
      </c>
      <c r="H140" s="60" t="s">
        <v>387</v>
      </c>
      <c r="I140" s="59">
        <f>SUMIFS(F137:F151, C137:C151,H140)</f>
        <v>7.291666666666663E-2</v>
      </c>
    </row>
    <row r="141" spans="1:9">
      <c r="A141" s="77"/>
      <c r="B141" s="43" t="s">
        <v>454</v>
      </c>
      <c r="C141" s="43" t="s">
        <v>390</v>
      </c>
      <c r="D141" s="59">
        <v>0.47916666666666669</v>
      </c>
      <c r="E141" s="59">
        <v>0.52777777777777779</v>
      </c>
      <c r="F141" s="59">
        <f t="shared" si="4"/>
        <v>4.8611111111111105E-2</v>
      </c>
      <c r="H141" s="60" t="s">
        <v>379</v>
      </c>
      <c r="I141" s="59">
        <f>SUMIFS(F137:F151, C137:C151,H141)</f>
        <v>2.0833333333333259E-2</v>
      </c>
    </row>
    <row r="142" spans="1:9">
      <c r="A142" s="77"/>
      <c r="B142" t="s">
        <v>1866</v>
      </c>
      <c r="C142" s="43" t="s">
        <v>379</v>
      </c>
      <c r="D142" s="59">
        <v>0.52777777777777779</v>
      </c>
      <c r="E142" s="59">
        <v>0.54861111111111105</v>
      </c>
      <c r="F142" s="59">
        <f t="shared" si="4"/>
        <v>2.0833333333333259E-2</v>
      </c>
      <c r="H142" s="60" t="s">
        <v>390</v>
      </c>
      <c r="I142" s="59">
        <f>SUMIFS(F137:F151, C137:C151,H142)</f>
        <v>4.8611111111111105E-2</v>
      </c>
    </row>
    <row r="143" spans="1:9">
      <c r="A143" s="77"/>
      <c r="B143" s="43" t="s">
        <v>406</v>
      </c>
      <c r="C143" s="43" t="s">
        <v>386</v>
      </c>
      <c r="D143" s="59">
        <v>0.54999999999999993</v>
      </c>
      <c r="E143" s="59">
        <v>0.58333333333333337</v>
      </c>
      <c r="F143" s="59">
        <f t="shared" si="4"/>
        <v>3.3333333333333437E-2</v>
      </c>
      <c r="H143" s="60" t="s">
        <v>386</v>
      </c>
      <c r="I143" s="59">
        <f>SUMIFS(F137:F151, C137:C151,H143)</f>
        <v>6.2500000000000111E-2</v>
      </c>
    </row>
    <row r="144" spans="1:9">
      <c r="A144" s="77"/>
      <c r="B144" s="62" t="s">
        <v>1873</v>
      </c>
      <c r="C144" s="43" t="s">
        <v>382</v>
      </c>
      <c r="D144" s="59">
        <v>0.58333333333333337</v>
      </c>
      <c r="E144" s="59">
        <v>0.61805555555555558</v>
      </c>
      <c r="F144" s="59">
        <f t="shared" si="4"/>
        <v>3.472222222222221E-2</v>
      </c>
      <c r="H144" s="56" t="s">
        <v>394</v>
      </c>
      <c r="I144" s="57">
        <f>SUM(I138:I143)</f>
        <v>0.45912037037037051</v>
      </c>
    </row>
    <row r="145" spans="1:9">
      <c r="A145" s="77"/>
      <c r="B145" s="43" t="s">
        <v>1874</v>
      </c>
      <c r="C145" s="43" t="s">
        <v>387</v>
      </c>
      <c r="D145" s="59">
        <v>0.625</v>
      </c>
      <c r="E145" s="59">
        <v>0.69791666666666663</v>
      </c>
      <c r="F145" s="59">
        <f t="shared" si="4"/>
        <v>7.291666666666663E-2</v>
      </c>
      <c r="I145" s="61"/>
    </row>
    <row r="146" spans="1:9">
      <c r="A146" s="77"/>
      <c r="B146" s="43" t="s">
        <v>385</v>
      </c>
      <c r="C146" s="43" t="s">
        <v>386</v>
      </c>
      <c r="D146" s="59">
        <v>0.70138888888888884</v>
      </c>
      <c r="E146" s="59">
        <v>0.72222222222222221</v>
      </c>
      <c r="F146" s="59">
        <f t="shared" si="4"/>
        <v>2.083333333333337E-2</v>
      </c>
      <c r="I146" s="61"/>
    </row>
    <row r="147" spans="1:9">
      <c r="A147" s="77"/>
      <c r="B147" s="43" t="s">
        <v>1875</v>
      </c>
      <c r="C147" s="43" t="s">
        <v>382</v>
      </c>
      <c r="D147" s="59">
        <v>0.72222222222222221</v>
      </c>
      <c r="E147" s="59">
        <v>0.74652777777777779</v>
      </c>
      <c r="F147" s="59">
        <f t="shared" si="4"/>
        <v>2.430555555555558E-2</v>
      </c>
    </row>
    <row r="148" spans="1:9">
      <c r="A148" s="77"/>
      <c r="B148" s="43" t="s">
        <v>1876</v>
      </c>
      <c r="C148" s="43" t="s">
        <v>382</v>
      </c>
      <c r="D148" s="59">
        <v>0.84722222222222221</v>
      </c>
      <c r="E148" s="59">
        <v>0.93412037037037043</v>
      </c>
      <c r="F148" s="59">
        <f t="shared" si="4"/>
        <v>8.6898148148148224E-2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135ECFAD-A16E-4D0B-BEA2-5B309568CB3D}">
      <formula1>$Q$1:$Q$7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F98B-B4DA-4F36-97CB-A9A8AF521858}">
  <dimension ref="A1:Q167"/>
  <sheetViews>
    <sheetView topLeftCell="A6" workbookViewId="0">
      <selection activeCell="B19" sqref="B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1877</v>
      </c>
      <c r="C2" s="43" t="s">
        <v>382</v>
      </c>
      <c r="D2" s="59">
        <v>0.45833333333333331</v>
      </c>
      <c r="E2" s="59">
        <v>0.5</v>
      </c>
      <c r="F2" s="59">
        <f t="shared" ref="F2:F44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1878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0.16666666666666669</v>
      </c>
      <c r="Q3" t="s">
        <v>384</v>
      </c>
    </row>
    <row r="4" spans="1:17">
      <c r="A4" s="77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0.16666666666666663</v>
      </c>
      <c r="Q4" t="s">
        <v>387</v>
      </c>
    </row>
    <row r="5" spans="1:17">
      <c r="A5" s="77"/>
      <c r="B5" s="72" t="s">
        <v>1260</v>
      </c>
      <c r="C5" s="43" t="s">
        <v>384</v>
      </c>
      <c r="D5" s="59">
        <v>0.58333333333333337</v>
      </c>
      <c r="E5" s="59">
        <v>0.75</v>
      </c>
      <c r="F5" s="59">
        <f t="shared" si="0"/>
        <v>0.16666666666666663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1879</v>
      </c>
      <c r="C6" s="43" t="s">
        <v>382</v>
      </c>
      <c r="D6" s="59">
        <v>0.75</v>
      </c>
      <c r="E6" s="59">
        <v>0.77083333333333337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1880</v>
      </c>
      <c r="C7" s="43" t="s">
        <v>382</v>
      </c>
      <c r="D7" s="59">
        <v>0.77083333333333337</v>
      </c>
      <c r="E7" s="59">
        <v>0.83333333333333337</v>
      </c>
      <c r="F7" s="59">
        <f t="shared" si="0"/>
        <v>6.25E-2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0.37500000000000006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 t="s">
        <v>1881</v>
      </c>
      <c r="C17" s="43" t="s">
        <v>387</v>
      </c>
      <c r="D17" s="59">
        <v>0.89583333333333337</v>
      </c>
      <c r="E17" s="59">
        <v>0.95833333333333337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7"/>
      <c r="B18" s="43" t="s">
        <v>1882</v>
      </c>
      <c r="C18" s="43" t="s">
        <v>382</v>
      </c>
      <c r="D18" s="59">
        <v>0.95833333333333337</v>
      </c>
      <c r="E18" s="59">
        <v>1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6.25E-2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0.10416666666666663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F31" s="59">
        <f>E32-D32</f>
        <v>3.819444444444442E-2</v>
      </c>
    </row>
    <row r="32" spans="1:9">
      <c r="A32" s="77" t="s">
        <v>11</v>
      </c>
      <c r="B32" s="43" t="s">
        <v>1883</v>
      </c>
      <c r="C32" s="43" t="s">
        <v>382</v>
      </c>
      <c r="D32" s="59">
        <v>0.39583333333333331</v>
      </c>
      <c r="E32" s="59">
        <v>0.43402777777777773</v>
      </c>
      <c r="F32" s="59">
        <f>E32-D32</f>
        <v>3.819444444444442E-2</v>
      </c>
      <c r="H32" s="57" t="s">
        <v>380</v>
      </c>
      <c r="I32" s="57" t="s">
        <v>381</v>
      </c>
    </row>
    <row r="33" spans="1:9">
      <c r="A33" s="77"/>
      <c r="B33" s="43" t="s">
        <v>1884</v>
      </c>
      <c r="C33" s="43" t="s">
        <v>382</v>
      </c>
      <c r="D33" s="59">
        <v>0.43402777777777773</v>
      </c>
      <c r="E33" s="59">
        <v>0.46875</v>
      </c>
      <c r="F33" s="59">
        <f>E33-D33</f>
        <v>3.4722222222222265E-2</v>
      </c>
      <c r="H33" s="60" t="s">
        <v>382</v>
      </c>
      <c r="I33" s="59">
        <f>SUMIFS(F32:F46, C32:C46,H33)</f>
        <v>0.10416666666666669</v>
      </c>
    </row>
    <row r="34" spans="1:9">
      <c r="A34" s="77"/>
      <c r="B34" s="43" t="s">
        <v>1885</v>
      </c>
      <c r="C34" s="43" t="s">
        <v>382</v>
      </c>
      <c r="D34" s="59">
        <v>0.46875</v>
      </c>
      <c r="E34" s="59">
        <v>0.5</v>
      </c>
      <c r="F34" s="59">
        <f t="shared" si="0"/>
        <v>3.125E-2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/>
      <c r="D35" s="59"/>
      <c r="E35" s="59"/>
      <c r="F35" s="59">
        <f t="shared" si="0"/>
        <v>0</v>
      </c>
      <c r="H35" s="60" t="s">
        <v>387</v>
      </c>
      <c r="I35" s="59">
        <f>SUMIFS(F32:F46, C32:C46,H35)</f>
        <v>0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0.10416666666666669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 t="s">
        <v>1886</v>
      </c>
      <c r="C47" s="43" t="s">
        <v>382</v>
      </c>
      <c r="D47" s="59">
        <v>0.45833333333333331</v>
      </c>
      <c r="E47" s="59">
        <v>0.57638888888888895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7"/>
      <c r="B48" s="62" t="s">
        <v>385</v>
      </c>
      <c r="C48" s="43" t="s">
        <v>386</v>
      </c>
      <c r="D48" s="59">
        <v>0.57638888888888895</v>
      </c>
      <c r="E48" s="59">
        <v>0.625</v>
      </c>
      <c r="F48" s="59">
        <f t="shared" si="1"/>
        <v>4.8611111111111049E-2</v>
      </c>
      <c r="H48" s="60" t="s">
        <v>382</v>
      </c>
      <c r="I48" s="59">
        <f>SUMIFS(F47:F61, C47:C61,H48)</f>
        <v>0.13888888888888901</v>
      </c>
    </row>
    <row r="49" spans="1:9">
      <c r="A49" s="77"/>
      <c r="B49" s="43" t="s">
        <v>1887</v>
      </c>
      <c r="C49" s="43" t="s">
        <v>382</v>
      </c>
      <c r="D49" s="59">
        <v>0.625</v>
      </c>
      <c r="E49" s="59">
        <v>0.64583333333333337</v>
      </c>
      <c r="F49" s="59">
        <f t="shared" si="1"/>
        <v>2.083333333333337E-2</v>
      </c>
      <c r="H49" s="60" t="s">
        <v>384</v>
      </c>
      <c r="I49" s="59">
        <f>SUMIFS(F47:F61, C47:C61,H49)</f>
        <v>0</v>
      </c>
    </row>
    <row r="50" spans="1:9">
      <c r="A50" s="77"/>
      <c r="B50" s="43" t="s">
        <v>1888</v>
      </c>
      <c r="C50" s="43" t="s">
        <v>387</v>
      </c>
      <c r="D50" s="59">
        <v>0.64583333333333337</v>
      </c>
      <c r="E50" s="59">
        <v>0.67708333333333337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7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7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7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0.21875000000000006</v>
      </c>
    </row>
    <row r="55" spans="1:9">
      <c r="A55" s="77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1889</v>
      </c>
      <c r="C77" s="43" t="s">
        <v>382</v>
      </c>
      <c r="D77" s="59">
        <v>0.44444444444444442</v>
      </c>
      <c r="E77" s="59">
        <v>0.46875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7"/>
      <c r="B78" s="43" t="s">
        <v>1890</v>
      </c>
      <c r="C78" s="43" t="s">
        <v>382</v>
      </c>
      <c r="D78" s="59">
        <v>0.46875</v>
      </c>
      <c r="E78" s="59">
        <v>0.52777777777777779</v>
      </c>
      <c r="F78" s="59">
        <f t="shared" si="2"/>
        <v>5.902777777777779E-2</v>
      </c>
      <c r="H78" s="60" t="s">
        <v>382</v>
      </c>
      <c r="I78" s="59">
        <f>SUMIFS(F77:F91, C77:C91,H78)</f>
        <v>0.1875</v>
      </c>
    </row>
    <row r="79" spans="1:9">
      <c r="A79" s="77"/>
      <c r="B79" s="43" t="s">
        <v>393</v>
      </c>
      <c r="C79" s="43" t="s">
        <v>386</v>
      </c>
      <c r="D79" s="59">
        <v>0.52777777777777779</v>
      </c>
      <c r="E79" s="59">
        <v>0.57291666666666663</v>
      </c>
      <c r="F79" s="59">
        <f t="shared" si="2"/>
        <v>4.513888888888884E-2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1891</v>
      </c>
      <c r="C80" s="43" t="s">
        <v>382</v>
      </c>
      <c r="D80" s="59">
        <v>0.58333333333333337</v>
      </c>
      <c r="E80" s="59">
        <v>0.6875</v>
      </c>
      <c r="F80" s="59">
        <f t="shared" si="2"/>
        <v>0.10416666666666663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/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/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/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4.513888888888884E-2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0.23263888888888884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7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7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7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7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7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7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 t="s">
        <v>1892</v>
      </c>
      <c r="C107" s="43" t="s">
        <v>387</v>
      </c>
      <c r="D107" s="59">
        <v>0.39583333333333331</v>
      </c>
      <c r="E107" s="59">
        <v>0.54166666666666663</v>
      </c>
      <c r="F107" s="59">
        <f t="shared" si="3"/>
        <v>0.14583333333333331</v>
      </c>
      <c r="H107" s="57" t="s">
        <v>380</v>
      </c>
      <c r="I107" s="57" t="s">
        <v>381</v>
      </c>
    </row>
    <row r="108" spans="1:9">
      <c r="A108" s="77"/>
      <c r="B108" s="43" t="s">
        <v>393</v>
      </c>
      <c r="C108" s="43" t="s">
        <v>386</v>
      </c>
      <c r="D108" s="59">
        <v>0.54166666666666663</v>
      </c>
      <c r="E108" s="59">
        <v>0.59027777777777779</v>
      </c>
      <c r="F108" s="59">
        <f t="shared" si="3"/>
        <v>4.861111111111116E-2</v>
      </c>
      <c r="H108" s="60" t="s">
        <v>382</v>
      </c>
      <c r="I108" s="59">
        <f>SUMIFS(F107:F121, C107:C121,H108)</f>
        <v>6.25E-2</v>
      </c>
    </row>
    <row r="109" spans="1:9">
      <c r="A109" s="77"/>
      <c r="B109" s="43" t="s">
        <v>1863</v>
      </c>
      <c r="C109" s="43" t="s">
        <v>382</v>
      </c>
      <c r="D109" s="59">
        <v>0.59027777777777779</v>
      </c>
      <c r="E109" s="59">
        <v>0.65277777777777779</v>
      </c>
      <c r="F109" s="59">
        <f t="shared" si="3"/>
        <v>6.25E-2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0.14583333333333331</v>
      </c>
    </row>
    <row r="111" spans="1:9">
      <c r="A111" s="77"/>
      <c r="B111" s="43"/>
      <c r="C111" s="43" t="s">
        <v>382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4.861111111111116E-2</v>
      </c>
    </row>
    <row r="114" spans="1:9">
      <c r="A114" s="77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0.25694444444444448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1893</v>
      </c>
      <c r="C122" s="43" t="s">
        <v>387</v>
      </c>
      <c r="D122" s="59">
        <v>0.41666666666666669</v>
      </c>
      <c r="E122" s="59">
        <v>0.5</v>
      </c>
      <c r="F122" s="59">
        <f t="shared" ref="F122:F148" si="4">E122-D122</f>
        <v>8.3333333333333315E-2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8.3333333333333315E-2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7.083333333333333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1894</v>
      </c>
      <c r="C137" s="43" t="s">
        <v>382</v>
      </c>
      <c r="D137" s="59">
        <v>0.29930555555555555</v>
      </c>
      <c r="E137" s="59">
        <v>0.30555555555555552</v>
      </c>
      <c r="F137" s="59">
        <f t="shared" si="4"/>
        <v>6.2499999999999778E-3</v>
      </c>
      <c r="H137" s="57" t="s">
        <v>380</v>
      </c>
      <c r="I137" s="57" t="s">
        <v>381</v>
      </c>
    </row>
    <row r="138" spans="1:9">
      <c r="A138" s="77"/>
      <c r="B138" s="43" t="s">
        <v>1895</v>
      </c>
      <c r="C138" s="43" t="s">
        <v>382</v>
      </c>
      <c r="D138" s="59">
        <v>0.43055555555555558</v>
      </c>
      <c r="E138" s="59">
        <v>0.56944444444444442</v>
      </c>
      <c r="F138" s="59">
        <f t="shared" si="4"/>
        <v>0.13888888888888884</v>
      </c>
      <c r="H138" s="60" t="s">
        <v>382</v>
      </c>
      <c r="I138" s="59">
        <f>SUMIFS(F137:F151, C137:C151,H138)</f>
        <v>0.29374999999999996</v>
      </c>
    </row>
    <row r="139" spans="1:9">
      <c r="A139" s="77"/>
      <c r="B139" s="43" t="s">
        <v>406</v>
      </c>
      <c r="C139" s="43" t="s">
        <v>386</v>
      </c>
      <c r="D139" s="59">
        <v>0.56944444444444442</v>
      </c>
      <c r="E139" s="59">
        <v>0.60972222222222217</v>
      </c>
      <c r="F139" s="59">
        <f t="shared" si="4"/>
        <v>4.0277777777777746E-2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1896</v>
      </c>
      <c r="C140" s="43" t="s">
        <v>387</v>
      </c>
      <c r="D140" s="59">
        <v>0.61249999999999993</v>
      </c>
      <c r="E140" s="59">
        <v>0.66527777777777775</v>
      </c>
      <c r="F140" s="59">
        <f t="shared" si="4"/>
        <v>5.2777777777777812E-2</v>
      </c>
      <c r="H140" s="60" t="s">
        <v>387</v>
      </c>
      <c r="I140" s="59">
        <f>SUMIFS(F137:F151, C137:C151,H140)</f>
        <v>5.2777777777777812E-2</v>
      </c>
    </row>
    <row r="141" spans="1:9">
      <c r="A141" s="77"/>
      <c r="B141" s="43" t="s">
        <v>1897</v>
      </c>
      <c r="C141" s="43" t="s">
        <v>382</v>
      </c>
      <c r="D141" s="59">
        <v>0.66666666666666663</v>
      </c>
      <c r="E141" s="59">
        <v>0.72222222222222221</v>
      </c>
      <c r="F141" s="59">
        <f t="shared" si="4"/>
        <v>5.555555555555558E-2</v>
      </c>
      <c r="H141" s="60" t="s">
        <v>379</v>
      </c>
      <c r="I141" s="59">
        <f>SUMIFS(F137:F151, C137:C151,H141)</f>
        <v>0</v>
      </c>
    </row>
    <row r="142" spans="1:9">
      <c r="A142" s="77"/>
      <c r="B142" s="43" t="s">
        <v>1897</v>
      </c>
      <c r="C142" s="43" t="s">
        <v>382</v>
      </c>
      <c r="D142" s="59">
        <v>0.875</v>
      </c>
      <c r="E142" s="59">
        <v>0.96805555555555556</v>
      </c>
      <c r="F142" s="59">
        <f t="shared" si="4"/>
        <v>9.3055555555555558E-2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4.0277777777777746E-2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0.38680555555555551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330D1A7-ACB7-4B0C-870A-F8E916463C06}">
      <formula1>$Q$1:$Q$7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77F8-65ED-4020-BB26-A31E44F47AAB}">
  <dimension ref="A1:Q167"/>
  <sheetViews>
    <sheetView tabSelected="1" topLeftCell="A73" workbookViewId="0">
      <selection activeCell="C88" sqref="C8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 t="s">
        <v>1898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7"/>
      <c r="B3" s="62" t="s">
        <v>1899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0.30208333333333343</v>
      </c>
      <c r="Q3" t="s">
        <v>384</v>
      </c>
    </row>
    <row r="4" spans="1:17">
      <c r="A4" s="77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8.3333333333333259E-2</v>
      </c>
      <c r="Q4" t="s">
        <v>387</v>
      </c>
    </row>
    <row r="5" spans="1:17">
      <c r="A5" s="77"/>
      <c r="B5" s="72" t="s">
        <v>1900</v>
      </c>
      <c r="C5" s="43" t="s">
        <v>382</v>
      </c>
      <c r="D5" s="59">
        <v>0.48958333333333331</v>
      </c>
      <c r="E5" s="59">
        <v>0.52083333333333337</v>
      </c>
      <c r="F5" s="59">
        <f t="shared" si="0"/>
        <v>3.1250000000000056E-2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 t="s">
        <v>1741</v>
      </c>
      <c r="C6" s="43" t="s">
        <v>390</v>
      </c>
      <c r="D6" s="59">
        <v>0.52083333333333337</v>
      </c>
      <c r="E6" s="59">
        <v>0.55069444444444449</v>
      </c>
      <c r="F6" s="59">
        <f t="shared" si="0"/>
        <v>2.9861111111111116E-2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 t="s">
        <v>393</v>
      </c>
      <c r="C7" s="43" t="s">
        <v>386</v>
      </c>
      <c r="D7" s="59">
        <v>0.55069444444444449</v>
      </c>
      <c r="E7" s="59">
        <v>0.58333333333333337</v>
      </c>
      <c r="F7" s="59">
        <f t="shared" si="0"/>
        <v>3.2638888888888884E-2</v>
      </c>
      <c r="H7" s="60" t="s">
        <v>390</v>
      </c>
      <c r="I7" s="59">
        <f>SUMIFS(F2:F16, C2:C16,H7)</f>
        <v>2.9861111111111116E-2</v>
      </c>
      <c r="Q7" t="s">
        <v>386</v>
      </c>
    </row>
    <row r="8" spans="1:17">
      <c r="A8" s="77"/>
      <c r="B8" s="43" t="s">
        <v>1899</v>
      </c>
      <c r="C8" s="43" t="s">
        <v>384</v>
      </c>
      <c r="D8" s="59">
        <v>0.58333333333333337</v>
      </c>
      <c r="E8" s="59">
        <v>0.66666666666666663</v>
      </c>
      <c r="F8" s="59">
        <f t="shared" si="0"/>
        <v>8.3333333333333259E-2</v>
      </c>
      <c r="H8" s="60" t="s">
        <v>386</v>
      </c>
      <c r="I8" s="59">
        <f>SUMIFS(F2:F16, C2:C16,H8)</f>
        <v>4.3055555555555514E-2</v>
      </c>
    </row>
    <row r="9" spans="1:17">
      <c r="A9" s="77"/>
      <c r="B9" t="s">
        <v>1901</v>
      </c>
      <c r="C9" s="43" t="s">
        <v>382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0.45833333333333331</v>
      </c>
    </row>
    <row r="10" spans="1:17">
      <c r="A10" s="77"/>
      <c r="B10" s="43" t="s">
        <v>1902</v>
      </c>
      <c r="C10" s="43" t="s">
        <v>382</v>
      </c>
      <c r="D10" s="59">
        <v>0.6875</v>
      </c>
      <c r="E10" s="59">
        <v>0.70833333333333337</v>
      </c>
      <c r="F10" s="59">
        <f t="shared" si="0"/>
        <v>2.083333333333337E-2</v>
      </c>
      <c r="I10" s="61"/>
    </row>
    <row r="11" spans="1:17">
      <c r="A11" s="77"/>
      <c r="B11" s="43" t="s">
        <v>1903</v>
      </c>
      <c r="C11" s="43" t="s">
        <v>382</v>
      </c>
      <c r="D11" s="59">
        <v>0.70833333333333337</v>
      </c>
      <c r="E11" s="59">
        <v>0.75</v>
      </c>
      <c r="F11" s="59">
        <f t="shared" si="0"/>
        <v>4.166666666666663E-2</v>
      </c>
      <c r="I11" s="61"/>
    </row>
    <row r="12" spans="1:17">
      <c r="A12" s="77"/>
      <c r="B12" s="43" t="s">
        <v>1904</v>
      </c>
      <c r="C12" s="43" t="s">
        <v>382</v>
      </c>
      <c r="D12" s="59">
        <v>0.8125</v>
      </c>
      <c r="E12" s="59">
        <v>0.875</v>
      </c>
      <c r="F12" s="59">
        <f t="shared" si="0"/>
        <v>6.25E-2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7"/>
      <c r="B33" s="43" t="s">
        <v>1905</v>
      </c>
      <c r="C33" s="43" t="s">
        <v>382</v>
      </c>
      <c r="D33" s="59">
        <v>0.35416666666666669</v>
      </c>
      <c r="E33" s="59">
        <v>0.4201388888888889</v>
      </c>
      <c r="F33" s="59">
        <f t="shared" si="0"/>
        <v>6.597222222222221E-2</v>
      </c>
      <c r="H33" s="60" t="s">
        <v>382</v>
      </c>
      <c r="I33" s="59">
        <f>SUMIFS(F32:F46, C32:C46,H33)</f>
        <v>0.32291666666666669</v>
      </c>
    </row>
    <row r="34" spans="1:9">
      <c r="A34" s="77"/>
      <c r="B34" s="43" t="s">
        <v>1906</v>
      </c>
      <c r="C34" s="43" t="s">
        <v>382</v>
      </c>
      <c r="D34" s="59">
        <v>0.4201388888888889</v>
      </c>
      <c r="E34" s="59">
        <v>0.49652777777777773</v>
      </c>
      <c r="F34" s="59">
        <f t="shared" si="0"/>
        <v>7.638888888888884E-2</v>
      </c>
      <c r="H34" s="60" t="s">
        <v>384</v>
      </c>
      <c r="I34" s="59">
        <f>SUMIFS(F32:F46, C32:C46,H34)</f>
        <v>0</v>
      </c>
    </row>
    <row r="35" spans="1:9">
      <c r="A35" s="77"/>
      <c r="B35" s="43" t="s">
        <v>1907</v>
      </c>
      <c r="C35" s="43" t="s">
        <v>382</v>
      </c>
      <c r="D35" s="59">
        <v>0.49652777777777773</v>
      </c>
      <c r="E35" s="59">
        <v>0.51736111111111105</v>
      </c>
      <c r="F35" s="59">
        <f t="shared" si="0"/>
        <v>2.0833333333333315E-2</v>
      </c>
      <c r="H35" s="60" t="s">
        <v>387</v>
      </c>
      <c r="I35" s="59">
        <f>SUMIFS(F32:F46, C32:C46,H35)</f>
        <v>1.7361111111111049E-2</v>
      </c>
    </row>
    <row r="36" spans="1:9">
      <c r="A36" s="77"/>
      <c r="B36" t="s">
        <v>1559</v>
      </c>
      <c r="C36" s="43" t="s">
        <v>390</v>
      </c>
      <c r="D36" s="59">
        <v>0.52083333333333337</v>
      </c>
      <c r="E36" s="59">
        <v>0.54861111111111105</v>
      </c>
      <c r="F36" s="59">
        <f t="shared" si="0"/>
        <v>2.7777777777777679E-2</v>
      </c>
      <c r="H36" s="60" t="s">
        <v>379</v>
      </c>
      <c r="I36" s="59">
        <f>SUMIFS(F32:F46, C32:C46,H36)</f>
        <v>0</v>
      </c>
    </row>
    <row r="37" spans="1:9">
      <c r="A37" s="77"/>
      <c r="B37" t="s">
        <v>393</v>
      </c>
      <c r="C37" s="43" t="s">
        <v>386</v>
      </c>
      <c r="D37" s="59">
        <v>0.54861111111111105</v>
      </c>
      <c r="E37" s="59">
        <v>0.57986111111111105</v>
      </c>
      <c r="F37" s="59">
        <f t="shared" si="0"/>
        <v>3.125E-2</v>
      </c>
      <c r="H37" s="60" t="s">
        <v>390</v>
      </c>
      <c r="I37" s="59">
        <f>SUMIFS(F32:F46, C32:C46,H37)</f>
        <v>2.7777777777777679E-2</v>
      </c>
    </row>
    <row r="38" spans="1:9">
      <c r="A38" s="77"/>
      <c r="B38" s="43" t="s">
        <v>1908</v>
      </c>
      <c r="C38" s="43" t="s">
        <v>387</v>
      </c>
      <c r="D38" s="59">
        <v>0.58333333333333337</v>
      </c>
      <c r="E38" s="59">
        <v>0.60069444444444442</v>
      </c>
      <c r="F38" s="59">
        <f t="shared" si="0"/>
        <v>1.7361111111111049E-2</v>
      </c>
      <c r="H38" s="60" t="s">
        <v>386</v>
      </c>
      <c r="I38" s="59">
        <f>SUMIFS(F32:F46, C32:C46,H38)</f>
        <v>3.125E-2</v>
      </c>
    </row>
    <row r="39" spans="1:9">
      <c r="A39" s="77"/>
      <c r="B39" s="62" t="s">
        <v>1909</v>
      </c>
      <c r="C39" s="43" t="s">
        <v>382</v>
      </c>
      <c r="D39" s="59">
        <v>0.60069444444444442</v>
      </c>
      <c r="E39" s="59">
        <v>0.69374999999999998</v>
      </c>
      <c r="F39" s="59">
        <f t="shared" si="0"/>
        <v>9.3055555555555558E-2</v>
      </c>
      <c r="H39" s="56" t="s">
        <v>394</v>
      </c>
      <c r="I39" s="57">
        <f>SUM(I33:I38)</f>
        <v>0.39930555555555541</v>
      </c>
    </row>
    <row r="40" spans="1:9">
      <c r="A40" s="77"/>
      <c r="B40" s="62" t="s">
        <v>1910</v>
      </c>
      <c r="C40" s="43" t="s">
        <v>382</v>
      </c>
      <c r="D40" s="59">
        <v>0.69374999999999998</v>
      </c>
      <c r="E40" s="59">
        <v>0.74652777777777779</v>
      </c>
      <c r="F40" s="59">
        <f t="shared" si="0"/>
        <v>5.2777777777777812E-2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 t="s">
        <v>1262</v>
      </c>
      <c r="C62" s="43" t="s">
        <v>382</v>
      </c>
      <c r="D62" s="59">
        <v>0.35416666666666669</v>
      </c>
      <c r="E62" s="59">
        <v>38.368055555555557</v>
      </c>
      <c r="F62" s="59">
        <f t="shared" ref="F62:F101" si="2">E62-D62</f>
        <v>38.013888888888893</v>
      </c>
      <c r="H62" s="57" t="s">
        <v>380</v>
      </c>
      <c r="I62" s="57" t="s">
        <v>381</v>
      </c>
    </row>
    <row r="63" spans="1:9">
      <c r="A63" s="77"/>
      <c r="B63" s="64" t="s">
        <v>1911</v>
      </c>
      <c r="C63" s="43" t="s">
        <v>382</v>
      </c>
      <c r="D63" s="59">
        <v>0.36805555555555558</v>
      </c>
      <c r="E63" s="59">
        <v>0.46527777777777773</v>
      </c>
      <c r="F63" s="59">
        <f t="shared" si="2"/>
        <v>9.7222222222222154E-2</v>
      </c>
      <c r="H63" s="60" t="s">
        <v>382</v>
      </c>
      <c r="I63" s="59">
        <f>SUMIFS(F62:F76, C62:C76,H63)</f>
        <v>38.298611111111107</v>
      </c>
    </row>
    <row r="64" spans="1:9">
      <c r="A64" s="77"/>
      <c r="B64" t="s">
        <v>385</v>
      </c>
      <c r="C64" s="43" t="s">
        <v>386</v>
      </c>
      <c r="D64" s="59">
        <v>0.46527777777777773</v>
      </c>
      <c r="E64" s="59">
        <v>0.47916666666666669</v>
      </c>
      <c r="F64" s="59">
        <f t="shared" si="2"/>
        <v>1.3888888888888951E-2</v>
      </c>
      <c r="H64" s="60" t="s">
        <v>384</v>
      </c>
      <c r="I64" s="59">
        <f>SUMIFS(F62:F76, C62:C76,H64)</f>
        <v>0</v>
      </c>
    </row>
    <row r="65" spans="1:9">
      <c r="A65" s="77"/>
      <c r="B65" s="43" t="s">
        <v>1912</v>
      </c>
      <c r="C65" s="43" t="s">
        <v>382</v>
      </c>
      <c r="D65" s="59">
        <v>0.47916666666666669</v>
      </c>
      <c r="E65" s="59">
        <v>0.51736111111111105</v>
      </c>
      <c r="F65" s="59">
        <f t="shared" si="2"/>
        <v>3.8194444444444364E-2</v>
      </c>
      <c r="H65" s="60" t="s">
        <v>387</v>
      </c>
      <c r="I65" s="59">
        <f>SUMIFS(F62:F76, C62:C76,H65)</f>
        <v>0</v>
      </c>
    </row>
    <row r="66" spans="1:9">
      <c r="A66" s="77"/>
      <c r="B66" s="43" t="s">
        <v>1559</v>
      </c>
      <c r="C66" s="43" t="s">
        <v>390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7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2.7777777777777679E-2</v>
      </c>
    </row>
    <row r="68" spans="1:9">
      <c r="A68" s="77"/>
      <c r="B68" s="43" t="s">
        <v>1913</v>
      </c>
      <c r="C68" s="43" t="s">
        <v>382</v>
      </c>
      <c r="D68" s="59">
        <v>0.58333333333333337</v>
      </c>
      <c r="E68" s="59">
        <v>0.65277777777777779</v>
      </c>
      <c r="F68" s="59">
        <f t="shared" si="2"/>
        <v>6.944444444444442E-2</v>
      </c>
      <c r="H68" s="60" t="s">
        <v>386</v>
      </c>
      <c r="I68" s="59">
        <f>SUMIFS(F62:F76, C62:C76,H68)</f>
        <v>5.5555555555555802E-2</v>
      </c>
    </row>
    <row r="69" spans="1:9">
      <c r="A69" s="77"/>
      <c r="B69" s="43" t="s">
        <v>1914</v>
      </c>
      <c r="C69" s="43" t="s">
        <v>382</v>
      </c>
      <c r="D69" s="59">
        <v>0.65277777777777779</v>
      </c>
      <c r="E69" s="59">
        <v>0.69791666666666663</v>
      </c>
      <c r="F69" s="59">
        <f t="shared" si="2"/>
        <v>4.513888888888884E-2</v>
      </c>
      <c r="H69" s="56" t="s">
        <v>394</v>
      </c>
      <c r="I69" s="57">
        <f>SUM(I63:I68)</f>
        <v>38.381944444444443</v>
      </c>
    </row>
    <row r="70" spans="1:9">
      <c r="A70" s="77"/>
      <c r="B70" s="43" t="s">
        <v>385</v>
      </c>
      <c r="C70" s="43" t="s">
        <v>386</v>
      </c>
      <c r="D70" s="59">
        <v>0.69791666666666663</v>
      </c>
      <c r="E70" s="59">
        <v>0.70486111111111116</v>
      </c>
      <c r="F70" s="59">
        <f t="shared" si="2"/>
        <v>6.9444444444445308E-3</v>
      </c>
      <c r="I70" s="61"/>
    </row>
    <row r="71" spans="1:9">
      <c r="A71" s="77"/>
      <c r="B71" s="43" t="s">
        <v>1915</v>
      </c>
      <c r="C71" s="43" t="s">
        <v>382</v>
      </c>
      <c r="D71" s="59">
        <v>0.70486111111111116</v>
      </c>
      <c r="E71" s="59">
        <v>0.73958333333333337</v>
      </c>
      <c r="F71" s="59">
        <f t="shared" si="2"/>
        <v>3.472222222222221E-2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 t="s">
        <v>1916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7"/>
      <c r="B78" s="43" t="s">
        <v>1917</v>
      </c>
      <c r="C78" s="43" t="s">
        <v>382</v>
      </c>
      <c r="D78" s="59">
        <v>0.375</v>
      </c>
      <c r="E78" s="59">
        <v>0.4375</v>
      </c>
      <c r="F78" s="59">
        <f t="shared" si="2"/>
        <v>6.25E-2</v>
      </c>
      <c r="H78" s="60" t="s">
        <v>382</v>
      </c>
      <c r="I78" s="59">
        <f>SUMIFS(F77:F91, C77:C91,H78)</f>
        <v>0.31944444444444431</v>
      </c>
    </row>
    <row r="79" spans="1:9">
      <c r="A79" s="77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7"/>
      <c r="B80" s="43" t="s">
        <v>1918</v>
      </c>
      <c r="C80" s="43" t="s">
        <v>382</v>
      </c>
      <c r="D80" s="59">
        <v>0.44791666666666669</v>
      </c>
      <c r="E80" s="59">
        <v>0.51736111111111105</v>
      </c>
      <c r="F80" s="59">
        <f t="shared" si="2"/>
        <v>6.9444444444444364E-2</v>
      </c>
      <c r="H80" s="60" t="s">
        <v>387</v>
      </c>
      <c r="I80" s="59">
        <f>SUMIFS(F77:F91, C77:C91,H80)</f>
        <v>0</v>
      </c>
    </row>
    <row r="81" spans="1:9">
      <c r="A81" s="77"/>
      <c r="B81" s="43" t="s">
        <v>498</v>
      </c>
      <c r="C81" s="43" t="s">
        <v>390</v>
      </c>
      <c r="D81" s="59">
        <v>0.51736111111111105</v>
      </c>
      <c r="E81" s="59">
        <v>0.54861111111111105</v>
      </c>
      <c r="F81" s="59">
        <f t="shared" si="2"/>
        <v>3.125E-2</v>
      </c>
      <c r="H81" s="60" t="s">
        <v>379</v>
      </c>
      <c r="I81" s="59">
        <f>SUMIFS(F77:F91, C77:C91,H81)</f>
        <v>0</v>
      </c>
    </row>
    <row r="82" spans="1:9">
      <c r="A82" s="77"/>
      <c r="B82" s="43" t="s">
        <v>393</v>
      </c>
      <c r="C82" s="43" t="s">
        <v>386</v>
      </c>
      <c r="D82" s="59">
        <v>0.54861111111111105</v>
      </c>
      <c r="E82" s="59">
        <v>0.56944444444444442</v>
      </c>
      <c r="F82" s="59">
        <f t="shared" si="2"/>
        <v>2.083333333333337E-2</v>
      </c>
      <c r="H82" s="60" t="s">
        <v>390</v>
      </c>
      <c r="I82" s="59">
        <f>SUMIFS(F77:F91, C77:C91,H82)</f>
        <v>3.125E-2</v>
      </c>
    </row>
    <row r="83" spans="1:9">
      <c r="A83" s="77"/>
      <c r="B83" s="43" t="s">
        <v>1919</v>
      </c>
      <c r="C83" s="43" t="s">
        <v>382</v>
      </c>
      <c r="D83" s="59">
        <v>0.57638888888888895</v>
      </c>
      <c r="E83" s="59">
        <v>0.66666666666666663</v>
      </c>
      <c r="F83" s="59">
        <f t="shared" si="2"/>
        <v>9.0277777777777679E-2</v>
      </c>
      <c r="H83" s="60" t="s">
        <v>386</v>
      </c>
      <c r="I83" s="59">
        <f>SUMIFS(F77:F91, C77:C91,H83)</f>
        <v>3.1250000000000056E-2</v>
      </c>
    </row>
    <row r="84" spans="1:9">
      <c r="A84" s="77"/>
      <c r="B84" s="43" t="s">
        <v>1920</v>
      </c>
      <c r="C84" s="43" t="s">
        <v>382</v>
      </c>
      <c r="D84" s="59">
        <v>0.66666666666666663</v>
      </c>
      <c r="E84" s="59">
        <v>0.75</v>
      </c>
      <c r="F84" s="59">
        <f t="shared" si="2"/>
        <v>8.333333333333337E-2</v>
      </c>
      <c r="H84" s="56" t="s">
        <v>394</v>
      </c>
      <c r="I84" s="57">
        <f>SUM(I78:I83)</f>
        <v>0.38194444444444436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 t="s">
        <v>1262</v>
      </c>
      <c r="C122" s="43" t="s">
        <v>382</v>
      </c>
      <c r="D122" s="59">
        <v>0.375</v>
      </c>
      <c r="E122" s="59">
        <v>0.3888888888888889</v>
      </c>
      <c r="F122" s="59">
        <f t="shared" ref="F122:F148" si="4">E122-D122</f>
        <v>1.3888888888888895E-2</v>
      </c>
      <c r="H122" s="57" t="s">
        <v>380</v>
      </c>
      <c r="I122" s="57" t="s">
        <v>381</v>
      </c>
    </row>
    <row r="123" spans="1:9">
      <c r="A123" s="77"/>
      <c r="B123" s="43" t="s">
        <v>1921</v>
      </c>
      <c r="C123" s="43" t="s">
        <v>382</v>
      </c>
      <c r="D123" s="59">
        <v>0.3888888888888889</v>
      </c>
      <c r="E123" s="59">
        <v>0.45833333333333331</v>
      </c>
      <c r="F123" s="59">
        <f t="shared" si="4"/>
        <v>6.944444444444442E-2</v>
      </c>
      <c r="H123" s="60" t="s">
        <v>382</v>
      </c>
      <c r="I123" s="59">
        <f>SUMIFS(F122:F136, C122:C136,H123)</f>
        <v>2.1284722222222228</v>
      </c>
    </row>
    <row r="124" spans="1:9">
      <c r="A124" s="77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7"/>
      <c r="B125" s="43" t="s">
        <v>1922</v>
      </c>
      <c r="C125" s="43" t="s">
        <v>382</v>
      </c>
      <c r="D125" s="59">
        <v>0.47569444444444442</v>
      </c>
      <c r="E125" s="59">
        <v>2.5208333333333335</v>
      </c>
      <c r="F125" s="59">
        <f t="shared" si="4"/>
        <v>2.0451388888888893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1.7361111111111105E-2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9.1458333333333339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 t="s">
        <v>1923</v>
      </c>
      <c r="C137" s="43" t="s">
        <v>382</v>
      </c>
      <c r="D137" s="59">
        <v>0.35555555555555557</v>
      </c>
      <c r="E137" s="59">
        <v>0.3666666666666667</v>
      </c>
      <c r="F137" s="59">
        <f t="shared" si="4"/>
        <v>1.1111111111111127E-2</v>
      </c>
      <c r="H137" s="57" t="s">
        <v>380</v>
      </c>
      <c r="I137" s="57" t="s">
        <v>381</v>
      </c>
    </row>
    <row r="138" spans="1:9">
      <c r="A138" s="77"/>
      <c r="B138" s="43" t="s">
        <v>1924</v>
      </c>
      <c r="C138" s="43" t="s">
        <v>382</v>
      </c>
      <c r="D138" s="59">
        <v>0.375</v>
      </c>
      <c r="E138" s="59">
        <v>0.47222222222222227</v>
      </c>
      <c r="F138" s="59">
        <f t="shared" si="4"/>
        <v>9.7222222222222265E-2</v>
      </c>
      <c r="H138" s="60" t="s">
        <v>382</v>
      </c>
      <c r="I138" s="59">
        <f>SUMIFS(F137:F151, C137:C151,H138)</f>
        <v>0.22638888888888892</v>
      </c>
    </row>
    <row r="139" spans="1:9">
      <c r="A139" s="77"/>
      <c r="B139" s="43" t="s">
        <v>385</v>
      </c>
      <c r="C139" s="43" t="s">
        <v>386</v>
      </c>
      <c r="D139" s="59">
        <v>0.47222222222222227</v>
      </c>
      <c r="E139" s="59">
        <v>0.48958333333333331</v>
      </c>
      <c r="F139" s="59">
        <f t="shared" si="4"/>
        <v>1.7361111111111049E-2</v>
      </c>
      <c r="H139" s="60" t="s">
        <v>384</v>
      </c>
      <c r="I139" s="59">
        <f>SUMIFS(F137:F151, C137:C151,H139)</f>
        <v>0</v>
      </c>
    </row>
    <row r="140" spans="1:9">
      <c r="A140" s="77"/>
      <c r="B140" s="43" t="s">
        <v>1925</v>
      </c>
      <c r="C140" s="43" t="s">
        <v>382</v>
      </c>
      <c r="D140" s="59">
        <v>0.48958333333333331</v>
      </c>
      <c r="E140" s="59">
        <v>0.52083333333333337</v>
      </c>
      <c r="F140" s="59">
        <f t="shared" si="4"/>
        <v>3.1250000000000056E-2</v>
      </c>
      <c r="H140" s="60" t="s">
        <v>387</v>
      </c>
      <c r="I140" s="59">
        <f>SUMIFS(F137:F151, C137:C151,H140)</f>
        <v>0</v>
      </c>
    </row>
    <row r="141" spans="1:9">
      <c r="A141" s="77"/>
      <c r="B141" s="43" t="s">
        <v>454</v>
      </c>
      <c r="C141" s="43" t="s">
        <v>390</v>
      </c>
      <c r="D141" s="59">
        <v>0.52083333333333337</v>
      </c>
      <c r="E141" s="59">
        <v>0.55069444444444449</v>
      </c>
      <c r="F141" s="59">
        <f t="shared" si="4"/>
        <v>2.9861111111111116E-2</v>
      </c>
      <c r="H141" s="60" t="s">
        <v>379</v>
      </c>
      <c r="I141" s="59">
        <f>SUMIFS(F137:F151, C137:C151,H141)</f>
        <v>0</v>
      </c>
    </row>
    <row r="142" spans="1:9">
      <c r="A142" s="77"/>
      <c r="B142" t="s">
        <v>406</v>
      </c>
      <c r="C142" s="43" t="s">
        <v>386</v>
      </c>
      <c r="D142" s="59">
        <v>0.55555555555555558</v>
      </c>
      <c r="E142" s="59">
        <v>0.59166666666666667</v>
      </c>
      <c r="F142" s="59">
        <f t="shared" si="4"/>
        <v>3.6111111111111094E-2</v>
      </c>
      <c r="H142" s="60" t="s">
        <v>390</v>
      </c>
      <c r="I142" s="59">
        <f>SUMIFS(F137:F151, C137:C151,H142)</f>
        <v>2.9861111111111116E-2</v>
      </c>
    </row>
    <row r="143" spans="1:9">
      <c r="A143" s="77"/>
      <c r="B143" s="43" t="s">
        <v>1926</v>
      </c>
      <c r="C143" s="43" t="s">
        <v>382</v>
      </c>
      <c r="D143" s="59">
        <v>0.59375</v>
      </c>
      <c r="E143" s="59">
        <v>0.68055555555555547</v>
      </c>
      <c r="F143" s="59">
        <f t="shared" si="4"/>
        <v>8.6805555555555469E-2</v>
      </c>
      <c r="H143" s="60" t="s">
        <v>386</v>
      </c>
      <c r="I143" s="59">
        <f>SUMIFS(F137:F151, C137:C151,H143)</f>
        <v>8.1250000000000044E-2</v>
      </c>
    </row>
    <row r="144" spans="1:9">
      <c r="A144" s="77"/>
      <c r="B144" s="62" t="s">
        <v>385</v>
      </c>
      <c r="C144" s="43" t="s">
        <v>386</v>
      </c>
      <c r="D144" s="59">
        <v>0.68055555555555547</v>
      </c>
      <c r="E144" s="59">
        <v>0.70833333333333337</v>
      </c>
      <c r="F144" s="59">
        <f t="shared" si="4"/>
        <v>2.7777777777777901E-2</v>
      </c>
      <c r="H144" s="56" t="s">
        <v>394</v>
      </c>
      <c r="I144" s="57">
        <f>SUM(I138:I143)</f>
        <v>0.33750000000000008</v>
      </c>
    </row>
    <row r="145" spans="1:9">
      <c r="A145" s="77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7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7"/>
      <c r="B147" s="43"/>
      <c r="C147" s="43"/>
      <c r="D147" s="59"/>
      <c r="E147" s="59"/>
      <c r="F147" s="59">
        <f t="shared" si="4"/>
        <v>0</v>
      </c>
    </row>
    <row r="148" spans="1:9">
      <c r="A148" s="77"/>
      <c r="B148" s="43"/>
      <c r="C148" s="43"/>
      <c r="D148" s="59"/>
      <c r="E148" s="59"/>
      <c r="F148" s="59">
        <f t="shared" si="4"/>
        <v>0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>
        <f>E150-D150</f>
        <v>0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97EAD5AE-4EB4-45C4-B669-F00ADBC58FBE}">
      <formula1>$Q$1:$Q$7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7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7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7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7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7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7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7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7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7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7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7"/>
      <c r="B12" s="43"/>
      <c r="C12" s="43"/>
      <c r="D12" s="59"/>
      <c r="E12" s="59"/>
      <c r="F12" s="59">
        <f t="shared" si="0"/>
        <v>0</v>
      </c>
    </row>
    <row r="13" spans="1:17">
      <c r="A13" s="77"/>
      <c r="B13" s="43"/>
      <c r="C13" s="43"/>
      <c r="D13" s="59"/>
      <c r="E13" s="59"/>
      <c r="F13" s="59">
        <f t="shared" si="0"/>
        <v>0</v>
      </c>
    </row>
    <row r="14" spans="1:17">
      <c r="A14" s="77"/>
      <c r="B14" s="43"/>
      <c r="C14" s="43"/>
      <c r="D14" s="59"/>
      <c r="E14" s="59"/>
      <c r="F14" s="59">
        <f t="shared" si="0"/>
        <v>0</v>
      </c>
    </row>
    <row r="15" spans="1:17">
      <c r="A15" s="77"/>
      <c r="B15" s="43"/>
      <c r="C15" s="43"/>
      <c r="D15" s="59"/>
      <c r="E15" s="59"/>
      <c r="F15" s="59">
        <f t="shared" si="0"/>
        <v>0</v>
      </c>
    </row>
    <row r="16" spans="1:17">
      <c r="A16" s="77"/>
      <c r="B16" s="43"/>
      <c r="C16" s="43"/>
      <c r="D16" s="59"/>
      <c r="E16" s="59"/>
      <c r="F16" s="59">
        <f t="shared" si="0"/>
        <v>0</v>
      </c>
    </row>
    <row r="17" spans="1:9">
      <c r="A17" s="77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7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7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7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7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7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7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7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7"/>
      <c r="B25" s="43"/>
      <c r="C25" s="43"/>
      <c r="D25" s="59"/>
      <c r="E25" s="59"/>
      <c r="F25" s="59">
        <f t="shared" si="0"/>
        <v>0</v>
      </c>
      <c r="I25" s="61"/>
    </row>
    <row r="26" spans="1:9">
      <c r="A26" s="77"/>
      <c r="B26" s="43"/>
      <c r="C26" s="43"/>
      <c r="D26" s="59"/>
      <c r="E26" s="59"/>
      <c r="F26" s="59">
        <f t="shared" si="0"/>
        <v>0</v>
      </c>
      <c r="I26" s="61"/>
    </row>
    <row r="27" spans="1:9">
      <c r="A27" s="77"/>
      <c r="B27" s="43"/>
      <c r="C27" s="43"/>
      <c r="D27" s="59"/>
      <c r="E27" s="59"/>
      <c r="F27" s="59">
        <f t="shared" si="0"/>
        <v>0</v>
      </c>
    </row>
    <row r="28" spans="1:9">
      <c r="A28" s="77"/>
      <c r="B28" s="43"/>
      <c r="C28" s="43"/>
      <c r="D28" s="63"/>
      <c r="E28" s="63"/>
      <c r="F28" s="59">
        <f t="shared" si="0"/>
        <v>0</v>
      </c>
    </row>
    <row r="29" spans="1:9">
      <c r="A29" s="77"/>
      <c r="B29" s="43"/>
      <c r="C29" s="43"/>
      <c r="D29" s="59"/>
      <c r="E29" s="59"/>
      <c r="F29" s="59">
        <f t="shared" si="0"/>
        <v>0</v>
      </c>
    </row>
    <row r="30" spans="1:9">
      <c r="A30" s="77"/>
      <c r="B30" s="43"/>
      <c r="C30" s="43"/>
      <c r="D30" s="59"/>
      <c r="E30" s="59"/>
      <c r="F30" s="59">
        <f t="shared" si="0"/>
        <v>0</v>
      </c>
    </row>
    <row r="31" spans="1:9">
      <c r="A31" s="77"/>
      <c r="B31" s="43"/>
      <c r="C31" s="43"/>
      <c r="D31" s="59"/>
      <c r="E31" s="59"/>
      <c r="F31" s="59">
        <f t="shared" si="0"/>
        <v>0</v>
      </c>
    </row>
    <row r="32" spans="1:9">
      <c r="A32" s="77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7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7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7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7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7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7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7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7"/>
      <c r="B40" s="62"/>
      <c r="C40" s="43"/>
      <c r="D40" s="59"/>
      <c r="E40" s="59"/>
      <c r="F40" s="59">
        <f t="shared" si="0"/>
        <v>0</v>
      </c>
      <c r="I40" s="61"/>
    </row>
    <row r="41" spans="1:9">
      <c r="A41" s="77"/>
      <c r="B41" s="43"/>
      <c r="C41" s="43"/>
      <c r="D41" s="59"/>
      <c r="E41" s="59"/>
      <c r="F41" s="59">
        <f t="shared" si="0"/>
        <v>0</v>
      </c>
      <c r="I41" s="61"/>
    </row>
    <row r="42" spans="1:9">
      <c r="A42" s="77"/>
      <c r="B42" s="43"/>
      <c r="C42" s="43"/>
      <c r="D42" s="59"/>
      <c r="E42" s="59"/>
      <c r="F42" s="59">
        <f t="shared" si="0"/>
        <v>0</v>
      </c>
    </row>
    <row r="43" spans="1:9">
      <c r="A43" s="77"/>
      <c r="B43" s="43"/>
      <c r="C43" s="43"/>
      <c r="D43" s="59"/>
      <c r="E43" s="59"/>
      <c r="F43" s="59">
        <f t="shared" si="0"/>
        <v>0</v>
      </c>
    </row>
    <row r="44" spans="1:9">
      <c r="A44" s="77"/>
      <c r="B44" s="43"/>
      <c r="C44" s="43"/>
      <c r="D44" s="59"/>
      <c r="E44" s="59"/>
      <c r="F44" s="59">
        <f t="shared" si="0"/>
        <v>0</v>
      </c>
    </row>
    <row r="45" spans="1:9">
      <c r="A45" s="77"/>
      <c r="B45" s="43"/>
      <c r="C45" s="43"/>
      <c r="D45" s="59"/>
      <c r="E45" s="59"/>
      <c r="F45" s="59"/>
    </row>
    <row r="46" spans="1:9">
      <c r="A46" s="77"/>
      <c r="B46" s="43"/>
      <c r="C46" s="43"/>
      <c r="D46" s="59"/>
      <c r="E46" s="59"/>
      <c r="F46" s="59">
        <f t="shared" ref="F46:F52" si="1">E46-D46</f>
        <v>0</v>
      </c>
    </row>
    <row r="47" spans="1:9">
      <c r="A47" s="77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7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7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7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7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7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7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7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7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7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7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7"/>
      <c r="B58" s="43"/>
      <c r="C58" s="43"/>
      <c r="D58" s="59"/>
      <c r="E58" s="59"/>
      <c r="F58" s="59"/>
    </row>
    <row r="59" spans="1:9">
      <c r="A59" s="77"/>
      <c r="B59" s="43"/>
      <c r="C59" s="43"/>
      <c r="D59" s="59"/>
      <c r="E59" s="59"/>
      <c r="F59" s="59"/>
    </row>
    <row r="60" spans="1:9">
      <c r="A60" s="77"/>
      <c r="B60" s="43"/>
      <c r="C60" s="43"/>
      <c r="D60" s="59"/>
      <c r="E60" s="59"/>
      <c r="F60" s="59"/>
    </row>
    <row r="61" spans="1:9">
      <c r="A61" s="77"/>
      <c r="B61" s="43"/>
      <c r="C61" s="43"/>
      <c r="D61" s="59"/>
      <c r="E61" s="59"/>
      <c r="F61" s="59"/>
    </row>
    <row r="62" spans="1:9">
      <c r="A62" s="77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7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7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7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7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7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7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7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7"/>
      <c r="B70" s="43"/>
      <c r="C70" s="43"/>
      <c r="D70" s="59"/>
      <c r="E70" s="59"/>
      <c r="F70" s="59">
        <f t="shared" si="2"/>
        <v>0</v>
      </c>
      <c r="I70" s="61"/>
    </row>
    <row r="71" spans="1:9">
      <c r="A71" s="77"/>
      <c r="B71" s="43"/>
      <c r="C71" s="43"/>
      <c r="D71" s="59"/>
      <c r="E71" s="59"/>
      <c r="F71" s="59">
        <f t="shared" si="2"/>
        <v>0</v>
      </c>
      <c r="I71" s="61"/>
    </row>
    <row r="72" spans="1:9">
      <c r="A72" s="77"/>
      <c r="B72" s="43"/>
      <c r="C72" s="43"/>
      <c r="D72" s="59"/>
      <c r="E72" s="59"/>
      <c r="F72" s="59">
        <f t="shared" si="2"/>
        <v>0</v>
      </c>
    </row>
    <row r="73" spans="1:9">
      <c r="A73" s="77"/>
      <c r="B73" s="43"/>
      <c r="C73" s="43"/>
      <c r="D73" s="59"/>
      <c r="E73" s="59"/>
      <c r="F73" s="59">
        <f t="shared" si="2"/>
        <v>0</v>
      </c>
    </row>
    <row r="74" spans="1:9">
      <c r="A74" s="77"/>
      <c r="B74" s="43"/>
      <c r="C74" s="43"/>
      <c r="D74" s="59"/>
      <c r="E74" s="59"/>
      <c r="F74" s="59">
        <f t="shared" si="2"/>
        <v>0</v>
      </c>
    </row>
    <row r="75" spans="1:9">
      <c r="A75" s="77"/>
      <c r="B75" s="43"/>
      <c r="C75" s="43"/>
      <c r="D75" s="59"/>
      <c r="E75" s="59"/>
      <c r="F75" s="59">
        <f t="shared" si="2"/>
        <v>0</v>
      </c>
    </row>
    <row r="76" spans="1:9">
      <c r="A76" s="77"/>
      <c r="B76" s="43"/>
      <c r="C76" s="43"/>
      <c r="D76" s="59"/>
      <c r="E76" s="59"/>
      <c r="F76" s="59">
        <f t="shared" si="2"/>
        <v>0</v>
      </c>
    </row>
    <row r="77" spans="1:9">
      <c r="A77" s="77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7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7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7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7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7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7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7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7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7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7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7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7"/>
      <c r="B89" s="43"/>
      <c r="C89" s="43"/>
      <c r="D89" s="59"/>
      <c r="E89" s="59"/>
      <c r="F89" s="59">
        <f t="shared" si="2"/>
        <v>0</v>
      </c>
    </row>
    <row r="90" spans="1:9">
      <c r="A90" s="77"/>
      <c r="B90" s="43"/>
      <c r="C90" s="43"/>
      <c r="D90" s="59"/>
      <c r="E90" s="59"/>
      <c r="F90" s="59">
        <f t="shared" si="2"/>
        <v>0</v>
      </c>
    </row>
    <row r="91" spans="1:9">
      <c r="A91" s="77"/>
      <c r="B91" s="43"/>
      <c r="C91" s="43"/>
      <c r="D91" s="59"/>
      <c r="E91" s="59"/>
      <c r="F91" s="59">
        <f t="shared" si="2"/>
        <v>0</v>
      </c>
    </row>
    <row r="92" spans="1:9">
      <c r="A92" s="77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7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7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7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7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7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7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7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7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7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7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7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7"/>
      <c r="B104" s="43"/>
      <c r="C104" s="43"/>
      <c r="D104" s="59"/>
      <c r="E104" s="59"/>
      <c r="F104" s="59">
        <f t="shared" si="3"/>
        <v>0</v>
      </c>
    </row>
    <row r="105" spans="1:9">
      <c r="A105" s="77"/>
      <c r="B105" s="43"/>
      <c r="C105" s="43"/>
      <c r="D105" s="59"/>
      <c r="E105" s="59"/>
      <c r="F105" s="59">
        <f t="shared" si="3"/>
        <v>0</v>
      </c>
    </row>
    <row r="106" spans="1:9">
      <c r="A106" s="77"/>
      <c r="B106" s="43"/>
      <c r="C106" s="43"/>
      <c r="D106" s="59"/>
      <c r="E106" s="59"/>
      <c r="F106" s="59">
        <f t="shared" si="3"/>
        <v>0</v>
      </c>
    </row>
    <row r="107" spans="1:9">
      <c r="A107" s="77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7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7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7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7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7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7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7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7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7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7"/>
      <c r="B117" s="43"/>
      <c r="C117" s="43"/>
      <c r="D117" s="59"/>
      <c r="E117" s="59"/>
      <c r="F117" s="59">
        <f t="shared" si="3"/>
        <v>0</v>
      </c>
    </row>
    <row r="118" spans="1:9">
      <c r="A118" s="77"/>
      <c r="B118" s="43"/>
      <c r="C118" s="43"/>
      <c r="D118" s="59"/>
      <c r="E118" s="59"/>
      <c r="F118" s="59">
        <f t="shared" si="3"/>
        <v>0</v>
      </c>
    </row>
    <row r="119" spans="1:9">
      <c r="A119" s="77"/>
      <c r="B119" s="43"/>
      <c r="C119" s="43"/>
      <c r="D119" s="59"/>
      <c r="E119" s="59"/>
      <c r="F119" s="59">
        <f t="shared" si="3"/>
        <v>0</v>
      </c>
    </row>
    <row r="120" spans="1:9">
      <c r="A120" s="77"/>
      <c r="B120" s="43"/>
      <c r="C120" s="43"/>
      <c r="D120" s="59"/>
      <c r="E120" s="59"/>
      <c r="F120" s="59"/>
    </row>
    <row r="121" spans="1:9">
      <c r="A121" s="77"/>
      <c r="B121" s="43"/>
      <c r="C121" s="43"/>
      <c r="D121" s="59"/>
      <c r="E121" s="59"/>
      <c r="F121" s="59"/>
    </row>
    <row r="122" spans="1:9">
      <c r="A122" s="77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7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7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7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7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7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7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7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7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7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7"/>
      <c r="B132" s="43"/>
      <c r="C132" s="43"/>
      <c r="D132" s="59"/>
      <c r="E132" s="59"/>
      <c r="F132" s="59">
        <f t="shared" si="4"/>
        <v>0</v>
      </c>
    </row>
    <row r="133" spans="1:9">
      <c r="A133" s="77"/>
      <c r="B133" s="43"/>
      <c r="C133" s="43"/>
      <c r="D133" s="59"/>
      <c r="E133" s="59"/>
      <c r="F133" s="59">
        <f t="shared" si="4"/>
        <v>0</v>
      </c>
    </row>
    <row r="134" spans="1:9">
      <c r="A134" s="77"/>
      <c r="B134" s="43"/>
      <c r="C134" s="43"/>
      <c r="D134" s="59"/>
      <c r="E134" s="59"/>
      <c r="F134" s="59">
        <f t="shared" si="4"/>
        <v>0</v>
      </c>
    </row>
    <row r="135" spans="1:9">
      <c r="A135" s="77"/>
      <c r="B135" s="43"/>
      <c r="C135" s="43"/>
      <c r="D135" s="59"/>
      <c r="E135" s="59"/>
      <c r="F135" s="59">
        <f t="shared" si="4"/>
        <v>0</v>
      </c>
    </row>
    <row r="136" spans="1:9">
      <c r="A136" s="77"/>
      <c r="B136" s="43"/>
      <c r="C136" s="43"/>
      <c r="D136" s="59"/>
      <c r="E136" s="59"/>
      <c r="F136" s="59">
        <f t="shared" si="4"/>
        <v>0</v>
      </c>
    </row>
    <row r="137" spans="1:9">
      <c r="A137" s="77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7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7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7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7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7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7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7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7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7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7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7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7"/>
      <c r="B151" s="43"/>
      <c r="C151" s="43"/>
      <c r="D151" s="59"/>
      <c r="E151" s="59"/>
      <c r="F151" s="59"/>
    </row>
    <row r="152" spans="1:9">
      <c r="A152" s="77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7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7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7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7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7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7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7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7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7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7"/>
      <c r="B162" s="43"/>
      <c r="C162" s="43"/>
      <c r="D162" s="59"/>
      <c r="E162" s="59"/>
      <c r="F162" s="59">
        <f t="shared" si="5"/>
        <v>0</v>
      </c>
    </row>
    <row r="163" spans="1:9">
      <c r="A163" s="77"/>
      <c r="B163" s="43"/>
      <c r="C163" s="43"/>
      <c r="D163" s="59"/>
      <c r="E163" s="59"/>
      <c r="F163" s="59">
        <f t="shared" si="5"/>
        <v>0</v>
      </c>
    </row>
    <row r="164" spans="1:9">
      <c r="A164" s="77"/>
      <c r="B164" s="43"/>
      <c r="C164" s="43"/>
      <c r="D164" s="59"/>
      <c r="E164" s="59"/>
      <c r="F164" s="59">
        <f t="shared" si="5"/>
        <v>0</v>
      </c>
    </row>
    <row r="165" spans="1:9">
      <c r="A165" s="77"/>
      <c r="B165" s="43"/>
      <c r="C165" s="43"/>
      <c r="D165" s="59"/>
      <c r="E165" s="59"/>
      <c r="F165" s="59">
        <f t="shared" si="5"/>
        <v>0</v>
      </c>
    </row>
    <row r="166" spans="1:9">
      <c r="A166" s="77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2022-07-19T05:03:55Z</dcterms:modified>
  <cp:category/>
  <cp:contentStatus/>
</cp:coreProperties>
</file>