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8_{898183B3-69AA-42DD-B531-D982E7A9D87C}" xr6:coauthVersionLast="47" xr6:coauthVersionMax="47" xr10:uidLastSave="{00000000-0000-0000-0000-000000000000}"/>
  <bookViews>
    <workbookView xWindow="3324" yWindow="456" windowWidth="17904" windowHeight="11004" tabRatio="791" xr2:uid="{00000000-000D-0000-FFFF-FFFF00000000}"/>
  </bookViews>
  <sheets>
    <sheet name="Fixed Plot Standing Trees" sheetId="1" r:id="rId1"/>
    <sheet name="VRP Standing Trees" sheetId="14" r:id="rId2"/>
    <sheet name="Worksheet Standing Trees" sheetId="3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3" i="1" l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</calcChain>
</file>

<file path=xl/sharedStrings.xml><?xml version="1.0" encoding="utf-8"?>
<sst xmlns="http://schemas.openxmlformats.org/spreadsheetml/2006/main" count="223" uniqueCount="115">
  <si>
    <t>Plot ID</t>
  </si>
  <si>
    <t>Size Class</t>
  </si>
  <si>
    <t>Snags/ha</t>
  </si>
  <si>
    <t>Dead or Alive</t>
  </si>
  <si>
    <t>Alive</t>
  </si>
  <si>
    <t>Worksheet for extrapolating plot data</t>
  </si>
  <si>
    <t xml:space="preserve">Step 1. </t>
  </si>
  <si>
    <t xml:space="preserve">Step 2. </t>
  </si>
  <si>
    <t xml:space="preserve">Step 3. </t>
  </si>
  <si>
    <t>Do this for all standing trees, live trees, snags for count and basal area</t>
  </si>
  <si>
    <t>Group Number</t>
  </si>
  <si>
    <t>Total Trees/ha</t>
  </si>
  <si>
    <t>Live trees/ha</t>
  </si>
  <si>
    <t>Fill in your results below this is what you turn in!!</t>
  </si>
  <si>
    <t>Live BA (m2/ha)</t>
  </si>
  <si>
    <t>Dead</t>
  </si>
  <si>
    <t xml:space="preserve">           </t>
  </si>
  <si>
    <t>Fixed Area</t>
  </si>
  <si>
    <t xml:space="preserve"> Variable Radius</t>
  </si>
  <si>
    <t>Tree Species</t>
  </si>
  <si>
    <t xml:space="preserve"> mulitply the total  number of in trees in each plot by 2.3 to get total basal area</t>
  </si>
  <si>
    <t xml:space="preserve"> Live BA (m2/ha)</t>
  </si>
  <si>
    <t xml:space="preserve">calculate the total number of live "in" trees </t>
  </si>
  <si>
    <t>convert m2 to ha: 400(m2)/10000(m2)=0.04ha</t>
  </si>
  <si>
    <t>calculate trees/ha: #trees in plot/0.04</t>
  </si>
  <si>
    <t>example: 25 trees in plot: =25/0.04=625 trees/ha</t>
  </si>
  <si>
    <t>Species List</t>
  </si>
  <si>
    <r>
      <t>1</t>
    </r>
    <r>
      <rPr>
        <sz val="10"/>
        <color theme="1"/>
        <rFont val="Calibri"/>
        <family val="2"/>
        <scheme val="minor"/>
      </rPr>
      <t xml:space="preserve"> (&lt; 5 cm DBH)</t>
    </r>
  </si>
  <si>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(5-9.99cm DBH)</t>
    </r>
  </si>
  <si>
    <r>
      <rPr>
        <b/>
        <sz val="11"/>
        <color theme="1"/>
        <rFont val="Calibri"/>
        <family val="2"/>
        <scheme val="minor"/>
      </rPr>
      <t>3 (</t>
    </r>
    <r>
      <rPr>
        <sz val="11"/>
        <color theme="1"/>
        <rFont val="Calibri"/>
        <family val="2"/>
        <scheme val="minor"/>
      </rPr>
      <t xml:space="preserve">10-14.99 cm DBH) </t>
    </r>
  </si>
  <si>
    <r>
      <rPr>
        <b/>
        <sz val="11"/>
        <color theme="1"/>
        <rFont val="Calibri"/>
        <family val="2"/>
        <scheme val="minor"/>
      </rPr>
      <t>4 (</t>
    </r>
    <r>
      <rPr>
        <sz val="11"/>
        <color theme="1"/>
        <rFont val="Calibri"/>
        <family val="2"/>
        <scheme val="minor"/>
      </rPr>
      <t>15-19.99cm DBH)</t>
    </r>
  </si>
  <si>
    <r>
      <rPr>
        <b/>
        <sz val="11"/>
        <color theme="1"/>
        <rFont val="Calibri"/>
        <family val="2"/>
        <scheme val="minor"/>
      </rPr>
      <t>5 (</t>
    </r>
    <r>
      <rPr>
        <sz val="11"/>
        <color theme="1"/>
        <rFont val="Calibri"/>
        <family val="2"/>
        <scheme val="minor"/>
      </rPr>
      <t>20-24.99cm DBH)</t>
    </r>
  </si>
  <si>
    <r>
      <rPr>
        <b/>
        <sz val="11"/>
        <color theme="1"/>
        <rFont val="Calibri"/>
        <family val="2"/>
        <scheme val="minor"/>
      </rPr>
      <t>6 (</t>
    </r>
    <r>
      <rPr>
        <sz val="11"/>
        <color theme="1"/>
        <rFont val="Calibri"/>
        <family val="2"/>
        <scheme val="minor"/>
      </rPr>
      <t>25-29.99cm DBH)</t>
    </r>
  </si>
  <si>
    <r>
      <rPr>
        <b/>
        <sz val="11"/>
        <color theme="1"/>
        <rFont val="Calibri"/>
        <family val="2"/>
        <scheme val="minor"/>
      </rPr>
      <t>7 (</t>
    </r>
    <r>
      <rPr>
        <sz val="11"/>
        <color theme="1"/>
        <rFont val="Calibri"/>
        <family val="2"/>
        <scheme val="minor"/>
      </rPr>
      <t>30-34.99cm DBH)</t>
    </r>
  </si>
  <si>
    <r>
      <rPr>
        <b/>
        <sz val="11"/>
        <color theme="1"/>
        <rFont val="Calibri"/>
        <family val="2"/>
        <scheme val="minor"/>
      </rPr>
      <t>8 (</t>
    </r>
    <r>
      <rPr>
        <sz val="11"/>
        <color theme="1"/>
        <rFont val="Calibri"/>
        <family val="2"/>
        <scheme val="minor"/>
      </rPr>
      <t>35-39.99cm DBH)</t>
    </r>
  </si>
  <si>
    <r>
      <rPr>
        <b/>
        <sz val="11"/>
        <color theme="1"/>
        <rFont val="Calibri"/>
        <family val="2"/>
        <scheme val="minor"/>
      </rPr>
      <t>9 (</t>
    </r>
    <r>
      <rPr>
        <sz val="11"/>
        <color theme="1"/>
        <rFont val="Calibri"/>
        <family val="2"/>
        <scheme val="minor"/>
      </rPr>
      <t>40-44.99cm DBH)</t>
    </r>
  </si>
  <si>
    <r>
      <rPr>
        <b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 xml:space="preserve"> (45-49.99cm DBH)</t>
    </r>
  </si>
  <si>
    <r>
      <rPr>
        <b/>
        <sz val="11"/>
        <color theme="1"/>
        <rFont val="Calibri"/>
        <family val="2"/>
        <scheme val="minor"/>
      </rPr>
      <t>11 (</t>
    </r>
    <r>
      <rPr>
        <sz val="11"/>
        <color theme="1"/>
        <rFont val="Calibri"/>
        <family val="2"/>
        <scheme val="minor"/>
      </rPr>
      <t>50-54.99cm DBH)</t>
    </r>
  </si>
  <si>
    <r>
      <rPr>
        <b/>
        <sz val="11"/>
        <color theme="1"/>
        <rFont val="Calibri"/>
        <family val="2"/>
        <scheme val="minor"/>
      </rPr>
      <t>12</t>
    </r>
    <r>
      <rPr>
        <sz val="11"/>
        <color theme="1"/>
        <rFont val="Calibri"/>
        <family val="2"/>
        <scheme val="minor"/>
      </rPr>
      <t xml:space="preserve"> (55cm+DBH)</t>
    </r>
  </si>
  <si>
    <t>Example: 25 "in" trees in plot: =25*2.3=57.5 m2/ha</t>
  </si>
  <si>
    <r>
      <t>American basswood (</t>
    </r>
    <r>
      <rPr>
        <i/>
        <sz val="12"/>
        <color theme="1"/>
        <rFont val="Calibri"/>
        <family val="2"/>
        <scheme val="minor"/>
      </rPr>
      <t>Tilia americana)</t>
    </r>
  </si>
  <si>
    <t>American beech (Fagus grandifolia)</t>
  </si>
  <si>
    <t>American hornbeam, musclewood (Carpinus caroliniana)</t>
  </si>
  <si>
    <r>
      <t xml:space="preserve">bitternut hickory </t>
    </r>
    <r>
      <rPr>
        <i/>
        <sz val="12"/>
        <color theme="1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</si>
  <si>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theme="1"/>
        <rFont val="Calibri"/>
        <family val="2"/>
        <scheme val="minor"/>
      </rPr>
      <t>(Betula lenta)</t>
    </r>
  </si>
  <si>
    <r>
      <t>black cherry (</t>
    </r>
    <r>
      <rPr>
        <i/>
        <sz val="12"/>
        <color theme="1"/>
        <rFont val="Calibri"/>
        <family val="2"/>
        <scheme val="minor"/>
      </rPr>
      <t>Prunus serrotina)</t>
    </r>
  </si>
  <si>
    <r>
      <t>black oak (</t>
    </r>
    <r>
      <rPr>
        <i/>
        <sz val="12"/>
        <color theme="1"/>
        <rFont val="Calibri"/>
        <family val="2"/>
        <scheme val="minor"/>
      </rPr>
      <t>Quercus velutina)</t>
    </r>
  </si>
  <si>
    <r>
      <t>blackgum (</t>
    </r>
    <r>
      <rPr>
        <i/>
        <sz val="12"/>
        <color theme="1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</si>
  <si>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theme="1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</si>
  <si>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theme="1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</si>
  <si>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theme="1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</si>
  <si>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theme="1"/>
        <rFont val="Calibri"/>
        <family val="2"/>
        <scheme val="minor"/>
      </rPr>
      <t>Pinus strobus)</t>
    </r>
  </si>
  <si>
    <r>
      <t>green ash (</t>
    </r>
    <r>
      <rPr>
        <i/>
        <sz val="12"/>
        <color theme="1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</si>
  <si>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theme="1"/>
        <rFont val="Calibri"/>
        <family val="2"/>
        <scheme val="minor"/>
      </rPr>
      <t>Carya tomentosa)</t>
    </r>
  </si>
  <si>
    <t>paper birch (Betula papyrifera)</t>
  </si>
  <si>
    <r>
      <t>pignut hickory (</t>
    </r>
    <r>
      <rPr>
        <i/>
        <sz val="12"/>
        <color theme="1"/>
        <rFont val="Calibri"/>
        <family val="2"/>
        <scheme val="minor"/>
      </rPr>
      <t>Carya glabra)</t>
    </r>
  </si>
  <si>
    <r>
      <t>pin oak (</t>
    </r>
    <r>
      <rPr>
        <i/>
        <sz val="12"/>
        <color theme="1"/>
        <rFont val="Calibri"/>
        <family val="2"/>
        <scheme val="minor"/>
      </rPr>
      <t>Quercus paulustris)</t>
    </r>
  </si>
  <si>
    <r>
      <t>quaking aspen (</t>
    </r>
    <r>
      <rPr>
        <i/>
        <sz val="12"/>
        <color theme="1"/>
        <rFont val="Calibri"/>
        <family val="2"/>
        <scheme val="minor"/>
      </rPr>
      <t>Populous tremuloides)</t>
    </r>
  </si>
  <si>
    <r>
      <t>red oak (</t>
    </r>
    <r>
      <rPr>
        <i/>
        <sz val="12"/>
        <color theme="1"/>
        <rFont val="Calibri"/>
        <family val="2"/>
        <scheme val="minor"/>
      </rPr>
      <t>Quercus rubra)</t>
    </r>
  </si>
  <si>
    <r>
      <t>river birch (</t>
    </r>
    <r>
      <rPr>
        <i/>
        <sz val="12"/>
        <color theme="1"/>
        <rFont val="Calibri"/>
        <family val="2"/>
        <scheme val="minor"/>
      </rPr>
      <t>Betula nigra)</t>
    </r>
  </si>
  <si>
    <r>
      <t>shagbark hickory (</t>
    </r>
    <r>
      <rPr>
        <i/>
        <sz val="12"/>
        <color theme="1"/>
        <rFont val="Calibri"/>
        <family val="2"/>
        <scheme val="minor"/>
      </rPr>
      <t>Carya ovata)</t>
    </r>
  </si>
  <si>
    <r>
      <t>shellbark hickory (</t>
    </r>
    <r>
      <rPr>
        <i/>
        <sz val="12"/>
        <color theme="1"/>
        <rFont val="Calibri"/>
        <family val="2"/>
        <scheme val="minor"/>
      </rPr>
      <t>Carya laciniosa)</t>
    </r>
  </si>
  <si>
    <r>
      <t xml:space="preserve">sugar maple </t>
    </r>
    <r>
      <rPr>
        <i/>
        <sz val="12"/>
        <color theme="1"/>
        <rFont val="Calibri"/>
        <family val="2"/>
        <scheme val="minor"/>
      </rPr>
      <t>(Acer saccharum)</t>
    </r>
  </si>
  <si>
    <r>
      <t>white ash (</t>
    </r>
    <r>
      <rPr>
        <i/>
        <sz val="12"/>
        <color theme="1"/>
        <rFont val="Calibri"/>
        <family val="2"/>
        <scheme val="minor"/>
      </rPr>
      <t>Fraxinus americana)</t>
    </r>
  </si>
  <si>
    <r>
      <t xml:space="preserve">white oak </t>
    </r>
    <r>
      <rPr>
        <i/>
        <sz val="12"/>
        <color theme="1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</si>
  <si>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theme="1"/>
        <rFont val="Calibri"/>
        <family val="2"/>
        <scheme val="minor"/>
      </rPr>
      <t>(Betula alleghaniensis)</t>
    </r>
  </si>
  <si>
    <r>
      <t xml:space="preserve">striped maple </t>
    </r>
    <r>
      <rPr>
        <i/>
        <sz val="11"/>
        <color theme="1"/>
        <rFont val="Calibri"/>
        <family val="2"/>
        <scheme val="minor"/>
      </rPr>
      <t>(Acer pensylvanicum)</t>
    </r>
  </si>
  <si>
    <r>
      <t>serviceberry (</t>
    </r>
    <r>
      <rPr>
        <i/>
        <sz val="11"/>
        <color theme="1"/>
        <rFont val="Calibri"/>
        <family val="2"/>
        <scheme val="minor"/>
      </rPr>
      <t>amelanchier spp.)</t>
    </r>
  </si>
  <si>
    <r>
      <t>scarlet oak</t>
    </r>
    <r>
      <rPr>
        <i/>
        <sz val="11"/>
        <color theme="1"/>
        <rFont val="Calibri"/>
        <family val="2"/>
        <scheme val="minor"/>
      </rPr>
      <t xml:space="preserve"> (Quercus coccinea)</t>
    </r>
  </si>
  <si>
    <r>
      <t>witchhazel (</t>
    </r>
    <r>
      <rPr>
        <i/>
        <sz val="11"/>
        <color theme="1"/>
        <rFont val="Calibri"/>
        <family val="2"/>
        <scheme val="minor"/>
      </rPr>
      <t>Hammamelis virginiana)</t>
    </r>
  </si>
  <si>
    <r>
      <t>red maple (</t>
    </r>
    <r>
      <rPr>
        <i/>
        <sz val="11"/>
        <color theme="1"/>
        <rFont val="Calibri"/>
        <family val="2"/>
        <scheme val="minor"/>
      </rPr>
      <t>Acer rubrum)</t>
    </r>
  </si>
  <si>
    <r>
      <t>tulip tree (</t>
    </r>
    <r>
      <rPr>
        <i/>
        <sz val="12"/>
        <color theme="1"/>
        <rFont val="Calibri"/>
        <family val="2"/>
        <scheme val="minor"/>
      </rPr>
      <t>Liriodendron tulipifera)</t>
    </r>
  </si>
  <si>
    <t xml:space="preserve">Subquad </t>
  </si>
  <si>
    <t>A</t>
  </si>
  <si>
    <t>B</t>
  </si>
  <si>
    <t>C</t>
  </si>
  <si>
    <t>D</t>
  </si>
  <si>
    <r>
      <t>mountain laurel (</t>
    </r>
    <r>
      <rPr>
        <i/>
        <sz val="12"/>
        <color theme="1"/>
        <rFont val="Calibri"/>
        <family val="2"/>
        <scheme val="minor"/>
      </rPr>
      <t>Kalmia latifolia)</t>
    </r>
  </si>
  <si>
    <r>
      <t>American basswood (</t>
    </r>
    <r>
      <rPr>
        <i/>
        <sz val="12"/>
        <color rgb="FF000000"/>
        <rFont val="Calibri"/>
        <family val="2"/>
        <scheme val="minor"/>
      </rPr>
      <t>Tilia americana)</t>
    </r>
  </si>
  <si>
    <r>
      <t xml:space="preserve">bitternut hickory </t>
    </r>
    <r>
      <rPr>
        <i/>
        <sz val="12"/>
        <color rgb="FF000000"/>
        <rFont val="Calibri"/>
        <family val="2"/>
        <scheme val="minor"/>
      </rPr>
      <t>(Carya cordiformis)</t>
    </r>
  </si>
  <si>
    <r>
      <t xml:space="preserve">black birch </t>
    </r>
    <r>
      <rPr>
        <i/>
        <sz val="12"/>
        <color rgb="FF000000"/>
        <rFont val="Calibri"/>
        <family val="2"/>
        <scheme val="minor"/>
      </rPr>
      <t>(Betula lenta)</t>
    </r>
  </si>
  <si>
    <r>
      <t>black cherry (</t>
    </r>
    <r>
      <rPr>
        <i/>
        <sz val="12"/>
        <color rgb="FF000000"/>
        <rFont val="Calibri"/>
        <family val="2"/>
        <scheme val="minor"/>
      </rPr>
      <t>Prunus serrotina)</t>
    </r>
  </si>
  <si>
    <r>
      <t>black oak (</t>
    </r>
    <r>
      <rPr>
        <i/>
        <sz val="12"/>
        <color rgb="FF000000"/>
        <rFont val="Calibri"/>
        <family val="2"/>
        <scheme val="minor"/>
      </rPr>
      <t>Quercus velutina)</t>
    </r>
  </si>
  <si>
    <r>
      <t>blackgum (</t>
    </r>
    <r>
      <rPr>
        <i/>
        <sz val="12"/>
        <color rgb="FF000000"/>
        <rFont val="Calibri"/>
        <family val="2"/>
        <scheme val="minor"/>
      </rPr>
      <t>Nyssa sylvatica)</t>
    </r>
  </si>
  <si>
    <r>
      <t>eastern cottonwood (</t>
    </r>
    <r>
      <rPr>
        <i/>
        <sz val="12"/>
        <color rgb="FF000000"/>
        <rFont val="Calibri"/>
        <family val="2"/>
        <scheme val="minor"/>
      </rPr>
      <t>Populus deltoides)</t>
    </r>
  </si>
  <si>
    <r>
      <t xml:space="preserve">eastern hemlock </t>
    </r>
    <r>
      <rPr>
        <i/>
        <sz val="12"/>
        <color rgb="FF000000"/>
        <rFont val="Calibri"/>
        <family val="2"/>
        <scheme val="minor"/>
      </rPr>
      <t>(Tsuga canadensis)</t>
    </r>
  </si>
  <si>
    <r>
      <t>eastern hophornbeam (</t>
    </r>
    <r>
      <rPr>
        <i/>
        <sz val="12"/>
        <color rgb="FF000000"/>
        <rFont val="Calibri"/>
        <family val="2"/>
        <scheme val="minor"/>
      </rPr>
      <t>Ostrya virginiana)</t>
    </r>
  </si>
  <si>
    <r>
      <t>eastern white pine (</t>
    </r>
    <r>
      <rPr>
        <i/>
        <sz val="12"/>
        <color rgb="FF000000"/>
        <rFont val="Calibri"/>
        <family val="2"/>
        <scheme val="minor"/>
      </rPr>
      <t>Pinus strobus)</t>
    </r>
  </si>
  <si>
    <r>
      <t>green ash (</t>
    </r>
    <r>
      <rPr>
        <i/>
        <sz val="12"/>
        <color rgb="FF000000"/>
        <rFont val="Calibri"/>
        <family val="2"/>
        <scheme val="minor"/>
      </rPr>
      <t>Fraxinus pennsylvanica)</t>
    </r>
  </si>
  <si>
    <r>
      <t>mockernut hickory (</t>
    </r>
    <r>
      <rPr>
        <i/>
        <sz val="12"/>
        <color rgb="FF000000"/>
        <rFont val="Calibri"/>
        <family val="2"/>
        <scheme val="minor"/>
      </rPr>
      <t>Carya tomentosa)</t>
    </r>
  </si>
  <si>
    <r>
      <t>mountain laurel (</t>
    </r>
    <r>
      <rPr>
        <i/>
        <sz val="12"/>
        <color rgb="FF000000"/>
        <rFont val="Calibri"/>
        <family val="2"/>
        <scheme val="minor"/>
      </rPr>
      <t>Kalmia latifolia)</t>
    </r>
  </si>
  <si>
    <r>
      <t>pignut hickory (</t>
    </r>
    <r>
      <rPr>
        <i/>
        <sz val="12"/>
        <color rgb="FF000000"/>
        <rFont val="Calibri"/>
        <family val="2"/>
        <scheme val="minor"/>
      </rPr>
      <t>Carya glabra)</t>
    </r>
  </si>
  <si>
    <r>
      <t>pin oak (</t>
    </r>
    <r>
      <rPr>
        <i/>
        <sz val="12"/>
        <color rgb="FF000000"/>
        <rFont val="Calibri"/>
        <family val="2"/>
        <scheme val="minor"/>
      </rPr>
      <t>Quercus paulustris)</t>
    </r>
  </si>
  <si>
    <r>
      <t>quaking aspen (</t>
    </r>
    <r>
      <rPr>
        <i/>
        <sz val="12"/>
        <color rgb="FF000000"/>
        <rFont val="Calibri"/>
        <family val="2"/>
        <scheme val="minor"/>
      </rPr>
      <t>Populous tremuloides)</t>
    </r>
  </si>
  <si>
    <r>
      <t>red maple (</t>
    </r>
    <r>
      <rPr>
        <i/>
        <sz val="11"/>
        <color rgb="FF000000"/>
        <rFont val="Calibri"/>
        <family val="2"/>
        <scheme val="minor"/>
      </rPr>
      <t>Acer rubrum)</t>
    </r>
  </si>
  <si>
    <r>
      <t>red oak (</t>
    </r>
    <r>
      <rPr>
        <i/>
        <sz val="12"/>
        <color rgb="FF000000"/>
        <rFont val="Calibri"/>
        <family val="2"/>
        <scheme val="minor"/>
      </rPr>
      <t>Quercus rubra)</t>
    </r>
  </si>
  <si>
    <r>
      <t>river birch (</t>
    </r>
    <r>
      <rPr>
        <i/>
        <sz val="12"/>
        <color rgb="FF000000"/>
        <rFont val="Calibri"/>
        <family val="2"/>
        <scheme val="minor"/>
      </rPr>
      <t>Betula nigra)</t>
    </r>
  </si>
  <si>
    <r>
      <t>scarlet oak</t>
    </r>
    <r>
      <rPr>
        <i/>
        <sz val="11"/>
        <color rgb="FF000000"/>
        <rFont val="Calibri"/>
        <family val="2"/>
        <scheme val="minor"/>
      </rPr>
      <t xml:space="preserve"> (Quercus coccinea)</t>
    </r>
  </si>
  <si>
    <r>
      <t>serviceberry (</t>
    </r>
    <r>
      <rPr>
        <i/>
        <sz val="11"/>
        <color rgb="FF000000"/>
        <rFont val="Calibri"/>
        <family val="2"/>
        <scheme val="minor"/>
      </rPr>
      <t>amelanchier spp.)</t>
    </r>
  </si>
  <si>
    <r>
      <t>shagbark hickory (</t>
    </r>
    <r>
      <rPr>
        <i/>
        <sz val="12"/>
        <color rgb="FF000000"/>
        <rFont val="Calibri"/>
        <family val="2"/>
        <scheme val="minor"/>
      </rPr>
      <t>Carya ovata)</t>
    </r>
  </si>
  <si>
    <r>
      <t>shellbark hickory (</t>
    </r>
    <r>
      <rPr>
        <i/>
        <sz val="12"/>
        <color rgb="FF000000"/>
        <rFont val="Calibri"/>
        <family val="2"/>
        <scheme val="minor"/>
      </rPr>
      <t>Carya laciniosa)</t>
    </r>
  </si>
  <si>
    <r>
      <t xml:space="preserve">striped maple </t>
    </r>
    <r>
      <rPr>
        <i/>
        <sz val="11"/>
        <color rgb="FF000000"/>
        <rFont val="Calibri"/>
        <family val="2"/>
        <scheme val="minor"/>
      </rPr>
      <t>(Acer pensylvanicum)</t>
    </r>
  </si>
  <si>
    <r>
      <t xml:space="preserve">sugar maple </t>
    </r>
    <r>
      <rPr>
        <i/>
        <sz val="12"/>
        <color rgb="FF000000"/>
        <rFont val="Calibri"/>
        <family val="2"/>
        <scheme val="minor"/>
      </rPr>
      <t>(Acer saccharum)</t>
    </r>
  </si>
  <si>
    <r>
      <t>tulip tree (</t>
    </r>
    <r>
      <rPr>
        <i/>
        <sz val="12"/>
        <color rgb="FF000000"/>
        <rFont val="Calibri"/>
        <family val="2"/>
        <scheme val="minor"/>
      </rPr>
      <t>Liriodendron tulipifera)</t>
    </r>
  </si>
  <si>
    <r>
      <t>white ash (</t>
    </r>
    <r>
      <rPr>
        <i/>
        <sz val="12"/>
        <color rgb="FF000000"/>
        <rFont val="Calibri"/>
        <family val="2"/>
        <scheme val="minor"/>
      </rPr>
      <t>Fraxinus americana)</t>
    </r>
  </si>
  <si>
    <r>
      <t>witchhazel (</t>
    </r>
    <r>
      <rPr>
        <i/>
        <sz val="11"/>
        <color rgb="FF000000"/>
        <rFont val="Calibri"/>
        <family val="2"/>
        <scheme val="minor"/>
      </rPr>
      <t>Hammamelis virginiana)</t>
    </r>
  </si>
  <si>
    <r>
      <t xml:space="preserve">white oak </t>
    </r>
    <r>
      <rPr>
        <i/>
        <sz val="12"/>
        <color rgb="FF000000"/>
        <rFont val="Calibri"/>
        <family val="2"/>
        <scheme val="minor"/>
      </rPr>
      <t>(Quercus alba)</t>
    </r>
  </si>
  <si>
    <r>
      <t xml:space="preserve">yellow birch </t>
    </r>
    <r>
      <rPr>
        <i/>
        <sz val="12"/>
        <color rgb="FF000000"/>
        <rFont val="Calibri"/>
        <family val="2"/>
        <scheme val="minor"/>
      </rPr>
      <t>(Betula alleghaniensis)</t>
    </r>
  </si>
  <si>
    <t xml:space="preserve">Plot_ID </t>
  </si>
  <si>
    <t>Tag_ID</t>
  </si>
  <si>
    <t xml:space="preserve">Tree_species </t>
  </si>
  <si>
    <t>Dead_or_allive</t>
  </si>
  <si>
    <t>dbh</t>
  </si>
  <si>
    <t>Basal_area_m2_calc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</si>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</sst>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FF0000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0000"/>
      </bottom>
      <diagonal/>
    </border>
    <border>
      <left style="thin">
        <color auto="1"/>
      </left>
      <right style="medium">
        <color rgb="FFFF0000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rgb="FFFF0000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FF0000"/>
      </right>
      <top style="thin">
        <color auto="1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n">
        <color auto="1"/>
      </left>
      <right style="medium">
        <color rgb="FFFF0000"/>
      </right>
      <top/>
      <bottom style="thin">
        <color auto="1"/>
      </bottom>
      <diagonal/>
    </border>
    <border>
      <left style="medium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rgb="FFFF0000"/>
      </left>
      <right/>
      <top style="medium">
        <color rgb="FFFF0000"/>
      </top>
      <bottom style="double">
        <color auto="1"/>
      </bottom>
      <diagonal/>
    </border>
    <border>
      <left/>
      <right/>
      <top style="medium">
        <color rgb="FFFF0000"/>
      </top>
      <bottom style="double">
        <color auto="1"/>
      </bottom>
      <diagonal/>
    </border>
    <border>
      <left/>
      <right style="medium">
        <color rgb="FFFF0000"/>
      </right>
      <top style="medium">
        <color rgb="FFFF0000"/>
      </top>
      <bottom style="double">
        <color auto="1"/>
      </bottom>
      <diagonal/>
    </border>
    <border>
      <left style="medium">
        <color rgb="FFFF0000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0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14" xfId="0" applyFont="1" applyBorder="1"/>
    <xf numFmtId="0" fontId="8" fillId="0" borderId="7" xfId="0" applyFont="1" applyBorder="1"/>
    <xf numFmtId="0" fontId="9" fillId="0" borderId="14" xfId="0" applyFont="1" applyBorder="1"/>
    <xf numFmtId="0" fontId="8" fillId="2" borderId="7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0" borderId="1" xfId="0" applyFont="1" applyBorder="1"/>
    <xf numFmtId="0" fontId="8" fillId="0" borderId="9" xfId="0" applyFont="1" applyBorder="1"/>
    <xf numFmtId="0" fontId="8" fillId="0" borderId="10" xfId="0" applyFont="1" applyBorder="1"/>
    <xf numFmtId="0" fontId="8" fillId="2" borderId="8" xfId="0" applyFont="1" applyFill="1" applyBorder="1" applyAlignment="1">
      <alignment horizontal="center"/>
    </xf>
    <xf numFmtId="0" fontId="8" fillId="0" borderId="8" xfId="0" applyFont="1" applyBorder="1"/>
    <xf numFmtId="0" fontId="8" fillId="0" borderId="11" xfId="0" applyFont="1" applyBorder="1"/>
    <xf numFmtId="0" fontId="9" fillId="0" borderId="28" xfId="0" applyFont="1" applyBorder="1"/>
    <xf numFmtId="0" fontId="0" fillId="0" borderId="0" xfId="0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9" fillId="0" borderId="29" xfId="0" applyFont="1" applyBorder="1" applyAlignment="1">
      <alignment horizontal="left"/>
    </xf>
    <xf numFmtId="0" fontId="9" fillId="0" borderId="18" xfId="0" applyFont="1" applyBorder="1" applyAlignment="1">
      <alignment horizontal="left"/>
    </xf>
    <xf numFmtId="0" fontId="9" fillId="0" borderId="19" xfId="0" applyFont="1" applyBorder="1" applyAlignment="1">
      <alignment horizontal="left"/>
    </xf>
    <xf numFmtId="0" fontId="7" fillId="3" borderId="25" xfId="0" applyFont="1" applyFill="1" applyBorder="1" applyAlignment="1">
      <alignment horizontal="center"/>
    </xf>
    <xf numFmtId="0" fontId="7" fillId="3" borderId="26" xfId="0" applyFont="1" applyFill="1" applyBorder="1" applyAlignment="1">
      <alignment horizontal="center"/>
    </xf>
    <xf numFmtId="0" fontId="7" fillId="3" borderId="27" xfId="0" applyFont="1" applyFill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8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3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15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10" fillId="2" borderId="17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19" xfId="0" applyFont="1" applyFill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6" fillId="0" borderId="24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6" xfId="0" applyFont="1" applyBorder="1" applyAlignment="1">
      <alignment horizontal="left"/>
    </xf>
  </cellXfs>
  <cellStyles count="109">
    <cellStyle name="Followed Hyperlink" xfId="84" builtinId="9" hidden="1"/>
    <cellStyle name="Followed Hyperlink" xfId="54" builtinId="9" hidden="1"/>
    <cellStyle name="Followed Hyperlink" xfId="6" builtinId="9" hidden="1"/>
    <cellStyle name="Followed Hyperlink" xfId="92" builtinId="9" hidden="1"/>
    <cellStyle name="Followed Hyperlink" xfId="8" builtinId="9" hidden="1"/>
    <cellStyle name="Followed Hyperlink" xfId="72" builtinId="9" hidden="1"/>
    <cellStyle name="Followed Hyperlink" xfId="28" builtinId="9" hidden="1"/>
    <cellStyle name="Followed Hyperlink" xfId="16" builtinId="9" hidden="1"/>
    <cellStyle name="Followed Hyperlink" xfId="90" builtinId="9" hidden="1"/>
    <cellStyle name="Followed Hyperlink" xfId="100" builtinId="9" hidden="1"/>
    <cellStyle name="Followed Hyperlink" xfId="18" builtinId="9" hidden="1"/>
    <cellStyle name="Followed Hyperlink" xfId="50" builtinId="9" hidden="1"/>
    <cellStyle name="Followed Hyperlink" xfId="4" builtinId="9" hidden="1"/>
    <cellStyle name="Followed Hyperlink" xfId="36" builtinId="9" hidden="1"/>
    <cellStyle name="Followed Hyperlink" xfId="26" builtinId="9" hidden="1"/>
    <cellStyle name="Followed Hyperlink" xfId="20" builtinId="9" hidden="1"/>
    <cellStyle name="Followed Hyperlink" xfId="22" builtinId="9" hidden="1"/>
    <cellStyle name="Followed Hyperlink" xfId="60" builtinId="9" hidden="1"/>
    <cellStyle name="Followed Hyperlink" xfId="10" builtinId="9" hidden="1"/>
    <cellStyle name="Followed Hyperlink" xfId="46" builtinId="9" hidden="1"/>
    <cellStyle name="Followed Hyperlink" xfId="66" builtinId="9" hidden="1"/>
    <cellStyle name="Followed Hyperlink" xfId="62" builtinId="9" hidden="1"/>
    <cellStyle name="Followed Hyperlink" xfId="94" builtinId="9" hidden="1"/>
    <cellStyle name="Followed Hyperlink" xfId="96" builtinId="9" hidden="1"/>
    <cellStyle name="Followed Hyperlink" xfId="44" builtinId="9" hidden="1"/>
    <cellStyle name="Followed Hyperlink" xfId="98" builtinId="9" hidden="1"/>
    <cellStyle name="Followed Hyperlink" xfId="88" builtinId="9" hidden="1"/>
    <cellStyle name="Followed Hyperlink" xfId="2" builtinId="9" hidden="1"/>
    <cellStyle name="Followed Hyperlink" xfId="70" builtinId="9" hidden="1"/>
    <cellStyle name="Followed Hyperlink" xfId="56" builtinId="9" hidden="1"/>
    <cellStyle name="Followed Hyperlink" xfId="86" builtinId="9" hidden="1"/>
    <cellStyle name="Followed Hyperlink" xfId="64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106" builtinId="9" hidden="1"/>
    <cellStyle name="Followed Hyperlink" xfId="24" builtinId="9" hidden="1"/>
    <cellStyle name="Followed Hyperlink" xfId="76" builtinId="9" hidden="1"/>
    <cellStyle name="Followed Hyperlink" xfId="68" builtinId="9" hidden="1"/>
    <cellStyle name="Followed Hyperlink" xfId="12" builtinId="9" hidden="1"/>
    <cellStyle name="Followed Hyperlink" xfId="82" builtinId="9" hidden="1"/>
    <cellStyle name="Followed Hyperlink" xfId="80" builtinId="9" hidden="1"/>
    <cellStyle name="Followed Hyperlink" xfId="108" builtinId="9" hidden="1"/>
    <cellStyle name="Followed Hyperlink" xfId="42" builtinId="9" hidden="1"/>
    <cellStyle name="Followed Hyperlink" xfId="104" builtinId="9" hidden="1"/>
    <cellStyle name="Followed Hyperlink" xfId="40" builtinId="9" hidden="1"/>
    <cellStyle name="Followed Hyperlink" xfId="78" builtinId="9" hidden="1"/>
    <cellStyle name="Followed Hyperlink" xfId="52" builtinId="9" hidden="1"/>
    <cellStyle name="Followed Hyperlink" xfId="74" builtinId="9" hidden="1"/>
    <cellStyle name="Followed Hyperlink" xfId="38" builtinId="9" hidden="1"/>
    <cellStyle name="Followed Hyperlink" xfId="102" builtinId="9" hidden="1"/>
    <cellStyle name="Followed Hyperlink" xfId="14" builtinId="9" hidden="1"/>
    <cellStyle name="Followed Hyperlink" xfId="58" builtinId="9" hidden="1"/>
    <cellStyle name="Followed Hyperlink" xfId="48" builtinId="9" hidden="1"/>
    <cellStyle name="Hyperlink" xfId="19" builtinId="8" hidden="1"/>
    <cellStyle name="Hyperlink" xfId="79" builtinId="8" hidden="1"/>
    <cellStyle name="Hyperlink" xfId="103" builtinId="8" hidden="1"/>
    <cellStyle name="Hyperlink" xfId="49" builtinId="8" hidden="1"/>
    <cellStyle name="Hyperlink" xfId="39" builtinId="8" hidden="1"/>
    <cellStyle name="Hyperlink" xfId="77" builtinId="8" hidden="1"/>
    <cellStyle name="Hyperlink" xfId="81" builtinId="8" hidden="1"/>
    <cellStyle name="Hyperlink" xfId="57" builtinId="8" hidden="1"/>
    <cellStyle name="Hyperlink" xfId="93" builtinId="8" hidden="1"/>
    <cellStyle name="Hyperlink" xfId="21" builtinId="8" hidden="1"/>
    <cellStyle name="Hyperlink" xfId="25" builtinId="8" hidden="1"/>
    <cellStyle name="Hyperlink" xfId="83" builtinId="8" hidden="1"/>
    <cellStyle name="Hyperlink" xfId="59" builtinId="8" hidden="1"/>
    <cellStyle name="Hyperlink" xfId="95" builtinId="8" hidden="1"/>
    <cellStyle name="Hyperlink" xfId="61" builtinId="8" hidden="1"/>
    <cellStyle name="Hyperlink" xfId="33" builtinId="8" hidden="1"/>
    <cellStyle name="Hyperlink" xfId="67" builtinId="8" hidden="1"/>
    <cellStyle name="Hyperlink" xfId="71" builtinId="8" hidden="1"/>
    <cellStyle name="Hyperlink" xfId="11" builtinId="8" hidden="1"/>
    <cellStyle name="Hyperlink" xfId="15" builtinId="8" hidden="1"/>
    <cellStyle name="Hyperlink" xfId="91" builtinId="8" hidden="1"/>
    <cellStyle name="Hyperlink" xfId="41" builtinId="8" hidden="1"/>
    <cellStyle name="Hyperlink" xfId="47" builtinId="8" hidden="1"/>
    <cellStyle name="Hyperlink" xfId="87" builtinId="8" hidden="1"/>
    <cellStyle name="Hyperlink" xfId="31" builtinId="8" hidden="1"/>
    <cellStyle name="Hyperlink" xfId="107" builtinId="8" hidden="1"/>
    <cellStyle name="Hyperlink" xfId="17" builtinId="8" hidden="1"/>
    <cellStyle name="Hyperlink" xfId="1" builtinId="8" hidden="1"/>
    <cellStyle name="Hyperlink" xfId="7" builtinId="8" hidden="1"/>
    <cellStyle name="Hyperlink" xfId="69" builtinId="8" hidden="1"/>
    <cellStyle name="Hyperlink" xfId="63" builtinId="8" hidden="1"/>
    <cellStyle name="Hyperlink" xfId="51" builtinId="8" hidden="1"/>
    <cellStyle name="Hyperlink" xfId="75" builtinId="8" hidden="1"/>
    <cellStyle name="Hyperlink" xfId="89" builtinId="8" hidden="1"/>
    <cellStyle name="Hyperlink" xfId="105" builtinId="8" hidden="1"/>
    <cellStyle name="Hyperlink" xfId="35" builtinId="8" hidden="1"/>
    <cellStyle name="Hyperlink" xfId="5" builtinId="8" hidden="1"/>
    <cellStyle name="Hyperlink" xfId="43" builtinId="8" hidden="1"/>
    <cellStyle name="Hyperlink" xfId="23" builtinId="8" hidden="1"/>
    <cellStyle name="Hyperlink" xfId="73" builtinId="8" hidden="1"/>
    <cellStyle name="Hyperlink" xfId="85" builtinId="8" hidden="1"/>
    <cellStyle name="Hyperlink" xfId="65" builtinId="8" hidden="1"/>
    <cellStyle name="Hyperlink" xfId="37" builtinId="8" hidden="1"/>
    <cellStyle name="Hyperlink" xfId="97" builtinId="8" hidden="1"/>
    <cellStyle name="Hyperlink" xfId="45" builtinId="8" hidden="1"/>
    <cellStyle name="Hyperlink" xfId="55" builtinId="8" hidden="1"/>
    <cellStyle name="Hyperlink" xfId="9" builtinId="8" hidden="1"/>
    <cellStyle name="Hyperlink" xfId="3" builtinId="8" hidden="1"/>
    <cellStyle name="Hyperlink" xfId="27" builtinId="8" hidden="1"/>
    <cellStyle name="Hyperlink" xfId="99" builtinId="8" hidden="1"/>
    <cellStyle name="Hyperlink" xfId="13" builtinId="8" hidden="1"/>
    <cellStyle name="Hyperlink" xfId="53" builtinId="8" hidden="1"/>
    <cellStyle name="Hyperlink" xfId="101" builtinId="8" hidden="1"/>
    <cellStyle name="Hyperlink" xfId="2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T50"/>
  <sheetViews>
    <sheetView tabSelected="1" zoomScaleNormal="100" workbookViewId="0">
      <selection activeCell="B1" sqref="B1:B1048576"/>
    </sheetView>
  </sheetViews>
  <sheetFormatPr defaultColWidth="8.77734375" defaultRowHeight="14.4" x14ac:dyDescent="0.3"/>
  <cols>
    <col min="1" max="1" width="8.77734375" style="3"/>
    <col min="2" max="2" width="12.33203125" style="3" customWidth="1"/>
    <col min="3" max="3" width="21.6640625" style="3" bestFit="1" customWidth="1"/>
    <col min="4" max="4" width="21.6640625" style="3" customWidth="1"/>
    <col min="5" max="5" width="12.33203125" style="3" customWidth="1"/>
    <col min="6" max="6" width="21" style="3" customWidth="1"/>
    <col min="7" max="7" width="20.44140625" style="2" bestFit="1" customWidth="1"/>
    <col min="8" max="15" width="8.77734375" style="2"/>
    <col min="16" max="16" width="55" style="2" bestFit="1" customWidth="1"/>
    <col min="17" max="17" width="11.109375" style="2" customWidth="1"/>
    <col min="18" max="18" width="17.33203125" style="2" customWidth="1"/>
    <col min="19" max="20" width="8.77734375" style="2" customWidth="1"/>
    <col min="21" max="16384" width="8.77734375" style="2"/>
  </cols>
  <sheetData>
    <row r="1" spans="1:20" s="21" customFormat="1" ht="13.8" x14ac:dyDescent="0.3">
      <c r="A1" s="26" t="s">
        <v>108</v>
      </c>
      <c r="B1" s="26" t="s">
        <v>109</v>
      </c>
      <c r="C1" s="26" t="s">
        <v>110</v>
      </c>
      <c r="D1" s="26" t="s">
        <v>111</v>
      </c>
      <c r="E1" s="26" t="s">
        <v>112</v>
      </c>
      <c r="F1" s="27" t="s">
        <v>113</v>
      </c>
      <c r="Q1" s="21" t="s">
        <v>3</v>
      </c>
      <c r="R1" s="21" t="s">
        <v>1</v>
      </c>
      <c r="S1" s="21" t="s">
        <v>0</v>
      </c>
      <c r="T1" s="22" t="s">
        <v>72</v>
      </c>
    </row>
    <row r="2" spans="1:20" ht="15.6" x14ac:dyDescent="0.3">
      <c r="A2" s="3" t="s">
        <v>16</v>
      </c>
      <c r="F2" s="20">
        <f>0.00007854*E2^2</f>
        <v>0</v>
      </c>
      <c r="P2" s="16" t="s">
        <v>40</v>
      </c>
      <c r="Q2" s="2" t="s">
        <v>4</v>
      </c>
      <c r="R2" s="23" t="s">
        <v>27</v>
      </c>
      <c r="S2" s="2">
        <v>1</v>
      </c>
      <c r="T2" s="2" t="s">
        <v>73</v>
      </c>
    </row>
    <row r="3" spans="1:20" x14ac:dyDescent="0.3">
      <c r="A3" s="3" t="s">
        <v>16</v>
      </c>
      <c r="F3" s="20">
        <f t="shared" ref="F3:F32" si="0">0.00007854*E3^2</f>
        <v>0</v>
      </c>
      <c r="P3" s="16" t="s">
        <v>41</v>
      </c>
      <c r="Q3" s="2" t="s">
        <v>15</v>
      </c>
      <c r="R3" t="s">
        <v>28</v>
      </c>
      <c r="S3" s="2">
        <v>2</v>
      </c>
      <c r="T3" s="2" t="s">
        <v>74</v>
      </c>
    </row>
    <row r="4" spans="1:20" x14ac:dyDescent="0.3">
      <c r="A4" s="3" t="s">
        <v>16</v>
      </c>
      <c r="F4" s="20">
        <f t="shared" si="0"/>
        <v>0</v>
      </c>
      <c r="P4" s="16" t="s">
        <v>42</v>
      </c>
      <c r="R4" t="s">
        <v>29</v>
      </c>
      <c r="S4" s="2">
        <v>3</v>
      </c>
      <c r="T4" s="2" t="s">
        <v>75</v>
      </c>
    </row>
    <row r="5" spans="1:20" ht="15.6" x14ac:dyDescent="0.3">
      <c r="A5" s="3" t="s">
        <v>16</v>
      </c>
      <c r="F5" s="20">
        <f t="shared" si="0"/>
        <v>0</v>
      </c>
      <c r="P5" s="16" t="s">
        <v>43</v>
      </c>
      <c r="R5" t="s">
        <v>30</v>
      </c>
      <c r="S5" s="2">
        <v>4</v>
      </c>
      <c r="T5" s="2" t="s">
        <v>76</v>
      </c>
    </row>
    <row r="6" spans="1:20" ht="15.6" x14ac:dyDescent="0.3">
      <c r="A6" s="3" t="s">
        <v>16</v>
      </c>
      <c r="F6" s="20">
        <f t="shared" si="0"/>
        <v>0</v>
      </c>
      <c r="P6" s="16" t="s">
        <v>44</v>
      </c>
      <c r="R6" t="s">
        <v>31</v>
      </c>
      <c r="S6" s="2">
        <v>5</v>
      </c>
    </row>
    <row r="7" spans="1:20" ht="15.6" x14ac:dyDescent="0.3">
      <c r="A7" s="3" t="s">
        <v>16</v>
      </c>
      <c r="F7" s="20">
        <f t="shared" si="0"/>
        <v>0</v>
      </c>
      <c r="P7" s="16" t="s">
        <v>45</v>
      </c>
      <c r="R7" t="s">
        <v>32</v>
      </c>
      <c r="S7" s="2">
        <v>6</v>
      </c>
    </row>
    <row r="8" spans="1:20" ht="15.6" x14ac:dyDescent="0.3">
      <c r="A8" s="3" t="s">
        <v>16</v>
      </c>
      <c r="F8" s="20">
        <f t="shared" si="0"/>
        <v>0</v>
      </c>
      <c r="P8" s="16" t="s">
        <v>46</v>
      </c>
      <c r="R8" t="s">
        <v>33</v>
      </c>
      <c r="S8" s="2">
        <v>7</v>
      </c>
    </row>
    <row r="9" spans="1:20" ht="15.6" x14ac:dyDescent="0.3">
      <c r="A9" s="3" t="s">
        <v>16</v>
      </c>
      <c r="F9" s="20">
        <f t="shared" si="0"/>
        <v>0</v>
      </c>
      <c r="P9" s="16" t="s">
        <v>47</v>
      </c>
      <c r="R9" t="s">
        <v>34</v>
      </c>
      <c r="S9" s="2">
        <v>8</v>
      </c>
    </row>
    <row r="10" spans="1:20" ht="15.6" x14ac:dyDescent="0.3">
      <c r="A10" s="3" t="s">
        <v>16</v>
      </c>
      <c r="F10" s="20">
        <f t="shared" si="0"/>
        <v>0</v>
      </c>
      <c r="P10" s="16" t="s">
        <v>48</v>
      </c>
      <c r="R10" t="s">
        <v>35</v>
      </c>
      <c r="S10" s="2">
        <v>9</v>
      </c>
    </row>
    <row r="11" spans="1:20" ht="15.6" x14ac:dyDescent="0.3">
      <c r="A11" s="3" t="s">
        <v>16</v>
      </c>
      <c r="F11" s="20">
        <f t="shared" si="0"/>
        <v>0</v>
      </c>
      <c r="P11" s="16" t="s">
        <v>49</v>
      </c>
      <c r="R11" t="s">
        <v>36</v>
      </c>
      <c r="S11" s="2">
        <v>10</v>
      </c>
    </row>
    <row r="12" spans="1:20" ht="15.6" x14ac:dyDescent="0.3">
      <c r="A12" s="3" t="s">
        <v>16</v>
      </c>
      <c r="F12" s="20">
        <f t="shared" si="0"/>
        <v>0</v>
      </c>
      <c r="P12" s="16" t="s">
        <v>50</v>
      </c>
      <c r="R12" t="s">
        <v>37</v>
      </c>
      <c r="S12" s="2">
        <v>11</v>
      </c>
    </row>
    <row r="13" spans="1:20" ht="15.6" x14ac:dyDescent="0.3">
      <c r="A13" s="3" t="s">
        <v>16</v>
      </c>
      <c r="F13" s="20">
        <f t="shared" si="0"/>
        <v>0</v>
      </c>
      <c r="P13" s="16" t="s">
        <v>51</v>
      </c>
      <c r="R13" t="s">
        <v>38</v>
      </c>
      <c r="S13" s="2">
        <v>12</v>
      </c>
    </row>
    <row r="14" spans="1:20" ht="15.6" x14ac:dyDescent="0.3">
      <c r="A14" s="3" t="s">
        <v>16</v>
      </c>
      <c r="F14" s="20">
        <f t="shared" si="0"/>
        <v>0</v>
      </c>
      <c r="P14" s="16" t="s">
        <v>52</v>
      </c>
      <c r="S14" s="2">
        <v>13</v>
      </c>
    </row>
    <row r="15" spans="1:20" ht="15.6" x14ac:dyDescent="0.3">
      <c r="A15" s="3" t="s">
        <v>16</v>
      </c>
      <c r="F15" s="20">
        <f t="shared" si="0"/>
        <v>0</v>
      </c>
      <c r="P15" s="16" t="s">
        <v>53</v>
      </c>
      <c r="S15" s="2">
        <v>14</v>
      </c>
    </row>
    <row r="16" spans="1:20" ht="15.6" x14ac:dyDescent="0.3">
      <c r="A16" s="3" t="s">
        <v>16</v>
      </c>
      <c r="F16" s="20">
        <f t="shared" si="0"/>
        <v>0</v>
      </c>
      <c r="P16" s="2" t="s">
        <v>77</v>
      </c>
      <c r="S16" s="2">
        <v>15</v>
      </c>
    </row>
    <row r="17" spans="1:19" x14ac:dyDescent="0.3">
      <c r="A17" s="3" t="s">
        <v>16</v>
      </c>
      <c r="F17" s="20">
        <f t="shared" si="0"/>
        <v>0</v>
      </c>
      <c r="P17" s="16" t="s">
        <v>54</v>
      </c>
      <c r="S17" s="2">
        <v>16</v>
      </c>
    </row>
    <row r="18" spans="1:19" ht="15.6" x14ac:dyDescent="0.3">
      <c r="A18" s="3" t="s">
        <v>16</v>
      </c>
      <c r="F18" s="20">
        <f t="shared" si="0"/>
        <v>0</v>
      </c>
      <c r="P18" s="16" t="s">
        <v>55</v>
      </c>
      <c r="S18" s="2">
        <v>17</v>
      </c>
    </row>
    <row r="19" spans="1:19" ht="15.6" x14ac:dyDescent="0.3">
      <c r="A19" s="3" t="s">
        <v>16</v>
      </c>
      <c r="F19" s="20">
        <f t="shared" si="0"/>
        <v>0</v>
      </c>
      <c r="P19" s="16" t="s">
        <v>56</v>
      </c>
      <c r="S19" s="2">
        <v>18</v>
      </c>
    </row>
    <row r="20" spans="1:19" ht="15.6" x14ac:dyDescent="0.3">
      <c r="A20" s="3" t="s">
        <v>16</v>
      </c>
      <c r="F20" s="20">
        <f t="shared" si="0"/>
        <v>0</v>
      </c>
      <c r="P20" s="16" t="s">
        <v>57</v>
      </c>
      <c r="S20" s="2">
        <v>19</v>
      </c>
    </row>
    <row r="21" spans="1:19" x14ac:dyDescent="0.3">
      <c r="A21" s="3" t="s">
        <v>16</v>
      </c>
      <c r="F21" s="20">
        <f t="shared" si="0"/>
        <v>0</v>
      </c>
      <c r="P21" s="16" t="s">
        <v>70</v>
      </c>
      <c r="S21" s="2">
        <v>20</v>
      </c>
    </row>
    <row r="22" spans="1:19" ht="15.6" x14ac:dyDescent="0.3">
      <c r="A22" s="3" t="s">
        <v>16</v>
      </c>
      <c r="F22" s="20">
        <f t="shared" si="0"/>
        <v>0</v>
      </c>
      <c r="P22" s="16" t="s">
        <v>58</v>
      </c>
      <c r="S22" s="2">
        <v>21</v>
      </c>
    </row>
    <row r="23" spans="1:19" ht="15.6" x14ac:dyDescent="0.3">
      <c r="A23" s="3" t="s">
        <v>16</v>
      </c>
      <c r="F23" s="20">
        <f t="shared" si="0"/>
        <v>0</v>
      </c>
      <c r="P23" s="16" t="s">
        <v>59</v>
      </c>
      <c r="S23" s="2">
        <v>22</v>
      </c>
    </row>
    <row r="24" spans="1:19" x14ac:dyDescent="0.3">
      <c r="A24" s="3" t="s">
        <v>16</v>
      </c>
      <c r="F24" s="20">
        <f t="shared" si="0"/>
        <v>0</v>
      </c>
      <c r="P24" s="16" t="s">
        <v>68</v>
      </c>
      <c r="S24" s="2">
        <v>23</v>
      </c>
    </row>
    <row r="25" spans="1:19" x14ac:dyDescent="0.3">
      <c r="A25" s="3" t="s">
        <v>16</v>
      </c>
      <c r="F25" s="20">
        <f t="shared" si="0"/>
        <v>0</v>
      </c>
      <c r="P25" s="16" t="s">
        <v>67</v>
      </c>
      <c r="S25" s="2">
        <v>24</v>
      </c>
    </row>
    <row r="26" spans="1:19" ht="15.6" x14ac:dyDescent="0.3">
      <c r="A26" s="3" t="s">
        <v>16</v>
      </c>
      <c r="F26" s="20">
        <f t="shared" si="0"/>
        <v>0</v>
      </c>
      <c r="P26" s="16" t="s">
        <v>60</v>
      </c>
      <c r="S26" s="2">
        <v>25</v>
      </c>
    </row>
    <row r="27" spans="1:19" ht="15.6" x14ac:dyDescent="0.3">
      <c r="A27" s="3" t="s">
        <v>16</v>
      </c>
      <c r="F27" s="20">
        <f t="shared" si="0"/>
        <v>0</v>
      </c>
      <c r="P27" s="16" t="s">
        <v>61</v>
      </c>
      <c r="S27" s="2">
        <v>26</v>
      </c>
    </row>
    <row r="28" spans="1:19" x14ac:dyDescent="0.3">
      <c r="A28" s="3" t="s">
        <v>16</v>
      </c>
      <c r="F28" s="20">
        <f t="shared" si="0"/>
        <v>0</v>
      </c>
      <c r="P28" s="16" t="s">
        <v>66</v>
      </c>
      <c r="S28" s="2">
        <v>27</v>
      </c>
    </row>
    <row r="29" spans="1:19" ht="15.6" x14ac:dyDescent="0.3">
      <c r="A29" s="3" t="s">
        <v>16</v>
      </c>
      <c r="F29" s="20">
        <f t="shared" si="0"/>
        <v>0</v>
      </c>
      <c r="P29" s="16" t="s">
        <v>62</v>
      </c>
      <c r="S29" s="2">
        <v>28</v>
      </c>
    </row>
    <row r="30" spans="1:19" ht="15.6" x14ac:dyDescent="0.3">
      <c r="A30" s="3" t="s">
        <v>16</v>
      </c>
      <c r="F30" s="20">
        <f t="shared" si="0"/>
        <v>0</v>
      </c>
      <c r="P30" s="16" t="s">
        <v>71</v>
      </c>
      <c r="S30" s="2">
        <v>29</v>
      </c>
    </row>
    <row r="31" spans="1:19" ht="15.6" x14ac:dyDescent="0.3">
      <c r="A31" s="3" t="s">
        <v>16</v>
      </c>
      <c r="F31" s="20">
        <f t="shared" si="0"/>
        <v>0</v>
      </c>
      <c r="P31" s="16" t="s">
        <v>63</v>
      </c>
      <c r="S31" s="2">
        <v>30</v>
      </c>
    </row>
    <row r="32" spans="1:19" x14ac:dyDescent="0.3">
      <c r="A32" s="3" t="s">
        <v>16</v>
      </c>
      <c r="F32" s="20">
        <f t="shared" si="0"/>
        <v>0</v>
      </c>
      <c r="P32" s="16" t="s">
        <v>69</v>
      </c>
    </row>
    <row r="33" spans="1:16" ht="15.6" x14ac:dyDescent="0.3">
      <c r="A33" s="3" t="s">
        <v>16</v>
      </c>
      <c r="F33" s="20">
        <f t="shared" ref="F33:F50" si="1">0.00007854*E33^2</f>
        <v>0</v>
      </c>
      <c r="P33" s="16" t="s">
        <v>64</v>
      </c>
    </row>
    <row r="34" spans="1:16" ht="15.6" x14ac:dyDescent="0.3">
      <c r="A34" s="3" t="s">
        <v>16</v>
      </c>
      <c r="F34" s="20">
        <f t="shared" si="1"/>
        <v>0</v>
      </c>
      <c r="P34" s="16" t="s">
        <v>65</v>
      </c>
    </row>
    <row r="35" spans="1:16" x14ac:dyDescent="0.3">
      <c r="A35" s="3" t="s">
        <v>16</v>
      </c>
      <c r="F35" s="20">
        <f t="shared" si="1"/>
        <v>0</v>
      </c>
    </row>
    <row r="36" spans="1:16" x14ac:dyDescent="0.3">
      <c r="A36" s="3" t="s">
        <v>16</v>
      </c>
      <c r="F36" s="20">
        <f t="shared" si="1"/>
        <v>0</v>
      </c>
    </row>
    <row r="37" spans="1:16" x14ac:dyDescent="0.3">
      <c r="A37" s="3" t="s">
        <v>16</v>
      </c>
      <c r="F37" s="20">
        <f t="shared" si="1"/>
        <v>0</v>
      </c>
    </row>
    <row r="38" spans="1:16" x14ac:dyDescent="0.3">
      <c r="A38" s="3" t="s">
        <v>16</v>
      </c>
      <c r="F38" s="20">
        <f t="shared" si="1"/>
        <v>0</v>
      </c>
    </row>
    <row r="39" spans="1:16" x14ac:dyDescent="0.3">
      <c r="A39" s="3" t="s">
        <v>16</v>
      </c>
      <c r="F39" s="20">
        <f t="shared" si="1"/>
        <v>0</v>
      </c>
    </row>
    <row r="40" spans="1:16" x14ac:dyDescent="0.3">
      <c r="A40" s="3" t="s">
        <v>16</v>
      </c>
      <c r="F40" s="20">
        <f t="shared" si="1"/>
        <v>0</v>
      </c>
    </row>
    <row r="41" spans="1:16" x14ac:dyDescent="0.3">
      <c r="A41" s="3" t="s">
        <v>16</v>
      </c>
      <c r="F41" s="20">
        <f t="shared" si="1"/>
        <v>0</v>
      </c>
    </row>
    <row r="42" spans="1:16" x14ac:dyDescent="0.3">
      <c r="A42" s="3" t="s">
        <v>16</v>
      </c>
      <c r="F42" s="20">
        <f t="shared" si="1"/>
        <v>0</v>
      </c>
    </row>
    <row r="43" spans="1:16" x14ac:dyDescent="0.3">
      <c r="A43" s="3" t="s">
        <v>16</v>
      </c>
      <c r="F43" s="20">
        <f t="shared" si="1"/>
        <v>0</v>
      </c>
    </row>
    <row r="44" spans="1:16" x14ac:dyDescent="0.3">
      <c r="A44" s="3" t="s">
        <v>16</v>
      </c>
      <c r="F44" s="20">
        <f t="shared" si="1"/>
        <v>0</v>
      </c>
    </row>
    <row r="45" spans="1:16" x14ac:dyDescent="0.3">
      <c r="A45" s="3" t="s">
        <v>16</v>
      </c>
      <c r="F45" s="20">
        <f t="shared" si="1"/>
        <v>0</v>
      </c>
    </row>
    <row r="46" spans="1:16" x14ac:dyDescent="0.3">
      <c r="A46" s="3" t="s">
        <v>16</v>
      </c>
      <c r="F46" s="20">
        <f t="shared" si="1"/>
        <v>0</v>
      </c>
    </row>
    <row r="47" spans="1:16" x14ac:dyDescent="0.3">
      <c r="A47" s="3" t="s">
        <v>16</v>
      </c>
      <c r="F47" s="20">
        <f t="shared" si="1"/>
        <v>0</v>
      </c>
    </row>
    <row r="48" spans="1:16" x14ac:dyDescent="0.3">
      <c r="A48" s="3" t="s">
        <v>16</v>
      </c>
      <c r="F48" s="20">
        <f t="shared" si="1"/>
        <v>0</v>
      </c>
    </row>
    <row r="49" spans="1:6" x14ac:dyDescent="0.3">
      <c r="A49" s="3" t="s">
        <v>16</v>
      </c>
      <c r="F49" s="20">
        <f t="shared" si="1"/>
        <v>0</v>
      </c>
    </row>
    <row r="50" spans="1:6" x14ac:dyDescent="0.3">
      <c r="A50" s="3" t="s">
        <v>16</v>
      </c>
      <c r="F50" s="20">
        <f t="shared" si="1"/>
        <v>0</v>
      </c>
    </row>
  </sheetData>
  <dataValidations count="3">
    <dataValidation type="list" allowBlank="1" showInputMessage="1" showErrorMessage="1" sqref="D2:D50" xr:uid="{00000000-0002-0000-0100-000000000000}">
      <formula1>$Q$2:$Q$3</formula1>
    </dataValidation>
    <dataValidation type="list" allowBlank="1" showInputMessage="1" showErrorMessage="1" sqref="C2:C50" xr:uid="{00000000-0002-0000-0100-000001000000}">
      <formula1>$P$2:$P$34</formula1>
    </dataValidation>
    <dataValidation type="list" allowBlank="1" showInputMessage="1" showErrorMessage="1" sqref="A2:A71" xr:uid="{00000000-0002-0000-0100-000003000000}">
      <formula1>$S$2:$S$31</formula1>
    </dataValidation>
  </dataValidation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V50"/>
  <sheetViews>
    <sheetView workbookViewId="0">
      <selection activeCell="C2" sqref="C2"/>
    </sheetView>
  </sheetViews>
  <sheetFormatPr defaultColWidth="8.77734375" defaultRowHeight="14.4" x14ac:dyDescent="0.3"/>
  <cols>
    <col min="1" max="1" width="8.77734375" style="3"/>
    <col min="2" max="2" width="17.109375" style="3" bestFit="1" customWidth="1"/>
    <col min="3" max="3" width="8.77734375" style="26"/>
    <col min="4" max="20" width="8.77734375" style="2"/>
    <col min="21" max="21" width="32" style="2" customWidth="1"/>
    <col min="22" max="22" width="6.33203125" style="2" customWidth="1"/>
    <col min="23" max="33" width="8.77734375" style="2" customWidth="1"/>
    <col min="34" max="16384" width="8.77734375" style="2"/>
  </cols>
  <sheetData>
    <row r="1" spans="1:22" x14ac:dyDescent="0.3">
      <c r="A1" s="26" t="s">
        <v>0</v>
      </c>
      <c r="B1" s="26" t="s">
        <v>19</v>
      </c>
      <c r="C1" s="26" t="s">
        <v>114</v>
      </c>
      <c r="U1" s="21" t="s">
        <v>26</v>
      </c>
      <c r="V1" s="21" t="s">
        <v>0</v>
      </c>
    </row>
    <row r="2" spans="1:22" ht="15.6" x14ac:dyDescent="0.3">
      <c r="A2" s="3" t="s">
        <v>16</v>
      </c>
      <c r="U2" s="24" t="s">
        <v>78</v>
      </c>
      <c r="V2" s="2">
        <v>1</v>
      </c>
    </row>
    <row r="3" spans="1:22" ht="15.6" x14ac:dyDescent="0.3">
      <c r="A3" s="3" t="s">
        <v>16</v>
      </c>
      <c r="U3" s="24" t="s">
        <v>41</v>
      </c>
      <c r="V3" s="2">
        <v>2</v>
      </c>
    </row>
    <row r="4" spans="1:22" ht="15.6" x14ac:dyDescent="0.3">
      <c r="A4" s="3" t="s">
        <v>16</v>
      </c>
      <c r="U4" s="24" t="s">
        <v>42</v>
      </c>
      <c r="V4" s="2">
        <v>3</v>
      </c>
    </row>
    <row r="5" spans="1:22" ht="15.6" x14ac:dyDescent="0.3">
      <c r="A5" s="3" t="s">
        <v>16</v>
      </c>
      <c r="U5" s="24" t="s">
        <v>79</v>
      </c>
      <c r="V5" s="2">
        <v>4</v>
      </c>
    </row>
    <row r="6" spans="1:22" ht="15.6" x14ac:dyDescent="0.3">
      <c r="A6" s="3" t="s">
        <v>16</v>
      </c>
      <c r="U6" s="24" t="s">
        <v>80</v>
      </c>
      <c r="V6" s="2">
        <v>5</v>
      </c>
    </row>
    <row r="7" spans="1:22" ht="15.6" x14ac:dyDescent="0.3">
      <c r="A7" s="3" t="s">
        <v>16</v>
      </c>
      <c r="U7" s="24" t="s">
        <v>81</v>
      </c>
      <c r="V7" s="2">
        <v>6</v>
      </c>
    </row>
    <row r="8" spans="1:22" ht="15.6" x14ac:dyDescent="0.3">
      <c r="A8" s="3" t="s">
        <v>16</v>
      </c>
      <c r="U8" s="24" t="s">
        <v>82</v>
      </c>
      <c r="V8" s="2">
        <v>7</v>
      </c>
    </row>
    <row r="9" spans="1:22" ht="15.6" x14ac:dyDescent="0.3">
      <c r="A9" s="3" t="s">
        <v>16</v>
      </c>
      <c r="U9" s="24" t="s">
        <v>83</v>
      </c>
      <c r="V9" s="2">
        <v>8</v>
      </c>
    </row>
    <row r="10" spans="1:22" ht="15.6" x14ac:dyDescent="0.3">
      <c r="A10" s="3" t="s">
        <v>16</v>
      </c>
      <c r="U10" s="24" t="s">
        <v>84</v>
      </c>
      <c r="V10" s="2">
        <v>9</v>
      </c>
    </row>
    <row r="11" spans="1:22" ht="15.6" x14ac:dyDescent="0.3">
      <c r="A11" s="3" t="s">
        <v>16</v>
      </c>
      <c r="U11" s="24" t="s">
        <v>85</v>
      </c>
      <c r="V11" s="2">
        <v>10</v>
      </c>
    </row>
    <row r="12" spans="1:22" ht="15.6" x14ac:dyDescent="0.3">
      <c r="A12" s="3" t="s">
        <v>16</v>
      </c>
      <c r="U12" s="24" t="s">
        <v>86</v>
      </c>
      <c r="V12" s="2">
        <v>11</v>
      </c>
    </row>
    <row r="13" spans="1:22" ht="15.6" x14ac:dyDescent="0.3">
      <c r="A13" s="3" t="s">
        <v>16</v>
      </c>
      <c r="U13" s="24" t="s">
        <v>87</v>
      </c>
      <c r="V13" s="2">
        <v>12</v>
      </c>
    </row>
    <row r="14" spans="1:22" ht="15.6" x14ac:dyDescent="0.3">
      <c r="A14" s="3" t="s">
        <v>16</v>
      </c>
      <c r="U14" s="24" t="s">
        <v>88</v>
      </c>
      <c r="V14" s="2">
        <v>13</v>
      </c>
    </row>
    <row r="15" spans="1:22" ht="15.6" x14ac:dyDescent="0.3">
      <c r="A15" s="3" t="s">
        <v>16</v>
      </c>
      <c r="U15" s="24" t="s">
        <v>89</v>
      </c>
      <c r="V15" s="2">
        <v>14</v>
      </c>
    </row>
    <row r="16" spans="1:22" ht="15.6" x14ac:dyDescent="0.3">
      <c r="A16" s="3" t="s">
        <v>16</v>
      </c>
      <c r="U16" s="25" t="s">
        <v>90</v>
      </c>
      <c r="V16" s="2">
        <v>15</v>
      </c>
    </row>
    <row r="17" spans="1:22" ht="15.6" x14ac:dyDescent="0.3">
      <c r="A17" s="3" t="s">
        <v>16</v>
      </c>
      <c r="U17" s="24" t="s">
        <v>54</v>
      </c>
      <c r="V17" s="2">
        <v>16</v>
      </c>
    </row>
    <row r="18" spans="1:22" ht="15.6" x14ac:dyDescent="0.3">
      <c r="A18" s="3" t="s">
        <v>16</v>
      </c>
      <c r="U18" s="24" t="s">
        <v>91</v>
      </c>
      <c r="V18" s="2">
        <v>17</v>
      </c>
    </row>
    <row r="19" spans="1:22" ht="15.6" x14ac:dyDescent="0.3">
      <c r="A19" s="3" t="s">
        <v>16</v>
      </c>
      <c r="U19" s="24" t="s">
        <v>92</v>
      </c>
      <c r="V19" s="2">
        <v>18</v>
      </c>
    </row>
    <row r="20" spans="1:22" ht="15.6" x14ac:dyDescent="0.3">
      <c r="A20" s="3" t="s">
        <v>16</v>
      </c>
      <c r="U20" s="24" t="s">
        <v>93</v>
      </c>
      <c r="V20" s="2">
        <v>19</v>
      </c>
    </row>
    <row r="21" spans="1:22" ht="15.6" x14ac:dyDescent="0.3">
      <c r="A21" s="3" t="s">
        <v>16</v>
      </c>
      <c r="U21" s="24" t="s">
        <v>94</v>
      </c>
      <c r="V21" s="2">
        <v>20</v>
      </c>
    </row>
    <row r="22" spans="1:22" ht="15.6" x14ac:dyDescent="0.3">
      <c r="A22" s="3" t="s">
        <v>16</v>
      </c>
      <c r="U22" s="24" t="s">
        <v>95</v>
      </c>
      <c r="V22" s="2">
        <v>21</v>
      </c>
    </row>
    <row r="23" spans="1:22" ht="15.6" x14ac:dyDescent="0.3">
      <c r="A23" s="3" t="s">
        <v>16</v>
      </c>
      <c r="U23" s="24" t="s">
        <v>96</v>
      </c>
      <c r="V23" s="2">
        <v>22</v>
      </c>
    </row>
    <row r="24" spans="1:22" ht="15.6" x14ac:dyDescent="0.3">
      <c r="A24" s="3" t="s">
        <v>16</v>
      </c>
      <c r="U24" s="24" t="s">
        <v>97</v>
      </c>
      <c r="V24" s="2">
        <v>23</v>
      </c>
    </row>
    <row r="25" spans="1:22" ht="15.6" x14ac:dyDescent="0.3">
      <c r="A25" s="3" t="s">
        <v>16</v>
      </c>
      <c r="U25" s="24" t="s">
        <v>98</v>
      </c>
      <c r="V25" s="2">
        <v>24</v>
      </c>
    </row>
    <row r="26" spans="1:22" ht="15.6" x14ac:dyDescent="0.3">
      <c r="A26" s="3" t="s">
        <v>16</v>
      </c>
      <c r="U26" s="24" t="s">
        <v>99</v>
      </c>
      <c r="V26" s="2">
        <v>25</v>
      </c>
    </row>
    <row r="27" spans="1:22" ht="15.6" x14ac:dyDescent="0.3">
      <c r="A27" s="3" t="s">
        <v>16</v>
      </c>
      <c r="U27" s="24" t="s">
        <v>100</v>
      </c>
      <c r="V27" s="2">
        <v>26</v>
      </c>
    </row>
    <row r="28" spans="1:22" ht="15.6" x14ac:dyDescent="0.3">
      <c r="A28" s="3" t="s">
        <v>16</v>
      </c>
      <c r="U28" s="24" t="s">
        <v>101</v>
      </c>
      <c r="V28" s="2">
        <v>27</v>
      </c>
    </row>
    <row r="29" spans="1:22" ht="15.6" x14ac:dyDescent="0.3">
      <c r="A29" s="3" t="s">
        <v>16</v>
      </c>
      <c r="U29" s="24" t="s">
        <v>102</v>
      </c>
      <c r="V29" s="2">
        <v>28</v>
      </c>
    </row>
    <row r="30" spans="1:22" ht="15.6" x14ac:dyDescent="0.3">
      <c r="A30" s="3" t="s">
        <v>16</v>
      </c>
      <c r="U30" s="24" t="s">
        <v>103</v>
      </c>
      <c r="V30" s="2">
        <v>29</v>
      </c>
    </row>
    <row r="31" spans="1:22" ht="15.6" x14ac:dyDescent="0.3">
      <c r="A31" s="3" t="s">
        <v>16</v>
      </c>
      <c r="U31" s="24" t="s">
        <v>104</v>
      </c>
      <c r="V31" s="2">
        <v>30</v>
      </c>
    </row>
    <row r="32" spans="1:22" ht="15.6" x14ac:dyDescent="0.3">
      <c r="A32" s="3" t="s">
        <v>16</v>
      </c>
      <c r="U32" s="24" t="s">
        <v>105</v>
      </c>
    </row>
    <row r="33" spans="1:21" ht="15.6" x14ac:dyDescent="0.3">
      <c r="A33" s="3" t="s">
        <v>16</v>
      </c>
      <c r="U33" s="24" t="s">
        <v>106</v>
      </c>
    </row>
    <row r="34" spans="1:21" ht="15.6" x14ac:dyDescent="0.3">
      <c r="A34" s="3" t="s">
        <v>16</v>
      </c>
      <c r="U34" s="24" t="s">
        <v>107</v>
      </c>
    </row>
    <row r="35" spans="1:21" x14ac:dyDescent="0.3">
      <c r="A35" s="3" t="s">
        <v>16</v>
      </c>
    </row>
    <row r="36" spans="1:21" x14ac:dyDescent="0.3">
      <c r="A36" s="3" t="s">
        <v>16</v>
      </c>
    </row>
    <row r="37" spans="1:21" x14ac:dyDescent="0.3">
      <c r="A37" s="3" t="s">
        <v>16</v>
      </c>
    </row>
    <row r="38" spans="1:21" x14ac:dyDescent="0.3">
      <c r="A38" s="3" t="s">
        <v>16</v>
      </c>
    </row>
    <row r="39" spans="1:21" x14ac:dyDescent="0.3">
      <c r="A39" s="3" t="s">
        <v>16</v>
      </c>
    </row>
    <row r="40" spans="1:21" x14ac:dyDescent="0.3">
      <c r="A40" s="3" t="s">
        <v>16</v>
      </c>
    </row>
    <row r="41" spans="1:21" x14ac:dyDescent="0.3">
      <c r="A41" s="3" t="s">
        <v>16</v>
      </c>
    </row>
    <row r="42" spans="1:21" x14ac:dyDescent="0.3">
      <c r="A42" s="3" t="s">
        <v>16</v>
      </c>
    </row>
    <row r="43" spans="1:21" x14ac:dyDescent="0.3">
      <c r="A43" s="3" t="s">
        <v>16</v>
      </c>
    </row>
    <row r="44" spans="1:21" x14ac:dyDescent="0.3">
      <c r="A44" s="3" t="s">
        <v>16</v>
      </c>
    </row>
    <row r="45" spans="1:21" x14ac:dyDescent="0.3">
      <c r="A45" s="3" t="s">
        <v>16</v>
      </c>
    </row>
    <row r="46" spans="1:21" x14ac:dyDescent="0.3">
      <c r="A46" s="3" t="s">
        <v>16</v>
      </c>
    </row>
    <row r="47" spans="1:21" x14ac:dyDescent="0.3">
      <c r="A47" s="3" t="s">
        <v>16</v>
      </c>
    </row>
    <row r="48" spans="1:21" x14ac:dyDescent="0.3">
      <c r="A48" s="3" t="s">
        <v>16</v>
      </c>
    </row>
    <row r="49" spans="1:1" x14ac:dyDescent="0.3">
      <c r="A49" s="3" t="s">
        <v>16</v>
      </c>
    </row>
    <row r="50" spans="1:1" x14ac:dyDescent="0.3">
      <c r="A50" s="3" t="s">
        <v>16</v>
      </c>
    </row>
  </sheetData>
  <dataValidations count="2">
    <dataValidation type="list" allowBlank="1" showInputMessage="1" showErrorMessage="1" sqref="A2:A66" xr:uid="{00000000-0002-0000-0200-000000000000}">
      <formula1>$V$2:$V$31</formula1>
    </dataValidation>
    <dataValidation type="list" allowBlank="1" showInputMessage="1" showErrorMessage="1" sqref="B2:B63" xr:uid="{00000000-0002-0000-0200-000001000000}">
      <formula1>$U$2:$U$34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-0.499984740745262"/>
  </sheetPr>
  <dimension ref="A1:I25"/>
  <sheetViews>
    <sheetView topLeftCell="A3" zoomScale="80" zoomScaleNormal="80" zoomScalePageLayoutView="80" workbookViewId="0">
      <selection activeCell="F12" sqref="F12"/>
    </sheetView>
  </sheetViews>
  <sheetFormatPr defaultColWidth="8.77734375" defaultRowHeight="14.4" x14ac:dyDescent="0.3"/>
  <cols>
    <col min="1" max="1" width="20" bestFit="1" customWidth="1"/>
    <col min="2" max="2" width="15.44140625" bestFit="1" customWidth="1"/>
    <col min="3" max="3" width="26.109375" bestFit="1" customWidth="1"/>
    <col min="4" max="4" width="25.109375" bestFit="1" customWidth="1"/>
    <col min="5" max="5" width="20.109375" bestFit="1" customWidth="1"/>
    <col min="6" max="6" width="25" customWidth="1"/>
    <col min="7" max="7" width="11.44140625" bestFit="1" customWidth="1"/>
    <col min="8" max="8" width="6" bestFit="1" customWidth="1"/>
  </cols>
  <sheetData>
    <row r="1" spans="1:9" ht="26.4" thickBot="1" x14ac:dyDescent="0.55000000000000004">
      <c r="A1" s="31" t="s">
        <v>5</v>
      </c>
      <c r="B1" s="32"/>
      <c r="C1" s="32"/>
      <c r="D1" s="32"/>
      <c r="E1" s="32"/>
      <c r="F1" s="33"/>
      <c r="G1" s="1"/>
      <c r="H1" s="1"/>
      <c r="I1" s="1"/>
    </row>
    <row r="2" spans="1:9" ht="30" customHeight="1" thickTop="1" x14ac:dyDescent="0.4">
      <c r="A2" s="41" t="s">
        <v>13</v>
      </c>
      <c r="B2" s="42"/>
      <c r="C2" s="42"/>
      <c r="D2" s="42"/>
      <c r="E2" s="42"/>
      <c r="F2" s="43"/>
      <c r="G2" s="1"/>
      <c r="H2" s="1"/>
      <c r="I2" s="1"/>
    </row>
    <row r="3" spans="1:9" ht="33" customHeight="1" x14ac:dyDescent="0.45">
      <c r="A3" s="53" t="s">
        <v>17</v>
      </c>
      <c r="B3" s="54"/>
      <c r="C3" s="54"/>
      <c r="D3" s="54"/>
      <c r="E3" s="54"/>
      <c r="F3" s="55"/>
    </row>
    <row r="4" spans="1:9" ht="21" x14ac:dyDescent="0.4">
      <c r="A4" s="4" t="s">
        <v>6</v>
      </c>
      <c r="B4" s="36" t="s">
        <v>23</v>
      </c>
      <c r="C4" s="36"/>
      <c r="D4" s="36"/>
      <c r="E4" s="36"/>
      <c r="F4" s="37"/>
    </row>
    <row r="5" spans="1:9" ht="21" x14ac:dyDescent="0.4">
      <c r="A5" s="5" t="s">
        <v>7</v>
      </c>
      <c r="B5" s="34" t="s">
        <v>24</v>
      </c>
      <c r="C5" s="34"/>
      <c r="D5" s="34"/>
      <c r="E5" s="34"/>
      <c r="F5" s="35"/>
    </row>
    <row r="6" spans="1:9" ht="21" x14ac:dyDescent="0.4">
      <c r="A6" s="5" t="s">
        <v>8</v>
      </c>
      <c r="B6" s="34" t="s">
        <v>25</v>
      </c>
      <c r="C6" s="34"/>
      <c r="D6" s="34"/>
      <c r="E6" s="34"/>
      <c r="F6" s="35"/>
    </row>
    <row r="7" spans="1:9" x14ac:dyDescent="0.3">
      <c r="A7" s="44" t="s">
        <v>9</v>
      </c>
      <c r="B7" s="45"/>
      <c r="C7" s="45"/>
      <c r="D7" s="45"/>
      <c r="E7" s="45"/>
      <c r="F7" s="46"/>
    </row>
    <row r="8" spans="1:9" x14ac:dyDescent="0.3">
      <c r="A8" s="47"/>
      <c r="B8" s="48"/>
      <c r="C8" s="48"/>
      <c r="D8" s="48"/>
      <c r="E8" s="48"/>
      <c r="F8" s="49"/>
    </row>
    <row r="9" spans="1:9" ht="15" thickBot="1" x14ac:dyDescent="0.35">
      <c r="A9" s="50"/>
      <c r="B9" s="51"/>
      <c r="C9" s="51"/>
      <c r="D9" s="51"/>
      <c r="E9" s="51"/>
      <c r="F9" s="52"/>
    </row>
    <row r="10" spans="1:9" ht="21" x14ac:dyDescent="0.4">
      <c r="A10" s="17" t="s">
        <v>10</v>
      </c>
      <c r="B10" s="18" t="s">
        <v>0</v>
      </c>
      <c r="C10" s="18" t="s">
        <v>11</v>
      </c>
      <c r="D10" s="18" t="s">
        <v>12</v>
      </c>
      <c r="E10" s="18" t="s">
        <v>2</v>
      </c>
      <c r="F10" s="19" t="s">
        <v>14</v>
      </c>
    </row>
    <row r="11" spans="1:9" ht="21" x14ac:dyDescent="0.4">
      <c r="A11" s="7">
        <v>1</v>
      </c>
      <c r="B11" s="8">
        <v>1</v>
      </c>
      <c r="C11" s="8">
        <v>500</v>
      </c>
      <c r="D11" s="8">
        <v>400</v>
      </c>
      <c r="E11" s="8">
        <v>100</v>
      </c>
      <c r="F11" s="12">
        <v>12.4</v>
      </c>
    </row>
    <row r="12" spans="1:9" ht="21" x14ac:dyDescent="0.4">
      <c r="A12" s="5"/>
      <c r="B12" s="9"/>
      <c r="C12" s="9"/>
      <c r="D12" s="9"/>
      <c r="E12" s="9"/>
      <c r="F12" s="13"/>
    </row>
    <row r="13" spans="1:9" ht="21" x14ac:dyDescent="0.4">
      <c r="A13" s="5"/>
      <c r="B13" s="9"/>
      <c r="C13" s="9"/>
      <c r="D13" s="9"/>
      <c r="E13" s="9"/>
      <c r="F13" s="13"/>
    </row>
    <row r="14" spans="1:9" ht="21" x14ac:dyDescent="0.4">
      <c r="A14" s="5"/>
      <c r="B14" s="9"/>
      <c r="C14" s="9"/>
      <c r="D14" s="9"/>
      <c r="E14" s="9"/>
      <c r="F14" s="13"/>
    </row>
    <row r="15" spans="1:9" ht="21" x14ac:dyDescent="0.4">
      <c r="A15" s="5"/>
      <c r="B15" s="9"/>
      <c r="C15" s="9"/>
      <c r="D15" s="9"/>
      <c r="E15" s="9"/>
      <c r="F15" s="13"/>
    </row>
    <row r="16" spans="1:9" ht="31.95" customHeight="1" x14ac:dyDescent="0.45">
      <c r="A16" s="53" t="s">
        <v>18</v>
      </c>
      <c r="B16" s="54"/>
      <c r="C16" s="54"/>
      <c r="D16" s="54"/>
      <c r="E16" s="54"/>
      <c r="F16" s="55"/>
    </row>
    <row r="17" spans="1:6" ht="21" x14ac:dyDescent="0.4">
      <c r="A17" s="6" t="s">
        <v>6</v>
      </c>
      <c r="B17" s="38" t="s">
        <v>22</v>
      </c>
      <c r="C17" s="39"/>
      <c r="D17" s="39"/>
      <c r="E17" s="39"/>
      <c r="F17" s="40"/>
    </row>
    <row r="18" spans="1:6" ht="21" x14ac:dyDescent="0.4">
      <c r="A18" s="6" t="s">
        <v>7</v>
      </c>
      <c r="B18" s="38" t="s">
        <v>20</v>
      </c>
      <c r="C18" s="39"/>
      <c r="D18" s="39"/>
      <c r="E18" s="39"/>
      <c r="F18" s="40"/>
    </row>
    <row r="19" spans="1:6" ht="21.6" thickBot="1" x14ac:dyDescent="0.45">
      <c r="A19" s="15" t="s">
        <v>8</v>
      </c>
      <c r="B19" s="28" t="s">
        <v>39</v>
      </c>
      <c r="C19" s="29"/>
      <c r="D19" s="29"/>
      <c r="E19" s="29"/>
      <c r="F19" s="30"/>
    </row>
    <row r="20" spans="1:6" ht="27" customHeight="1" x14ac:dyDescent="0.4">
      <c r="A20" s="17" t="s">
        <v>10</v>
      </c>
      <c r="B20" s="18" t="s">
        <v>0</v>
      </c>
      <c r="C20" s="18" t="s">
        <v>21</v>
      </c>
      <c r="D20" s="18"/>
      <c r="E20" s="18"/>
      <c r="F20" s="19"/>
    </row>
    <row r="21" spans="1:6" ht="22.05" customHeight="1" x14ac:dyDescent="0.4">
      <c r="A21" s="7">
        <v>1</v>
      </c>
      <c r="B21" s="8">
        <v>1</v>
      </c>
      <c r="C21" s="8">
        <v>16.100000000000001</v>
      </c>
      <c r="D21" s="8"/>
      <c r="E21" s="8"/>
      <c r="F21" s="12"/>
    </row>
    <row r="22" spans="1:6" ht="15" customHeight="1" x14ac:dyDescent="0.4">
      <c r="A22" s="5"/>
      <c r="B22" s="9"/>
      <c r="C22" s="9"/>
      <c r="D22" s="9"/>
      <c r="E22" s="9"/>
      <c r="F22" s="13"/>
    </row>
    <row r="23" spans="1:6" ht="21" x14ac:dyDescent="0.4">
      <c r="A23" s="5"/>
      <c r="B23" s="9"/>
      <c r="C23" s="9"/>
      <c r="D23" s="9"/>
      <c r="E23" s="9"/>
      <c r="F23" s="13"/>
    </row>
    <row r="24" spans="1:6" ht="21" x14ac:dyDescent="0.4">
      <c r="A24" s="5"/>
      <c r="B24" s="9"/>
      <c r="C24" s="9"/>
      <c r="D24" s="9"/>
      <c r="E24" s="9"/>
      <c r="F24" s="13"/>
    </row>
    <row r="25" spans="1:6" ht="21.6" thickBot="1" x14ac:dyDescent="0.45">
      <c r="A25" s="10"/>
      <c r="B25" s="11"/>
      <c r="C25" s="11"/>
      <c r="D25" s="11"/>
      <c r="E25" s="11"/>
      <c r="F25" s="14"/>
    </row>
  </sheetData>
  <mergeCells count="11">
    <mergeCell ref="B19:F19"/>
    <mergeCell ref="A1:F1"/>
    <mergeCell ref="B6:F6"/>
    <mergeCell ref="B4:F4"/>
    <mergeCell ref="B5:F5"/>
    <mergeCell ref="B17:F17"/>
    <mergeCell ref="A2:F2"/>
    <mergeCell ref="A7:F9"/>
    <mergeCell ref="A3:F3"/>
    <mergeCell ref="A16:F16"/>
    <mergeCell ref="B18:F18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Fixed Plot Standing Trees</vt:lpstr>
      <vt:lpstr>VRP Standing Trees</vt:lpstr>
      <vt:lpstr>Worksheet Standing Trees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pregitzer</dc:creator>
  <cp:lastModifiedBy>david woodbury</cp:lastModifiedBy>
  <dcterms:created xsi:type="dcterms:W3CDTF">2017-08-02T17:41:47Z</dcterms:created>
  <dcterms:modified xsi:type="dcterms:W3CDTF">2023-08-08T20:39:05Z</dcterms:modified>
</cp:coreProperties>
</file>