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jects_git\ModelB\"/>
    </mc:Choice>
  </mc:AlternateContent>
  <xr:revisionPtr revIDLastSave="0" documentId="13_ncr:1_{8A605195-4842-4A2A-86A5-C451B323AF9F}" xr6:coauthVersionLast="45" xr6:coauthVersionMax="45" xr10:uidLastSave="{00000000-0000-0000-0000-000000000000}"/>
  <bookViews>
    <workbookView xWindow="2340" yWindow="600" windowWidth="14400" windowHeight="15600" tabRatio="500" activeTab="1" xr2:uid="{00000000-000D-0000-FFFF-FFFF00000000}"/>
  </bookViews>
  <sheets>
    <sheet name="Assignment generation" sheetId="1" r:id="rId1"/>
    <sheet name="Map of Assignment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3" i="1" l="1"/>
  <c r="D13" i="1"/>
  <c r="D12" i="1"/>
  <c r="E9" i="1"/>
  <c r="C13" i="1" s="1"/>
  <c r="D9" i="1"/>
  <c r="C9" i="1"/>
  <c r="E8" i="1"/>
  <c r="E12" i="1" s="1"/>
  <c r="D8" i="1"/>
  <c r="C8" i="1"/>
  <c r="E7" i="1"/>
  <c r="E11" i="1" s="1"/>
  <c r="D7" i="1"/>
  <c r="C12" i="1" s="1"/>
  <c r="C7" i="1"/>
  <c r="C11" i="1" s="1"/>
  <c r="C6" i="1"/>
  <c r="D11" i="1" l="1"/>
</calcChain>
</file>

<file path=xl/sharedStrings.xml><?xml version="1.0" encoding="utf-8"?>
<sst xmlns="http://schemas.openxmlformats.org/spreadsheetml/2006/main" count="59" uniqueCount="55">
  <si>
    <t>Graphics Assignment No 1.</t>
  </si>
  <si>
    <t>Due Friday 17th October. To be e-mailed to robert.sheehy@ittralee.ie before midnight. Late submissions get no marks.</t>
  </si>
  <si>
    <t>Can Be negative</t>
  </si>
  <si>
    <t>Name</t>
  </si>
  <si>
    <t>t-number</t>
  </si>
  <si>
    <t>Can be negative, needs to be normalised</t>
  </si>
  <si>
    <t>1st Transformation a rotation by</t>
  </si>
  <si>
    <t>rotation angle (degrees)</t>
  </si>
  <si>
    <t>about the axis</t>
  </si>
  <si>
    <t>rotation axis</t>
  </si>
  <si>
    <t xml:space="preserve">2nd Transformation Scale </t>
  </si>
  <si>
    <t xml:space="preserve">scale </t>
  </si>
  <si>
    <t>Cannot have 0 or negatives</t>
  </si>
  <si>
    <t>0 replace with 2, negative change sign</t>
  </si>
  <si>
    <t>3rd Translation</t>
  </si>
  <si>
    <t>translation</t>
  </si>
  <si>
    <t>Camera setup</t>
  </si>
  <si>
    <t>Camera position</t>
  </si>
  <si>
    <t>Camera look at</t>
  </si>
  <si>
    <t>Camera up</t>
  </si>
  <si>
    <t>Projection onto plane</t>
  </si>
  <si>
    <t>Projection</t>
  </si>
  <si>
    <t>z = -1</t>
  </si>
  <si>
    <t>Vertices of your letter</t>
  </si>
  <si>
    <t>Rotation Matrix</t>
  </si>
  <si>
    <t xml:space="preserve">0.85890	-0.40317	0.31581	0.00000
0.44659	0.89146	-0.07650	0.00000
-0.25069	0.20675	0.94573	0.00000
0.00000	0.00000	0.00000	1.00000
</t>
  </si>
  <si>
    <t>Image after Rotation</t>
  </si>
  <si>
    <t xml:space="preserve">(2.0, 0.8, 0.4)
(2.5, 2.2, 0.4)
(1.7, 3.9, 0.8)
(0.4, 4.4, 1.3)
(-1.3, 3.5, 1.8)
(1.9, -3.6, 0.1)
(3.6, -2.7, -0.4)
(4.1, -1.4, -0.4)
(3.3, 0.4, 0.0)
(1.4, 1.0, -1.4)
(1.9, 2.3, -1.5)
(1.1, 4.1, -1.1)
(-0.2, 4.5, -0.6)
(-1.9, 3.6, -0.1)
(1.3, -3.5, -1.8)
(3.0, -2.6, -2.3)
(3.5, -1.3, -2.3)
(2.7, 0.5, -1.9)
</t>
  </si>
  <si>
    <t>Scale Matrix</t>
  </si>
  <si>
    <t>Single Matrix of transformations</t>
  </si>
  <si>
    <t xml:space="preserve">2.00000	0.00000	0.00000	0.00000
0.00000	3.00000	0.00000	0.00000
0.00000	0.00000	4.00000	0.00000
0.00000	0.00000	0.00000	1.00000
</t>
  </si>
  <si>
    <t>Image after Scale</t>
  </si>
  <si>
    <t>Translation Matrix</t>
  </si>
  <si>
    <t xml:space="preserve">1.00000	0.00000	0.00000	4.00000
0.00000	1.00000	0.00000	2.00000
0.00000	0.00000	1.00000	3.00000
0.00000	0.00000	0.00000	1.00000
</t>
  </si>
  <si>
    <t>Image after translation</t>
  </si>
  <si>
    <t>=</t>
  </si>
  <si>
    <t>Image after transformations</t>
  </si>
  <si>
    <t>Viewing Matrix</t>
  </si>
  <si>
    <t>Single Matrix for everything</t>
  </si>
  <si>
    <t>Image after Viewing Matrix</t>
  </si>
  <si>
    <t>Projection by hand i.e. division</t>
  </si>
  <si>
    <t>Projection matrix</t>
  </si>
  <si>
    <t>Final Image</t>
  </si>
  <si>
    <t>Should be equal (ish)   :-)</t>
  </si>
  <si>
    <t>Final Image on graph paper, or excell chart</t>
  </si>
  <si>
    <t>(1.0, 0.0, 1.0)
(2.0, 1.0, 1.0)
(2.0, 3.0, 1.0)
(1.0, 4.0, 1.0)
(-1.0, 4.0, 1.0)
(-1.0, -4.0, 1.0)
(1.0, -4.0, 1.0)
(2.0, -3.0, 1.0)
(2.0, -1.0, 1.0)
(1.0, 0.0, -1.0)
(2.0, 1.0, -1.0)
(2.0, 3.0, -1.0)
(1.0, 4.0, -1.0)
(-1.0, 4.0, -1.0)
(-1.0, -4.0, -1.0)
(1.0, -4.0, -1.0)
(2.0, -3.0, -1.0)
(2.0, -1.0, -1.0)</t>
  </si>
  <si>
    <t>(4.1, 2.5, 1.8)
(5.0, 6.5, 1.6)
(2.3, 1.1, 2.8)
(3.3, 5.1, 2.6)
(1.6, 10.5, 4.3)
(-0.9, 11.8, 6.1)
(-4.3, 9.1, 8.1)
(2.1, -12.3, 1.5)
(5.6, -9.6, -0.5)
(6.5, -5.6, -0.7)
(4.9, -0.2, 1.0)
(1.1, 1.6, -4.8)
(2.0, 5.6, -5.0)
(0.4, 10.9, -3.3)
(-2.1, 12.3, -1.5)
(-5.6, 9.6, 0.5)
(0.9, -11.8, -6.1)
(4.3, -9.1, -8.1)
(5.2, -5.1, -8.3)
(3.6, 0.2, -6.6)</t>
  </si>
  <si>
    <t>(2.3, 1.1, 2.8)
(3.3, 5.1, 2.6)
(1.6, 10.5, 4.3)
(-0.9, 11.8, 6.1)
(-4.3, 9.1, 8.1)
(2.1, -12.3, 1.5)
(5.6, -9.6, -0.5)
(6.5, -5.6, -0.7)
(4.9, -0.2, 1.0)
(1.1, 1.6, -4.8)
(2.0, 5.6, -5.0)
(0.4, 10.9, -3.3)
(-2.1, 12.3, -1.5)
(-5.6, 9.6, 0.5)
(0.9, -11.8, -6.1)
(4.3, -9.1, -8.1)
(5.2, -5.1, -8.3)
(3.6, 0.2, -6.6)</t>
  </si>
  <si>
    <t>0.00000	0.00000	0.00000	-1.00000
0.00000	1.00000	0.00000	0.00000
0.00000	0.00000	0.00000	-10.00000
0.00000	0.00000	0.00000	1.00000</t>
  </si>
  <si>
    <t>(0.0, 1.1, 0.0)
(0.0, 5.1, 0.0)
(0.0, 10.5, 0.0)
(0.0, 11.8, 0.0)
(0.0, 9.1, 0.0)
(0.0, -12.3, 0.0)
(0.0, -9.6, 0.0)
(0.0, -5.6, 0.0)
(0.0, -0.2, 0.0)
(0.0, 1.6, 0.0)
(0.0, 5.6, 0.0)
(0.0, 10.9, 0.0)
(0.0, 12.3, 0.0)
(0.0, 9.6, 0.0)
(0.0, -11.8, 0.0)
(0.0, -9.1, 0.0)
(0.0, -5.1, 0.0)
(0.0, 0.2, 0.0)</t>
  </si>
  <si>
    <t xml:space="preserve">1.00000	0.00000	0.00000	0.00000
0.00000	1.00000	0.00000	0.00000
0.00000	0.00000	-1.02020	-2.02020
0.00000	0.00000	-1.00000	0.00000
</t>
  </si>
  <si>
    <t xml:space="preserve">1.71780	-1.20952	1.26326	8.24195
0.89318	2.67439	-0.30602	8.00343
-0.50139	0.62025	3.78293	10.58373
0.00000	0.00000	0.00000	1.00000
</t>
  </si>
  <si>
    <t>(3.0, 0.6, 3.3)
(3.5, 4.2, 3.4)
(1.1, 9.5, 4.6)
(-1.9, 11.3, 5.8)
(-5.3, 9.5, 6.8)
(4.4, -11.9, 1.8)
(7.8, -10.1, 0.8)
(8.3, -6.5, 0.9)
(5.9, -1.2, 2.2)
(0.5, 1.2, -4.3)
(1.0, 4.8, -4.2)
(-1.5, 10.1, -2.9)
(-4.4, 11.9, -1.8)
(-7.8, 10.1, -0.8)
(1.9, -11.3, -5.8)
(5.3, -9.5, -6.8)
(5.8, -5.9, -6.6)
(3.4, -0.6, -5.4)</t>
  </si>
  <si>
    <t>(6.1, -10.2, 26.7)
(4.9, -7.5, 27.4)
(2.5, -2.1, 28.6)
(1.3, 0.5, 29.2)
(1.3, 0.5, 29.2)
(10.9, -20.9, 24.3)
(10.9, -20.9, 24.3)
(9.7, -18.2, 24.9)
(7.3, -12.8, 26.1)
(-6.1, 10.2, -26.7)
(-7.3, 12.8, -26.1)
(-9.7, 18.2, -24.9)
(-10.9, 20.9, -24.3)
(-10.9, 20.9, -24.3)
(-1.3, -0.5, -29.2)
(-1.3, -0.5, -29.2)
(-2.5, 2.1, -28.6)
(-4.9, 7.5, -27.4)</t>
  </si>
  <si>
    <t xml:space="preserve">0.00000	-1.20952	6.10845	0.00000
0.00000	2.67439	-10.17044	0.00000
0.00000	0.62025	26.74414	0.00000
0.00000	0.00000	-1.00000	0.00000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</si>
</sst>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6100"/>
      <name val="Calibri"/>
      <family val="2"/>
      <charset val="1"/>
    </font>
    <font>
      <sz val="11"/>
      <color rgb="FF9C5700"/>
      <name val="Calibri"/>
      <family val="2"/>
      <charset val="1"/>
    </font>
    <font>
      <sz val="11"/>
      <color rgb="FF9C0006"/>
      <name val="Calibri"/>
      <family val="2"/>
      <charset val="1"/>
    </font>
    <font>
      <sz val="9.5"/>
      <color rgb="FF000000"/>
      <name val="Consolas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EB9C"/>
        <bgColor rgb="FFFFFFCC"/>
      </patternFill>
    </fill>
    <fill>
      <patternFill patternType="solid">
        <fgColor rgb="FFFFC7CE"/>
        <b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2" borderId="0" applyBorder="0" applyProtection="0">
      <alignment vertical="center"/>
    </xf>
    <xf numFmtId="0" fontId="3" fillId="3" borderId="0" applyBorder="0" applyProtection="0">
      <alignment vertical="center"/>
    </xf>
    <xf numFmtId="0" fontId="4" fillId="4" borderId="0" applyBorder="0" applyProtection="0">
      <alignment vertical="center"/>
    </xf>
  </cellStyleXfs>
  <cellXfs count="41">
    <xf numFmtId="0" fontId="0" fillId="0" borderId="0" xfId="0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2" fillId="2" borderId="0" xfId="1" applyFont="1" applyBorder="1" applyAlignment="1" applyProtection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" fillId="3" borderId="0" xfId="2" applyFont="1" applyBorder="1" applyAlignment="1" applyProtection="1">
      <alignment vertical="center"/>
    </xf>
    <xf numFmtId="0" fontId="2" fillId="2" borderId="0" xfId="1" applyBorder="1" applyAlignment="1" applyProtection="1">
      <alignment horizontal="right"/>
    </xf>
    <xf numFmtId="0" fontId="3" fillId="3" borderId="0" xfId="2" applyBorder="1" applyAlignment="1" applyProtection="1">
      <alignment horizontal="right"/>
    </xf>
    <xf numFmtId="0" fontId="4" fillId="4" borderId="0" xfId="3" applyBorder="1" applyAlignment="1" applyProtection="1">
      <alignment horizontal="right"/>
    </xf>
    <xf numFmtId="0" fontId="4" fillId="4" borderId="0" xfId="3" applyFont="1" applyBorder="1" applyAlignment="1" applyProtection="1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0" borderId="2" xfId="0" applyFont="1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wrapText="1"/>
    </xf>
    <xf numFmtId="0" fontId="1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wrapText="1"/>
    </xf>
    <xf numFmtId="0" fontId="0" fillId="0" borderId="6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12" xfId="0" applyFont="1" applyBorder="1" applyAlignment="1">
      <alignment wrapText="1"/>
    </xf>
    <xf numFmtId="0" fontId="0" fillId="0" borderId="0" xfId="0" applyAlignment="1">
      <alignment horizontal="center" vertical="center"/>
    </xf>
  </cellXfs>
  <cellStyles count="4">
    <cellStyle name="Excel Built-in Bad" xfId="3" xr:uid="{00000000-0005-0000-0000-000008000000}"/>
    <cellStyle name="Excel Built-in Good" xfId="1" xr:uid="{00000000-0005-0000-0000-000006000000}"/>
    <cellStyle name="Excel Built-in Neutral" xfId="2" xr:uid="{00000000-0005-0000-0000-000007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Normal="100" workbookViewId="0">
      <selection activeCell="C5" sqref="C5"/>
    </sheetView>
  </sheetViews>
  <sheetFormatPr defaultColWidth="9.140625" defaultRowHeight="12.75" x14ac:dyDescent="0.2"/>
  <cols>
    <col min="1" max="1" width="46.7109375" customWidth="1"/>
    <col min="2" max="2" width="22.5703125" customWidth="1"/>
    <col min="3" max="3" width="10.85546875" customWidth="1"/>
    <col min="11" max="11" width="39.5703125" customWidth="1"/>
    <col min="12" max="12" width="57" customWidth="1"/>
  </cols>
  <sheetData>
    <row r="1" spans="1:12" ht="12.75" customHeight="1" x14ac:dyDescent="0.2">
      <c r="A1" s="8" t="s">
        <v>0</v>
      </c>
      <c r="B1" s="8"/>
      <c r="C1" s="8"/>
      <c r="D1" s="8"/>
      <c r="E1" s="8"/>
      <c r="F1" s="8"/>
    </row>
    <row r="2" spans="1:12" ht="12.75" customHeight="1" x14ac:dyDescent="0.2">
      <c r="A2" s="7" t="s">
        <v>1</v>
      </c>
      <c r="B2" s="7"/>
      <c r="C2" s="7"/>
      <c r="D2" s="7"/>
      <c r="E2" s="7"/>
      <c r="F2" s="7"/>
      <c r="K2" s="9" t="s">
        <v>2</v>
      </c>
    </row>
    <row r="3" spans="1:12" ht="12.75" customHeight="1" x14ac:dyDescent="0.2">
      <c r="A3" s="10" t="s">
        <v>3</v>
      </c>
    </row>
    <row r="4" spans="1:12" ht="12.75" customHeight="1" x14ac:dyDescent="0.2">
      <c r="B4" s="10" t="s">
        <v>4</v>
      </c>
      <c r="C4" s="11">
        <v>123456</v>
      </c>
    </row>
    <row r="5" spans="1:12" ht="12.75" customHeight="1" x14ac:dyDescent="0.2">
      <c r="K5" s="12" t="s">
        <v>5</v>
      </c>
    </row>
    <row r="6" spans="1:12" ht="12.75" customHeight="1" x14ac:dyDescent="0.25">
      <c r="A6" s="10" t="s">
        <v>6</v>
      </c>
      <c r="B6" s="10" t="s">
        <v>7</v>
      </c>
      <c r="C6" s="13">
        <f>MOD(C4,100)-50</f>
        <v>6</v>
      </c>
    </row>
    <row r="7" spans="1:12" ht="12.75" customHeight="1" x14ac:dyDescent="0.25">
      <c r="A7" s="10" t="s">
        <v>8</v>
      </c>
      <c r="B7" s="10" t="s">
        <v>9</v>
      </c>
      <c r="C7" s="14">
        <f>INT((C4/10000))-5</f>
        <v>7</v>
      </c>
      <c r="D7" s="14">
        <f>MOD(INT((C4/100)),10)-5</f>
        <v>-1</v>
      </c>
      <c r="E7" s="14">
        <f>MOD(INT((C4/100)),10)-5</f>
        <v>-1</v>
      </c>
    </row>
    <row r="8" spans="1:12" ht="12.75" customHeight="1" x14ac:dyDescent="0.25">
      <c r="A8" s="10" t="s">
        <v>10</v>
      </c>
      <c r="B8" s="10" t="s">
        <v>11</v>
      </c>
      <c r="C8" s="15">
        <f>INT((C4/10000))-5</f>
        <v>7</v>
      </c>
      <c r="D8" s="15">
        <f>MOD(INT((C4/1000)),10)-4</f>
        <v>-1</v>
      </c>
      <c r="E8" s="15">
        <f>MOD(INT((C4/100)),10)-5</f>
        <v>-1</v>
      </c>
      <c r="K8" s="16" t="s">
        <v>12</v>
      </c>
      <c r="L8" t="s">
        <v>13</v>
      </c>
    </row>
    <row r="9" spans="1:12" ht="12.75" customHeight="1" x14ac:dyDescent="0.25">
      <c r="A9" s="10" t="s">
        <v>14</v>
      </c>
      <c r="B9" s="10" t="s">
        <v>15</v>
      </c>
      <c r="C9" s="13">
        <f>MOD(C4,10)-5</f>
        <v>1</v>
      </c>
      <c r="D9" s="13">
        <f>MOD(INT((C4/10)),10)-5</f>
        <v>0</v>
      </c>
      <c r="E9" s="13">
        <f>MOD(INT((C4/100)),10)-4</f>
        <v>0</v>
      </c>
    </row>
    <row r="11" spans="1:12" ht="12.75" customHeight="1" x14ac:dyDescent="0.25">
      <c r="A11" s="17" t="s">
        <v>16</v>
      </c>
      <c r="B11" s="10" t="s">
        <v>17</v>
      </c>
      <c r="C11" s="13">
        <f>2+C7</f>
        <v>9</v>
      </c>
      <c r="D11" s="13">
        <f>3+D7</f>
        <v>2</v>
      </c>
      <c r="E11" s="13">
        <f>E7+50</f>
        <v>49</v>
      </c>
    </row>
    <row r="12" spans="1:12" ht="12.75" customHeight="1" x14ac:dyDescent="0.25">
      <c r="A12" s="17"/>
      <c r="B12" s="10" t="s">
        <v>18</v>
      </c>
      <c r="C12" s="14">
        <f>D7</f>
        <v>-1</v>
      </c>
      <c r="D12" s="14">
        <f>C8</f>
        <v>7</v>
      </c>
      <c r="E12" s="14">
        <f>E8</f>
        <v>-1</v>
      </c>
    </row>
    <row r="13" spans="1:12" ht="12.75" customHeight="1" x14ac:dyDescent="0.25">
      <c r="A13" s="17"/>
      <c r="B13" s="10" t="s">
        <v>19</v>
      </c>
      <c r="C13" s="14">
        <f>E9</f>
        <v>0</v>
      </c>
      <c r="D13" s="14">
        <f>D7</f>
        <v>-1</v>
      </c>
      <c r="E13" s="14">
        <f>C7</f>
        <v>7</v>
      </c>
    </row>
    <row r="15" spans="1:12" ht="12.75" customHeight="1" x14ac:dyDescent="0.2">
      <c r="A15" s="10" t="s">
        <v>20</v>
      </c>
      <c r="B15" s="10" t="s">
        <v>21</v>
      </c>
      <c r="C15" s="10" t="s">
        <v>22</v>
      </c>
    </row>
  </sheetData>
  <mergeCells count="2">
    <mergeCell ref="A1:F1"/>
    <mergeCell ref="A2:F2"/>
  </mergeCell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8"/>
  <sheetViews>
    <sheetView tabSelected="1" topLeftCell="G18" zoomScaleNormal="100" workbookViewId="0">
      <selection activeCell="L24" sqref="L24:M24"/>
    </sheetView>
  </sheetViews>
  <sheetFormatPr defaultColWidth="9.140625" defaultRowHeight="12.75" x14ac:dyDescent="0.2"/>
  <cols>
    <col min="4" max="4" width="37.5703125" customWidth="1"/>
    <col min="5" max="5" width="19" customWidth="1"/>
    <col min="6" max="6" width="21" customWidth="1"/>
    <col min="8" max="8" width="27.5703125" customWidth="1"/>
    <col min="9" max="9" width="13.42578125" customWidth="1"/>
    <col min="11" max="11" width="3.7109375" customWidth="1"/>
    <col min="12" max="12" width="43.140625" customWidth="1"/>
    <col min="13" max="13" width="14.42578125" customWidth="1"/>
  </cols>
  <sheetData>
    <row r="1" spans="3:13" ht="12.75" customHeight="1" x14ac:dyDescent="0.2">
      <c r="D1" s="18"/>
      <c r="E1" s="18"/>
    </row>
    <row r="2" spans="3:13" ht="12.75" customHeight="1" x14ac:dyDescent="0.2">
      <c r="C2" s="19"/>
      <c r="D2" s="6" t="s">
        <v>23</v>
      </c>
      <c r="E2" s="6"/>
      <c r="F2" s="21"/>
      <c r="G2" s="18"/>
      <c r="H2" s="18"/>
      <c r="I2" s="18"/>
      <c r="J2" s="18"/>
      <c r="K2" s="18"/>
      <c r="L2" s="18"/>
    </row>
    <row r="3" spans="3:13" ht="111" customHeight="1" x14ac:dyDescent="0.2">
      <c r="C3" s="19"/>
      <c r="D3" s="5" t="s">
        <v>45</v>
      </c>
      <c r="E3" s="5"/>
      <c r="F3" s="22"/>
      <c r="G3" s="23"/>
      <c r="H3" s="24"/>
      <c r="I3" s="22"/>
      <c r="J3" s="23"/>
      <c r="K3" s="23"/>
      <c r="L3" s="24"/>
      <c r="M3" s="25"/>
    </row>
    <row r="4" spans="3:13" ht="12.75" customHeight="1" x14ac:dyDescent="0.2">
      <c r="D4" s="26"/>
      <c r="E4" s="27"/>
      <c r="H4" s="28"/>
      <c r="I4" s="25"/>
      <c r="L4" s="28"/>
      <c r="M4" s="25"/>
    </row>
    <row r="5" spans="3:13" ht="12.75" customHeight="1" x14ac:dyDescent="0.2">
      <c r="C5" s="19"/>
      <c r="D5" s="6" t="s">
        <v>24</v>
      </c>
      <c r="E5" s="6"/>
      <c r="F5" s="21"/>
      <c r="H5" s="28"/>
      <c r="I5" s="25"/>
      <c r="L5" s="28"/>
      <c r="M5" s="25"/>
    </row>
    <row r="6" spans="3:13" ht="70.5" customHeight="1" x14ac:dyDescent="0.2">
      <c r="C6" s="19"/>
      <c r="D6" s="4" t="s">
        <v>25</v>
      </c>
      <c r="E6" s="4"/>
      <c r="F6" s="20"/>
      <c r="G6" s="25"/>
      <c r="H6" s="28"/>
      <c r="I6" s="25"/>
      <c r="L6" s="28"/>
      <c r="M6" s="25"/>
    </row>
    <row r="7" spans="3:13" ht="12.75" customHeight="1" x14ac:dyDescent="0.2">
      <c r="D7" s="26"/>
      <c r="E7" s="27"/>
      <c r="F7" s="28"/>
      <c r="G7" s="25"/>
      <c r="H7" s="28"/>
      <c r="I7" s="25"/>
      <c r="L7" s="28"/>
      <c r="M7" s="25"/>
    </row>
    <row r="8" spans="3:13" ht="18.75" customHeight="1" x14ac:dyDescent="0.2">
      <c r="C8" s="19"/>
      <c r="D8" s="6" t="s">
        <v>26</v>
      </c>
      <c r="E8" s="6"/>
      <c r="F8" s="29"/>
      <c r="G8" s="25"/>
      <c r="H8" s="28"/>
      <c r="I8" s="25"/>
      <c r="L8" s="28"/>
      <c r="M8" s="25"/>
    </row>
    <row r="9" spans="3:13" ht="124.5" customHeight="1" x14ac:dyDescent="0.2">
      <c r="C9" s="19"/>
      <c r="D9" s="4" t="s">
        <v>27</v>
      </c>
      <c r="E9" s="4"/>
      <c r="F9" s="29"/>
      <c r="G9" s="25"/>
      <c r="H9" s="28"/>
      <c r="I9" s="25"/>
      <c r="L9" s="28"/>
      <c r="M9" s="25"/>
    </row>
    <row r="10" spans="3:13" ht="12.75" customHeight="1" x14ac:dyDescent="0.2">
      <c r="D10" s="26"/>
      <c r="E10" s="27"/>
      <c r="F10" s="28"/>
      <c r="G10" s="25"/>
      <c r="H10" s="30"/>
      <c r="I10" s="21"/>
      <c r="L10" s="28"/>
      <c r="M10" s="25"/>
    </row>
    <row r="11" spans="3:13" ht="12.75" customHeight="1" x14ac:dyDescent="0.2">
      <c r="C11" s="19"/>
      <c r="D11" s="6" t="s">
        <v>28</v>
      </c>
      <c r="E11" s="6"/>
      <c r="F11" s="31"/>
      <c r="G11" s="32"/>
      <c r="H11" s="3" t="s">
        <v>29</v>
      </c>
      <c r="I11" s="3"/>
      <c r="J11" s="21"/>
      <c r="L11" s="28"/>
      <c r="M11" s="25"/>
    </row>
    <row r="12" spans="3:13" ht="58.5" customHeight="1" x14ac:dyDescent="0.2">
      <c r="C12" s="19"/>
      <c r="D12" s="4" t="s">
        <v>30</v>
      </c>
      <c r="E12" s="4"/>
      <c r="F12" s="20"/>
      <c r="G12" s="20"/>
      <c r="H12" s="4" t="s">
        <v>51</v>
      </c>
      <c r="I12" s="4"/>
      <c r="J12" s="20"/>
      <c r="K12" s="25"/>
      <c r="L12" s="28"/>
      <c r="M12" s="25"/>
    </row>
    <row r="13" spans="3:13" ht="12.75" customHeight="1" x14ac:dyDescent="0.2">
      <c r="D13" s="26"/>
      <c r="E13" s="27"/>
      <c r="F13" s="28"/>
      <c r="G13" s="25"/>
      <c r="H13" s="24"/>
      <c r="I13" s="33"/>
      <c r="J13" s="28"/>
      <c r="K13" s="25"/>
      <c r="L13" s="28"/>
      <c r="M13" s="25"/>
    </row>
    <row r="14" spans="3:13" ht="12.75" customHeight="1" x14ac:dyDescent="0.2">
      <c r="C14" s="19"/>
      <c r="D14" s="6" t="s">
        <v>31</v>
      </c>
      <c r="E14" s="6"/>
      <c r="F14" s="29"/>
      <c r="G14" s="25"/>
      <c r="H14" s="28"/>
      <c r="I14" s="25"/>
      <c r="J14" s="28"/>
      <c r="K14" s="25"/>
      <c r="L14" s="28"/>
      <c r="M14" s="25"/>
    </row>
    <row r="15" spans="3:13" ht="121.5" customHeight="1" x14ac:dyDescent="0.2">
      <c r="C15" s="19"/>
      <c r="D15" s="4" t="s">
        <v>46</v>
      </c>
      <c r="E15" s="4"/>
      <c r="F15" s="29"/>
      <c r="G15" s="25"/>
      <c r="H15" s="28"/>
      <c r="I15" s="25"/>
      <c r="J15" s="28"/>
      <c r="K15" s="25"/>
      <c r="L15" s="28"/>
      <c r="M15" s="25"/>
    </row>
    <row r="16" spans="3:13" ht="12.75" customHeight="1" x14ac:dyDescent="0.2">
      <c r="D16" s="26"/>
      <c r="E16" s="27"/>
      <c r="F16" s="28"/>
      <c r="G16" s="25"/>
      <c r="H16" s="28"/>
      <c r="I16" s="25"/>
      <c r="J16" s="28"/>
      <c r="K16" s="25"/>
      <c r="L16" s="28"/>
      <c r="M16" s="25"/>
    </row>
    <row r="17" spans="1:13" ht="12.75" customHeight="1" x14ac:dyDescent="0.2">
      <c r="C17" s="19"/>
      <c r="D17" s="6" t="s">
        <v>32</v>
      </c>
      <c r="E17" s="6"/>
      <c r="F17" s="31"/>
      <c r="G17" s="25"/>
      <c r="H17" s="28"/>
      <c r="I17" s="25"/>
      <c r="J17" s="28"/>
      <c r="K17" s="25"/>
      <c r="L17" s="28"/>
      <c r="M17" s="25"/>
    </row>
    <row r="18" spans="1:13" ht="55.5" customHeight="1" x14ac:dyDescent="0.2">
      <c r="C18" s="19"/>
      <c r="D18" s="4" t="s">
        <v>33</v>
      </c>
      <c r="E18" s="4"/>
      <c r="F18" s="33"/>
      <c r="H18" s="28"/>
      <c r="I18" s="25"/>
      <c r="J18" s="28"/>
      <c r="K18" s="25"/>
      <c r="L18" s="28"/>
      <c r="M18" s="25"/>
    </row>
    <row r="19" spans="1:13" ht="12.75" customHeight="1" x14ac:dyDescent="0.2">
      <c r="D19" s="26"/>
      <c r="E19" s="27"/>
      <c r="H19" s="30"/>
      <c r="I19" s="21"/>
      <c r="J19" s="28"/>
      <c r="K19" s="25"/>
      <c r="L19" s="28"/>
      <c r="M19" s="25"/>
    </row>
    <row r="20" spans="1:13" ht="12.75" customHeight="1" x14ac:dyDescent="0.2">
      <c r="C20" s="19"/>
      <c r="D20" s="6" t="s">
        <v>34</v>
      </c>
      <c r="E20" s="6"/>
      <c r="F20" s="2" t="s">
        <v>35</v>
      </c>
      <c r="G20" s="2"/>
      <c r="H20" s="3" t="s">
        <v>36</v>
      </c>
      <c r="I20" s="3"/>
      <c r="J20" s="29"/>
      <c r="K20" s="25"/>
      <c r="L20" s="28"/>
      <c r="M20" s="25"/>
    </row>
    <row r="21" spans="1:13" ht="114" customHeight="1" x14ac:dyDescent="0.2">
      <c r="C21" s="19"/>
      <c r="D21" s="4" t="s">
        <v>47</v>
      </c>
      <c r="E21" s="4"/>
      <c r="F21" s="2"/>
      <c r="G21" s="2"/>
      <c r="H21" s="4" t="s">
        <v>52</v>
      </c>
      <c r="I21" s="4"/>
      <c r="J21" s="29"/>
      <c r="K21" s="25"/>
      <c r="L21" s="28"/>
      <c r="M21" s="25"/>
    </row>
    <row r="22" spans="1:13" ht="12.75" customHeight="1" x14ac:dyDescent="0.2">
      <c r="D22" s="26"/>
      <c r="E22" s="27"/>
      <c r="H22" s="34"/>
      <c r="I22" s="34"/>
      <c r="J22" s="28"/>
      <c r="K22" s="25"/>
      <c r="L22" s="30"/>
      <c r="M22" s="21"/>
    </row>
    <row r="23" spans="1:13" ht="12.75" customHeight="1" x14ac:dyDescent="0.2">
      <c r="C23" s="19"/>
      <c r="D23" s="6" t="s">
        <v>37</v>
      </c>
      <c r="E23" s="6"/>
      <c r="F23" s="35"/>
      <c r="G23" s="36"/>
      <c r="H23" s="36"/>
      <c r="I23" s="36"/>
      <c r="J23" s="30"/>
      <c r="K23" s="31"/>
      <c r="L23" s="3" t="s">
        <v>38</v>
      </c>
      <c r="M23" s="3"/>
    </row>
    <row r="24" spans="1:13" ht="113.25" customHeight="1" x14ac:dyDescent="0.2">
      <c r="C24" s="19"/>
      <c r="D24" s="4" t="s">
        <v>48</v>
      </c>
      <c r="E24" s="4"/>
      <c r="F24" s="22"/>
      <c r="G24" s="23"/>
      <c r="H24" s="23"/>
      <c r="I24" s="23"/>
      <c r="J24" s="24"/>
      <c r="K24" s="37"/>
      <c r="L24" s="4" t="s">
        <v>54</v>
      </c>
      <c r="M24" s="4"/>
    </row>
    <row r="25" spans="1:13" ht="12.75" customHeight="1" x14ac:dyDescent="0.2">
      <c r="D25" s="26"/>
      <c r="E25" s="27"/>
      <c r="J25" s="28"/>
      <c r="K25" s="25"/>
      <c r="L25" s="24"/>
      <c r="M25" s="33"/>
    </row>
    <row r="26" spans="1:13" ht="12.75" customHeight="1" x14ac:dyDescent="0.2">
      <c r="B26" s="18"/>
      <c r="C26" s="38"/>
      <c r="D26" s="3" t="s">
        <v>39</v>
      </c>
      <c r="E26" s="3"/>
      <c r="F26" s="25"/>
      <c r="J26" s="28"/>
      <c r="K26" s="25"/>
      <c r="L26" s="28"/>
      <c r="M26" s="25"/>
    </row>
    <row r="27" spans="1:13" ht="120" customHeight="1" x14ac:dyDescent="0.2">
      <c r="A27" s="19"/>
      <c r="B27" s="22"/>
      <c r="C27" s="24"/>
      <c r="D27" s="4" t="s">
        <v>49</v>
      </c>
      <c r="E27" s="4"/>
      <c r="F27" s="25"/>
      <c r="J27" s="28"/>
      <c r="K27" s="25"/>
      <c r="L27" s="28"/>
      <c r="M27" s="25"/>
    </row>
    <row r="28" spans="1:13" ht="12.75" customHeight="1" x14ac:dyDescent="0.2">
      <c r="A28" s="38"/>
      <c r="B28" s="35"/>
      <c r="D28" s="26"/>
      <c r="E28" s="27"/>
      <c r="J28" s="28"/>
      <c r="K28" s="25"/>
      <c r="L28" s="28"/>
      <c r="M28" s="25"/>
    </row>
    <row r="29" spans="1:13" ht="12.75" customHeight="1" x14ac:dyDescent="0.2">
      <c r="A29" s="3" t="s">
        <v>40</v>
      </c>
      <c r="B29" s="3"/>
      <c r="C29" s="39"/>
      <c r="D29" s="6" t="s">
        <v>41</v>
      </c>
      <c r="E29" s="6"/>
      <c r="F29" s="35"/>
      <c r="G29" s="36"/>
      <c r="H29" s="36"/>
      <c r="I29" s="36"/>
      <c r="J29" s="30"/>
      <c r="K29" s="25"/>
      <c r="L29" s="28"/>
      <c r="M29" s="25"/>
    </row>
    <row r="30" spans="1:13" ht="69.75" customHeight="1" x14ac:dyDescent="0.2">
      <c r="A30" s="4"/>
      <c r="B30" s="4"/>
      <c r="C30" s="39"/>
      <c r="D30" s="4" t="s">
        <v>50</v>
      </c>
      <c r="E30" s="4"/>
      <c r="F30" s="33"/>
      <c r="G30" s="34"/>
      <c r="H30" s="34"/>
      <c r="I30" s="34"/>
      <c r="J30" s="34"/>
      <c r="L30" s="28"/>
      <c r="M30" s="25"/>
    </row>
    <row r="31" spans="1:13" x14ac:dyDescent="0.2">
      <c r="A31" s="26"/>
      <c r="B31" s="27"/>
      <c r="D31" s="26"/>
      <c r="E31" s="27"/>
      <c r="L31" s="30"/>
      <c r="M31" s="21"/>
    </row>
    <row r="32" spans="1:13" x14ac:dyDescent="0.2">
      <c r="A32" s="6" t="s">
        <v>42</v>
      </c>
      <c r="B32" s="6"/>
      <c r="C32" s="29" t="s">
        <v>35</v>
      </c>
      <c r="D32" s="6" t="s">
        <v>42</v>
      </c>
      <c r="E32" s="6"/>
      <c r="F32" s="2" t="s">
        <v>43</v>
      </c>
      <c r="G32" s="2"/>
      <c r="H32" s="2"/>
      <c r="I32" s="2"/>
      <c r="J32" s="2"/>
      <c r="K32" s="2"/>
      <c r="L32" s="6" t="s">
        <v>42</v>
      </c>
      <c r="M32" s="6"/>
    </row>
    <row r="33" spans="1:13" ht="116.25" customHeight="1" x14ac:dyDescent="0.2">
      <c r="A33" s="1"/>
      <c r="B33" s="1"/>
      <c r="C33" s="29"/>
      <c r="D33" s="4" t="s">
        <v>49</v>
      </c>
      <c r="E33" s="4"/>
      <c r="F33" s="2"/>
      <c r="G33" s="2"/>
      <c r="H33" s="2"/>
      <c r="I33" s="2"/>
      <c r="J33" s="2"/>
      <c r="K33" s="2"/>
      <c r="L33" s="4" t="s">
        <v>53</v>
      </c>
      <c r="M33" s="4"/>
    </row>
    <row r="34" spans="1:13" x14ac:dyDescent="0.2">
      <c r="A34" s="34"/>
      <c r="B34" s="34"/>
      <c r="D34" s="26"/>
      <c r="E34" s="27"/>
      <c r="L34" s="34"/>
      <c r="M34" s="34"/>
    </row>
    <row r="35" spans="1:13" ht="12.75" customHeight="1" x14ac:dyDescent="0.2">
      <c r="C35" s="19"/>
      <c r="D35" s="3" t="s">
        <v>44</v>
      </c>
      <c r="E35" s="3"/>
      <c r="F35" s="25"/>
    </row>
    <row r="36" spans="1:13" x14ac:dyDescent="0.2">
      <c r="C36" s="19"/>
      <c r="D36" s="4"/>
      <c r="E36" s="4"/>
      <c r="F36" s="25"/>
    </row>
    <row r="38" spans="1:13" ht="15.75" customHeight="1" x14ac:dyDescent="0.2">
      <c r="E38" s="40"/>
      <c r="F38" s="40"/>
      <c r="H38" s="4"/>
      <c r="I38" s="4"/>
    </row>
  </sheetData>
  <mergeCells count="41">
    <mergeCell ref="D35:E35"/>
    <mergeCell ref="D36:E36"/>
    <mergeCell ref="H38:I38"/>
    <mergeCell ref="A32:B32"/>
    <mergeCell ref="D32:E32"/>
    <mergeCell ref="F32:K32"/>
    <mergeCell ref="L32:M32"/>
    <mergeCell ref="A33:B33"/>
    <mergeCell ref="D33:E33"/>
    <mergeCell ref="F33:K33"/>
    <mergeCell ref="L33:M33"/>
    <mergeCell ref="D27:E27"/>
    <mergeCell ref="A29:B29"/>
    <mergeCell ref="D29:E29"/>
    <mergeCell ref="A30:B30"/>
    <mergeCell ref="D30:E30"/>
    <mergeCell ref="D23:E23"/>
    <mergeCell ref="L23:M23"/>
    <mergeCell ref="D24:E24"/>
    <mergeCell ref="L24:M24"/>
    <mergeCell ref="D26:E26"/>
    <mergeCell ref="F20:G20"/>
    <mergeCell ref="H20:I20"/>
    <mergeCell ref="D21:E21"/>
    <mergeCell ref="F21:G21"/>
    <mergeCell ref="H21:I21"/>
    <mergeCell ref="D14:E14"/>
    <mergeCell ref="D15:E15"/>
    <mergeCell ref="D17:E17"/>
    <mergeCell ref="D18:E18"/>
    <mergeCell ref="D20:E20"/>
    <mergeCell ref="D9:E9"/>
    <mergeCell ref="D11:E11"/>
    <mergeCell ref="H11:I11"/>
    <mergeCell ref="D12:E12"/>
    <mergeCell ref="H12:I12"/>
    <mergeCell ref="D2:E2"/>
    <mergeCell ref="D3:E3"/>
    <mergeCell ref="D5:E5"/>
    <mergeCell ref="D6:E6"/>
    <mergeCell ref="D8:E8"/>
  </mergeCell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9.140625" defaultRowHeight="12.75" x14ac:dyDescent="0.2"/>
  <sheetData/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generation</vt:lpstr>
      <vt:lpstr>Map of Assignment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</dc:creator>
  <dc:description/>
  <cp:lastModifiedBy>Ben</cp:lastModifiedBy>
  <cp:revision>2</cp:revision>
  <dcterms:created xsi:type="dcterms:W3CDTF">2011-10-19T09:55:01Z</dcterms:created>
  <dcterms:modified xsi:type="dcterms:W3CDTF">2021-08-30T04:47:39Z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