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693c285b4bd72293/Computer learning/CIAT1/CIAT2/MTH201-21_Pre_Calculus/Week2/Week2_PrecalculusProject/"/>
    </mc:Choice>
  </mc:AlternateContent>
  <xr:revisionPtr revIDLastSave="224" documentId="8_{2A347BB7-6A38-4352-A428-9BACCF1DCFED}" xr6:coauthVersionLast="47" xr6:coauthVersionMax="47" xr10:uidLastSave="{A663297F-A707-4147-B09C-01FFCA343DFC}"/>
  <bookViews>
    <workbookView xWindow="-120" yWindow="-120" windowWidth="29040" windowHeight="15720" xr2:uid="{CCF8C53C-E1ED-43CE-B567-0191812354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1" l="1"/>
  <c r="G3" i="1"/>
  <c r="E3" i="1"/>
  <c r="E2" i="1"/>
  <c r="D6" i="1"/>
  <c r="F6" i="1"/>
  <c r="C6" i="1"/>
  <c r="E4" i="1"/>
  <c r="G4" i="1" s="1"/>
  <c r="E6" i="1" l="1"/>
  <c r="G2" i="1"/>
  <c r="G6" i="1" s="1"/>
</calcChain>
</file>

<file path=xl/sharedStrings.xml><?xml version="1.0" encoding="utf-8"?>
<sst xmlns="http://schemas.openxmlformats.org/spreadsheetml/2006/main" count="14" uniqueCount="14">
  <si>
    <t>Station</t>
  </si>
  <si>
    <t>Cable Length for One Computer (feet)</t>
  </si>
  <si>
    <t>Number of Computers</t>
  </si>
  <si>
    <t>Total Cable Length (feet)</t>
  </si>
  <si>
    <t>Station A</t>
  </si>
  <si>
    <t>Station B</t>
  </si>
  <si>
    <t>Station C</t>
  </si>
  <si>
    <t>Direct run Requires =B4 + C4</t>
  </si>
  <si>
    <t>Comments:</t>
  </si>
  <si>
    <t>TOTAL:</t>
  </si>
  <si>
    <t>Wall to Station (feet)</t>
  </si>
  <si>
    <t>Rack to Wall (feet)</t>
  </si>
  <si>
    <t>Diagonal Run  Requires =SQRT((B)^2 + (C)^2) + D</t>
  </si>
  <si>
    <t>Vertical Travel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</si>
</sst>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3" tint="0.749992370372631"/>
        <bgColor indexed="64"/>
      </patternFill>
    </fill>
    <fill>
      <patternFill patternType="solid">
        <fgColor theme="9" tint="0.59999389629810485"/>
        <bgColor indexed="64"/>
      </patternFill>
    </fill>
    <fill>
      <patternFill patternType="solid">
        <fgColor theme="3" tint="0.49998474074526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double">
        <color indexed="64"/>
      </bottom>
      <diagonal/>
    </border>
    <border diagonalUp="1" diagonalDown="1">
      <left style="double">
        <color auto="1"/>
      </left>
      <right style="double">
        <color auto="1"/>
      </right>
      <top style="double">
        <color auto="1"/>
      </top>
      <bottom style="double">
        <color auto="1"/>
      </bottom>
      <diagonal style="double">
        <color auto="1"/>
      </diagonal>
    </border>
  </borders>
  <cellStyleXfs count="1">
    <xf numFmtId="0" fontId="0" fillId="0" borderId="0"/>
  </cellStyleXfs>
  <cellXfs count="18">
    <xf numFmtId="0" fontId="0" fillId="0" borderId="0" xfId="0"/>
    <xf numFmtId="0" fontId="0" fillId="0" borderId="2" xfId="0" applyBorder="1"/>
    <xf numFmtId="0" fontId="0" fillId="3" borderId="0" xfId="0" applyFill="1"/>
    <xf numFmtId="0" fontId="0" fillId="3" borderId="0" xfId="0" applyFill="1" applyAlignment="1">
      <alignment horizontal="center"/>
    </xf>
    <xf numFmtId="2" fontId="0" fillId="3" borderId="0" xfId="0" applyNumberFormat="1" applyFill="1" applyAlignment="1">
      <alignment horizontal="center"/>
    </xf>
    <xf numFmtId="0" fontId="0" fillId="4" borderId="0" xfId="0" applyFill="1"/>
    <xf numFmtId="0" fontId="0" fillId="4" borderId="0" xfId="0" applyFill="1" applyAlignment="1">
      <alignment horizontal="center"/>
    </xf>
    <xf numFmtId="2" fontId="0" fillId="5" borderId="0" xfId="0" applyNumberFormat="1" applyFill="1" applyAlignment="1">
      <alignment horizontal="center"/>
    </xf>
    <xf numFmtId="2" fontId="0" fillId="6" borderId="0" xfId="0" applyNumberFormat="1" applyFill="1" applyAlignment="1">
      <alignment horizontal="center"/>
    </xf>
    <xf numFmtId="0" fontId="0" fillId="6" borderId="0" xfId="0" applyFill="1" applyAlignment="1">
      <alignment horizontal="center" vertical="center"/>
    </xf>
    <xf numFmtId="0" fontId="0" fillId="7" borderId="0" xfId="0" applyFill="1" applyAlignment="1">
      <alignment horizontal="center" vertical="center"/>
    </xf>
    <xf numFmtId="2" fontId="0" fillId="7" borderId="0" xfId="0" applyNumberFormat="1" applyFill="1" applyAlignment="1">
      <alignment horizontal="center" vertical="center"/>
    </xf>
    <xf numFmtId="2" fontId="0" fillId="8" borderId="0" xfId="0" applyNumberFormat="1" applyFill="1" applyAlignment="1">
      <alignment horizontal="center" vertical="center"/>
    </xf>
    <xf numFmtId="0" fontId="0" fillId="2" borderId="1" xfId="0" applyFill="1" applyBorder="1" applyAlignment="1">
      <alignment horizontal="center"/>
    </xf>
    <xf numFmtId="2" fontId="0" fillId="4" borderId="0" xfId="0" applyNumberFormat="1" applyFill="1" applyAlignment="1">
      <alignment horizontal="center"/>
    </xf>
    <xf numFmtId="2" fontId="0" fillId="0" borderId="2" xfId="0" applyNumberFormat="1" applyBorder="1"/>
    <xf numFmtId="0" fontId="0" fillId="7" borderId="0" xfId="0" applyFill="1"/>
    <xf numFmtId="0" fontId="0" fillId="5"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95250</xdr:colOff>
      <xdr:row>6</xdr:row>
      <xdr:rowOff>133348</xdr:rowOff>
    </xdr:from>
    <xdr:to>
      <xdr:col>8</xdr:col>
      <xdr:colOff>0</xdr:colOff>
      <xdr:row>52</xdr:row>
      <xdr:rowOff>95250</xdr:rowOff>
    </xdr:to>
    <xdr:sp macro="" textlink="">
      <xdr:nvSpPr>
        <xdr:cNvPr id="2" name="TextBox 1">
          <a:extLst>
            <a:ext uri="{FF2B5EF4-FFF2-40B4-BE49-F238E27FC236}">
              <a16:creationId xmlns:a16="http://schemas.microsoft.com/office/drawing/2014/main" id="{25682829-77F3-4F54-9287-B11609CDA875}"/>
            </a:ext>
          </a:extLst>
        </xdr:cNvPr>
        <xdr:cNvSpPr txBox="1"/>
      </xdr:nvSpPr>
      <xdr:spPr>
        <a:xfrm>
          <a:off x="95250" y="1209673"/>
          <a:ext cx="10267950" cy="87249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sng"/>
            <a:t>Vault 13 Networking - Meeting Room Network Proposal</a:t>
          </a:r>
        </a:p>
        <a:p>
          <a:endParaRPr lang="en-US" sz="1200"/>
        </a:p>
        <a:p>
          <a:r>
            <a:rPr lang="en-US" sz="1200" b="1" u="sng"/>
            <a:t>Client Request:</a:t>
          </a:r>
        </a:p>
        <a:p>
          <a:r>
            <a:rPr lang="en-US" sz="1200"/>
            <a:t>Establish a network infrastructure for a meeting room with three computer stations consisting of 8 computers each, ensuring cables are concealed within the ceiling space. The initial design involved running individual cables directly from a ground-level network rack to each computer.</a:t>
          </a:r>
        </a:p>
        <a:p>
          <a:endParaRPr lang="en-US" sz="1200"/>
        </a:p>
        <a:p>
          <a:r>
            <a:rPr lang="en-US" sz="1200" b="1"/>
            <a:t>Primary Calculations:</a:t>
          </a:r>
        </a:p>
        <a:p>
          <a:r>
            <a:rPr lang="en-US" sz="1200"/>
            <a:t>Station A: 296 feet of cable required (8 computers)</a:t>
          </a:r>
        </a:p>
        <a:p>
          <a:r>
            <a:rPr lang="en-US" sz="1200"/>
            <a:t>Station B: 262.45 feet of cable required (8 computers)</a:t>
          </a:r>
        </a:p>
        <a:p>
          <a:r>
            <a:rPr lang="en-US" sz="1200"/>
            <a:t>Station C: 360 feet of cable required (8 computers)</a:t>
          </a:r>
        </a:p>
        <a:p>
          <a:r>
            <a:rPr lang="en-US" sz="1200" b="1" u="sng"/>
            <a:t>Total Cable Length (Original Plan): 918.45 feet</a:t>
          </a:r>
        </a:p>
        <a:p>
          <a:r>
            <a:rPr lang="en-US" sz="1200" b="1" u="none"/>
            <a:t>Time needed for instillation:</a:t>
          </a:r>
          <a:r>
            <a:rPr lang="en-US" sz="1200" b="1" u="none" baseline="0"/>
            <a:t> 2 months</a:t>
          </a:r>
          <a:endParaRPr lang="en-US" sz="1200" b="1" u="none"/>
        </a:p>
        <a:p>
          <a:endParaRPr lang="en-US" sz="1200" b="1" u="sng"/>
        </a:p>
        <a:p>
          <a:r>
            <a:rPr lang="en-US" sz="1200" b="1" i="1" u="sng"/>
            <a:t>The above should meet the main requirements for the assignment. I continued to think about how we could make it better, and added that below to show my initial thoughts on how to work with an actual client and proposal.</a:t>
          </a:r>
        </a:p>
        <a:p>
          <a:endParaRPr lang="en-US" sz="1200" b="1" i="1" u="sng"/>
        </a:p>
        <a:p>
          <a:r>
            <a:rPr lang="en-US" sz="1200" b="1"/>
            <a:t>Another Option for Increased Security, lower installation time, and lower material cost: </a:t>
          </a:r>
        </a:p>
        <a:p>
          <a:r>
            <a:rPr lang="en-US" sz="1200"/>
            <a:t>Vault 13 Networking is committed to delivering network solutions that are not only functional but also cost-effective and efficient.</a:t>
          </a:r>
        </a:p>
        <a:p>
          <a:endParaRPr lang="en-US" sz="1200"/>
        </a:p>
        <a:p>
          <a:r>
            <a:rPr lang="en-US" sz="1200" b="1" u="sng"/>
            <a:t>Network Switch Optimization</a:t>
          </a:r>
        </a:p>
        <a:p>
          <a:r>
            <a:rPr lang="en-US" sz="1200"/>
            <a:t>We analyzed an alternative design using network switches at each computer station.</a:t>
          </a:r>
        </a:p>
        <a:p>
          <a:endParaRPr lang="en-US" sz="1200"/>
        </a:p>
        <a:p>
          <a:r>
            <a:rPr lang="en-US" sz="1200"/>
            <a:t>Calculations</a:t>
          </a:r>
          <a:r>
            <a:rPr lang="en-US" sz="1200" b="1" u="none"/>
            <a:t>: A detailed analysis revealed that network switches could </a:t>
          </a:r>
          <a:r>
            <a:rPr lang="en-US" sz="1200" b="1" u="sng"/>
            <a:t>save approximately 502.53 feet of cable</a:t>
          </a:r>
          <a:r>
            <a:rPr lang="en-US" sz="1200" b="1" u="none"/>
            <a:t>. While </a:t>
          </a:r>
          <a:r>
            <a:rPr lang="en-US" sz="1200" b="1" u="sng"/>
            <a:t>reducing material</a:t>
          </a:r>
          <a:r>
            <a:rPr lang="en-US" sz="1200" b="1" u="sng" baseline="0"/>
            <a:t>s and setup time by nearly 48 percent combined.</a:t>
          </a:r>
        </a:p>
        <a:p>
          <a:endParaRPr lang="en-US" sz="1200" b="1" u="sng"/>
        </a:p>
        <a:p>
          <a:r>
            <a:rPr lang="en-US" sz="1200"/>
            <a:t>Our expertise is in delivering choices and making sure the client is well informed.</a:t>
          </a:r>
        </a:p>
        <a:p>
          <a:endParaRPr lang="en-US" sz="1200"/>
        </a:p>
        <a:p>
          <a:r>
            <a:rPr lang="en-US" sz="1200"/>
            <a:t>Vault 13 Networking is fully prepared to implement both the original plan and the optimized network switch design. We understand that project decisions involve various factors, and we're here to guide you through the options.</a:t>
          </a:r>
        </a:p>
        <a:p>
          <a:endParaRPr lang="en-US" sz="1200"/>
        </a:p>
        <a:p>
          <a:r>
            <a:rPr lang="en-US" sz="1200" b="1"/>
            <a:t>Benefits of Network Switches:</a:t>
          </a:r>
        </a:p>
        <a:p>
          <a:r>
            <a:rPr lang="en-US" sz="1200"/>
            <a:t>Significant Cost Reduction: Substantially lower cabling expenses. We estimate a potential savings of approximately 65-70% on cabling costs alone.</a:t>
          </a:r>
        </a:p>
        <a:p>
          <a:r>
            <a:rPr lang="en-US" sz="1200"/>
            <a:t>Improved Organization:Simplified cable management for a cleaner installation. Additionally, this streamlined setup can reduce installation time by up to 40%.</a:t>
          </a:r>
        </a:p>
        <a:p>
          <a:r>
            <a:rPr lang="en-US" sz="1200"/>
            <a:t>Enhanced Flexibility: Easy scalability for future expansion.</a:t>
          </a:r>
        </a:p>
        <a:p>
          <a:r>
            <a:rPr lang="en-US" sz="1200"/>
            <a:t>Robust Security: Network switches enable advanced security features.</a:t>
          </a:r>
        </a:p>
        <a:p>
          <a:endParaRPr lang="en-US" sz="1200"/>
        </a:p>
        <a:p>
          <a:r>
            <a:rPr lang="en-US" sz="1200" b="1"/>
            <a:t>Original Plan Considerations:</a:t>
          </a:r>
        </a:p>
        <a:p>
          <a:r>
            <a:rPr lang="en-US" sz="1200"/>
            <a:t>While the original plan is a suitable option, it is also important to consider the potential for:</a:t>
          </a:r>
        </a:p>
        <a:p>
          <a:r>
            <a:rPr lang="en-US" sz="1200"/>
            <a:t>Higher Cabling Costs: The significant cable length required can increase overall project expenses.</a:t>
          </a:r>
        </a:p>
        <a:p>
          <a:r>
            <a:rPr lang="en-US" sz="1200"/>
            <a:t>Cable Management Complexity: Concealing a large amount of cable within the ceiling space can present installation challenges.</a:t>
          </a:r>
        </a:p>
        <a:p>
          <a:endParaRPr lang="en-US" sz="1200"/>
        </a:p>
        <a:p>
          <a:r>
            <a:rPr lang="en-US" sz="1200"/>
            <a:t>Each of us at Vault 13 Networking prioritize our clients satisfaction and always deliver solutions tailored to your specific needs. We are confident in the successful implementation of either approach. However, the network switch design offers substantial benefits in terms of cost-effectiveness, organization, and future-proofing your network.</a:t>
          </a:r>
        </a:p>
        <a:p>
          <a:endParaRPr lang="en-US" sz="1200"/>
        </a:p>
        <a:p>
          <a:r>
            <a:rPr lang="en-US" sz="1200"/>
            <a:t>We welcome the opportunity to discuss these options further and answer any questions you may have. Please let us know your preferred course of action.</a:t>
          </a:r>
        </a:p>
        <a:p>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6569-4ABA-4E95-A502-BD4F9826CCCD}">
  <dimension ref="A1:H6"/>
  <sheetViews>
    <sheetView tabSelected="1" workbookViewId="0">
      <selection activeCell="G6" sqref="G6"/>
    </sheetView>
  </sheetViews>
  <sheetFormatPr defaultRowHeight="15" x14ac:dyDescent="0.25"/>
  <cols>
    <col min="1" max="1" width="9.85546875" customWidth="1"/>
    <col min="2" max="2" width="20" customWidth="1"/>
    <col min="3" max="3" width="21.140625" customWidth="1"/>
    <col min="4" max="4" width="20.85546875" customWidth="1"/>
    <col min="5" max="5" width="33.5703125" customWidth="1"/>
    <col min="6" max="6" width="20.5703125" customWidth="1"/>
    <col min="7" max="7" width="22.140625" customWidth="1"/>
    <col min="8" max="8" width="25.42578125" customWidth="1"/>
  </cols>
  <sheetData>
    <row r="1" spans="1:8" ht="15.75" thickBot="1" x14ac:dyDescent="0.3">
      <c r="A1" s="13" t="s">
        <v>0</v>
      </c>
      <c r="B1" s="13" t="s">
        <v>11</v>
      </c>
      <c r="C1" s="13" t="s">
        <v>10</v>
      </c>
      <c r="D1" s="13" t="s">
        <v>13</v>
      </c>
      <c r="E1" s="13" t="s">
        <v>1</v>
      </c>
      <c r="F1" s="13" t="s">
        <v>2</v>
      </c>
      <c r="G1" s="13" t="s">
        <v>3</v>
      </c>
      <c r="H1" s="13" t="s">
        <v>8</v>
      </c>
    </row>
    <row r="2" spans="1:8" ht="15.75" thickTop="1" x14ac:dyDescent="0.25">
      <c r="A2" s="2" t="s">
        <v>4</v>
      </c>
      <c r="B2" s="2">
        <v>8</v>
      </c>
      <c r="C2" s="3">
        <v>15</v>
      </c>
      <c r="D2" s="3">
        <v>20</v>
      </c>
      <c r="E2" s="4">
        <f>SQRT((B2)^2 + (C2)^2) +D2</f>
        <v>37</v>
      </c>
      <c r="F2" s="3">
        <v>8</v>
      </c>
      <c r="G2" s="7">
        <f>E2 * F2</f>
        <v>296</v>
      </c>
      <c r="H2" s="17" t="s">
        <v>12</v>
      </c>
    </row>
    <row r="3" spans="1:8" x14ac:dyDescent="0.25">
      <c r="A3" s="2" t="s">
        <v>5</v>
      </c>
      <c r="B3" s="2">
        <v>8</v>
      </c>
      <c r="C3" s="3">
        <v>10</v>
      </c>
      <c r="D3" s="3">
        <v>20</v>
      </c>
      <c r="E3" s="4">
        <f>SQRT((B3)^2 + (C3)^2) +D3</f>
        <v>32.806248474865697</v>
      </c>
      <c r="F3" s="3">
        <v>8</v>
      </c>
      <c r="G3" s="7">
        <f>E3 * F3</f>
        <v>262.44998779892558</v>
      </c>
      <c r="H3" s="17"/>
    </row>
    <row r="4" spans="1:8" ht="15.75" thickBot="1" x14ac:dyDescent="0.3">
      <c r="A4" s="5" t="s">
        <v>6</v>
      </c>
      <c r="B4" s="5"/>
      <c r="C4" s="6">
        <v>25</v>
      </c>
      <c r="D4" s="6">
        <v>20</v>
      </c>
      <c r="E4" s="14">
        <f>C4 + D4</f>
        <v>45</v>
      </c>
      <c r="F4" s="6">
        <v>8</v>
      </c>
      <c r="G4" s="8">
        <f t="shared" ref="G4" si="0">E4 * F4</f>
        <v>360</v>
      </c>
      <c r="H4" s="9" t="s">
        <v>7</v>
      </c>
    </row>
    <row r="5" spans="1:8" ht="6.75" customHeight="1" thickTop="1" thickBot="1" x14ac:dyDescent="0.3">
      <c r="A5" s="1"/>
      <c r="B5" s="1"/>
      <c r="C5" s="1"/>
      <c r="D5" s="1"/>
      <c r="E5" s="15"/>
      <c r="F5" s="1"/>
      <c r="G5" s="1"/>
      <c r="H5" s="1"/>
    </row>
    <row r="6" spans="1:8" ht="15.75" thickTop="1" x14ac:dyDescent="0.25">
      <c r="A6" t="s">
        <v>9</v>
      </c>
      <c r="B6" s="16">
        <f>B2+B3</f>
        <v>16</v>
      </c>
      <c r="C6" s="10">
        <f xml:space="preserve"> C2+C3+C4</f>
        <v>50</v>
      </c>
      <c r="D6" s="10">
        <f t="shared" ref="D6:G6" si="1" xml:space="preserve"> D2+D3+D4</f>
        <v>60</v>
      </c>
      <c r="E6" s="11">
        <f t="shared" si="1"/>
        <v>114.8062484748657</v>
      </c>
      <c r="F6" s="10">
        <f t="shared" si="1"/>
        <v>24</v>
      </c>
      <c r="G6" s="12">
        <f t="shared" si="1"/>
        <v>918.44998779892558</v>
      </c>
    </row>
  </sheetData>
  <mergeCells count="1">
    <mergeCell ref="H2:H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Connell</dc:creator>
  <cp:lastModifiedBy>Michael Connell</cp:lastModifiedBy>
  <dcterms:created xsi:type="dcterms:W3CDTF">2024-03-22T15:19:34Z</dcterms:created>
  <dcterms:modified xsi:type="dcterms:W3CDTF">2024-03-23T01:44:09Z</dcterms:modified>
</cp:coreProperties>
</file>