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https://d.docs.live.net/693c285b4bd72293/Computer learning/CIAT1/CIAT2/ADS107A/Weel1/Week1_Planning/"/>
    </mc:Choice>
  </mc:AlternateContent>
  <xr:revisionPtr revIDLastSave="43" documentId="8_{85CE3669-6631-4A46-864A-16FD27174B62}" xr6:coauthVersionLast="47" xr6:coauthVersionMax="47" xr10:uidLastSave="{BD62F002-425B-4022-9367-881DF0B10A8F}"/>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E21" i="11" s="1"/>
  <c r="F21" i="11" l="1"/>
  <c r="E22" i="11" s="1"/>
  <c r="E23" i="11" s="1"/>
  <c r="E27" i="11"/>
  <c r="F9" i="11"/>
  <c r="E10" i="11" s="1"/>
  <c r="E13" i="11" s="1"/>
  <c r="I5" i="11"/>
  <c r="H33" i="11"/>
  <c r="H32" i="11"/>
  <c r="H26" i="11"/>
  <c r="H20" i="11"/>
  <c r="H14" i="11"/>
  <c r="H8" i="11"/>
  <c r="H21" i="11" l="1"/>
  <c r="F22" i="11"/>
  <c r="H22" i="11" s="1"/>
  <c r="F27" i="11"/>
  <c r="E28" i="11" s="1"/>
  <c r="E30" i="11"/>
  <c r="E31" i="11"/>
  <c r="H9" i="11"/>
  <c r="F23" i="11"/>
  <c r="E25" i="11"/>
  <c r="F10" i="11"/>
  <c r="E11" i="11" s="1"/>
  <c r="E15" i="11"/>
  <c r="E16" i="11" s="1"/>
  <c r="I6" i="11"/>
  <c r="F31" i="11" l="1"/>
  <c r="H31" i="11" s="1"/>
  <c r="F28" i="11"/>
  <c r="E29" i="11" s="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H28" i="11" l="1"/>
  <c r="F29" i="1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<sst xmlns="http://schemas.openxmlformats.org/spreadsheetml/2006/main" count="72" uniqueCount="51">
  <si>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</si>
  <si>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</si>
  <si>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</si>
  <si>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</si>
  <si>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</si>
  <si>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</si>
  <si>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</si>
  <si>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</si>
  <si>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</si>
  <si>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</si>
  <si>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</si>
  <si>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</si>
  <si>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</si>
  <si>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</si>
  <si>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</si>
  <si>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</si>
  <si>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</si>
  <si>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</si>
  <si>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</si>
  <si>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</si>
  <si>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</si>
  <si>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</si>
  <si>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Initiation</t>
  </si>
  <si>
    <t>Define goals</t>
  </si>
  <si>
    <t>Conduct studies</t>
  </si>
  <si>
    <t>Establish comms</t>
  </si>
  <si>
    <t>Develop charter</t>
  </si>
  <si>
    <t>Set up team</t>
  </si>
  <si>
    <t>Planning and design</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</si>
  <si>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</si>
  <si>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</si>
  <si>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</si>
  <si>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</si>
  <si>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</si>
  <si>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</si>
  <si>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</si>
  <si>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</si>
  <si>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</si>
  <si>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</si>
  <si>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</si>
  <si>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</si>
  <si>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</si>
  <si>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</si>
  <si>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</si>
  <si>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</si>
  <si>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</si>
  <si>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</si>
  <si>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CIAT Library Inventory Tracking System</t>
  </si>
  <si>
    <t>Michael Connell</t>
  </si>
  <si>
    <t>Luis Morrissey</t>
  </si>
  <si>
    <t xml:space="preserve">Create schedule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</si>
</sst>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8"/>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5" applyFont="1" applyAlignment="1">
      <alignment horizontal="left"/>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E15" sqref="E15"/>
    </sheetView>
  </sheetViews>
  <sheetFormatPr defaultColWidth="8.75" defaultRowHeight="30" customHeight="1" x14ac:dyDescent="0.2"/>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0.5">
      <c r="A1" s="14"/>
      <c r="B1" s="105" t="s">
        <v>47</v>
      </c>
      <c r="C1" s="18"/>
      <c r="D1" s="19"/>
      <c r="E1" s="20"/>
      <c r="F1" s="21"/>
      <c r="H1" s="1"/>
      <c r="I1" s="115" t="s">
        <v>43</v>
      </c>
      <c r="J1" s="116"/>
      <c r="K1" s="116"/>
      <c r="L1" s="116"/>
      <c r="M1" s="116"/>
      <c r="N1" s="116"/>
      <c r="O1" s="116"/>
      <c r="P1" s="24"/>
      <c r="Q1" s="114">
        <f ca="1">TODAY()-2</f>
        <v>45245</v>
      </c>
      <c r="R1" s="113"/>
      <c r="S1" s="113"/>
      <c r="T1" s="113"/>
      <c r="U1" s="113"/>
      <c r="V1" s="113"/>
      <c r="W1" s="113"/>
      <c r="X1" s="113"/>
      <c r="Y1" s="113"/>
      <c r="Z1" s="113"/>
    </row>
    <row r="2" spans="1:64" ht="30" customHeight="1" x14ac:dyDescent="0.5">
      <c r="B2" s="96" t="s">
        <v>48</v>
      </c>
      <c r="C2" s="97" t="s">
        <v>21</v>
      </c>
      <c r="D2" s="22"/>
      <c r="E2" s="23"/>
      <c r="F2" s="22"/>
      <c r="I2" s="115" t="s">
        <v>44</v>
      </c>
      <c r="J2" s="116"/>
      <c r="K2" s="116"/>
      <c r="L2" s="116"/>
      <c r="M2" s="116"/>
      <c r="N2" s="116"/>
      <c r="O2" s="116"/>
      <c r="P2" s="24"/>
      <c r="Q2" s="112">
        <v>1</v>
      </c>
      <c r="R2" s="113"/>
      <c r="S2" s="113"/>
      <c r="T2" s="113"/>
      <c r="U2" s="113"/>
      <c r="V2" s="113"/>
      <c r="W2" s="113"/>
      <c r="X2" s="113"/>
      <c r="Y2" s="113"/>
      <c r="Z2" s="113"/>
    </row>
    <row r="3" spans="1:64" s="26" customFormat="1" ht="30" customHeight="1" x14ac:dyDescent="0.25">
      <c r="A3" s="13"/>
      <c r="B3" s="25" t="s">
        <v>8</v>
      </c>
      <c r="D3" s="27"/>
      <c r="E3" s="28"/>
    </row>
    <row r="4" spans="1:64" s="26" customFormat="1" ht="30" customHeight="1" x14ac:dyDescent="0.2">
      <c r="A4" s="14"/>
      <c r="B4" s="29" t="s">
        <v>13</v>
      </c>
      <c r="E4" s="30"/>
      <c r="I4" s="119">
        <f ca="1">I5</f>
        <v>45243</v>
      </c>
      <c r="J4" s="117"/>
      <c r="K4" s="117"/>
      <c r="L4" s="117"/>
      <c r="M4" s="117"/>
      <c r="N4" s="117"/>
      <c r="O4" s="117"/>
      <c r="P4" s="117">
        <f ca="1">P5</f>
        <v>45250</v>
      </c>
      <c r="Q4" s="117"/>
      <c r="R4" s="117"/>
      <c r="S4" s="117"/>
      <c r="T4" s="117"/>
      <c r="U4" s="117"/>
      <c r="V4" s="117"/>
      <c r="W4" s="117">
        <f ca="1">W5</f>
        <v>45257</v>
      </c>
      <c r="X4" s="117"/>
      <c r="Y4" s="117"/>
      <c r="Z4" s="117"/>
      <c r="AA4" s="117"/>
      <c r="AB4" s="117"/>
      <c r="AC4" s="117"/>
      <c r="AD4" s="117">
        <f ca="1">AD5</f>
        <v>45264</v>
      </c>
      <c r="AE4" s="117"/>
      <c r="AF4" s="117"/>
      <c r="AG4" s="117"/>
      <c r="AH4" s="117"/>
      <c r="AI4" s="117"/>
      <c r="AJ4" s="117"/>
      <c r="AK4" s="117">
        <f ca="1">AK5</f>
        <v>45271</v>
      </c>
      <c r="AL4" s="117"/>
      <c r="AM4" s="117"/>
      <c r="AN4" s="117"/>
      <c r="AO4" s="117"/>
      <c r="AP4" s="117"/>
      <c r="AQ4" s="117"/>
      <c r="AR4" s="117">
        <f ca="1">AR5</f>
        <v>45278</v>
      </c>
      <c r="AS4" s="117"/>
      <c r="AT4" s="117"/>
      <c r="AU4" s="117"/>
      <c r="AV4" s="117"/>
      <c r="AW4" s="117"/>
      <c r="AX4" s="117"/>
      <c r="AY4" s="117">
        <f ca="1">AY5</f>
        <v>45285</v>
      </c>
      <c r="AZ4" s="117"/>
      <c r="BA4" s="117"/>
      <c r="BB4" s="117"/>
      <c r="BC4" s="117"/>
      <c r="BD4" s="117"/>
      <c r="BE4" s="117"/>
      <c r="BF4" s="117">
        <f ca="1">BF5</f>
        <v>45292</v>
      </c>
      <c r="BG4" s="117"/>
      <c r="BH4" s="117"/>
      <c r="BI4" s="117"/>
      <c r="BJ4" s="117"/>
      <c r="BK4" s="117"/>
      <c r="BL4" s="118"/>
    </row>
    <row r="5" spans="1:64" s="26" customFormat="1" ht="15" customHeight="1" x14ac:dyDescent="0.2">
      <c r="A5" s="106"/>
      <c r="B5" s="107" t="s">
        <v>5</v>
      </c>
      <c r="C5" s="109" t="s">
        <v>45</v>
      </c>
      <c r="D5" s="111" t="s">
        <v>1</v>
      </c>
      <c r="E5" s="111" t="s">
        <v>3</v>
      </c>
      <c r="F5" s="111" t="s">
        <v>4</v>
      </c>
      <c r="I5" s="31">
        <f ca="1">Project_Start-WEEKDAY(Project_Start,1)+2+7*(Display_Week-1)</f>
        <v>45243</v>
      </c>
      <c r="J5" s="31">
        <f ca="1">I5+1</f>
        <v>45244</v>
      </c>
      <c r="K5" s="31">
        <f t="shared" ref="K5:AX5" ca="1" si="0">J5+1</f>
        <v>45245</v>
      </c>
      <c r="L5" s="31">
        <f t="shared" ca="1" si="0"/>
        <v>45246</v>
      </c>
      <c r="M5" s="31">
        <f t="shared" ca="1" si="0"/>
        <v>45247</v>
      </c>
      <c r="N5" s="31">
        <f t="shared" ca="1" si="0"/>
        <v>45248</v>
      </c>
      <c r="O5" s="32">
        <f t="shared" ca="1" si="0"/>
        <v>45249</v>
      </c>
      <c r="P5" s="33">
        <f ca="1">O5+1</f>
        <v>45250</v>
      </c>
      <c r="Q5" s="31">
        <f ca="1">P5+1</f>
        <v>45251</v>
      </c>
      <c r="R5" s="31">
        <f t="shared" ca="1" si="0"/>
        <v>45252</v>
      </c>
      <c r="S5" s="31">
        <f t="shared" ca="1" si="0"/>
        <v>45253</v>
      </c>
      <c r="T5" s="31">
        <f t="shared" ca="1" si="0"/>
        <v>45254</v>
      </c>
      <c r="U5" s="31">
        <f t="shared" ca="1" si="0"/>
        <v>45255</v>
      </c>
      <c r="V5" s="32">
        <f t="shared" ca="1" si="0"/>
        <v>45256</v>
      </c>
      <c r="W5" s="33">
        <f ca="1">V5+1</f>
        <v>45257</v>
      </c>
      <c r="X5" s="31">
        <f ca="1">W5+1</f>
        <v>45258</v>
      </c>
      <c r="Y5" s="31">
        <f t="shared" ca="1" si="0"/>
        <v>45259</v>
      </c>
      <c r="Z5" s="31">
        <f t="shared" ca="1" si="0"/>
        <v>45260</v>
      </c>
      <c r="AA5" s="31">
        <f t="shared" ca="1" si="0"/>
        <v>45261</v>
      </c>
      <c r="AB5" s="31">
        <f t="shared" ca="1" si="0"/>
        <v>45262</v>
      </c>
      <c r="AC5" s="32">
        <f t="shared" ca="1" si="0"/>
        <v>45263</v>
      </c>
      <c r="AD5" s="33">
        <f ca="1">AC5+1</f>
        <v>45264</v>
      </c>
      <c r="AE5" s="31">
        <f ca="1">AD5+1</f>
        <v>45265</v>
      </c>
      <c r="AF5" s="31">
        <f t="shared" ca="1" si="0"/>
        <v>45266</v>
      </c>
      <c r="AG5" s="31">
        <f t="shared" ca="1" si="0"/>
        <v>45267</v>
      </c>
      <c r="AH5" s="31">
        <f t="shared" ca="1" si="0"/>
        <v>45268</v>
      </c>
      <c r="AI5" s="31">
        <f t="shared" ca="1" si="0"/>
        <v>45269</v>
      </c>
      <c r="AJ5" s="32">
        <f t="shared" ca="1" si="0"/>
        <v>45270</v>
      </c>
      <c r="AK5" s="33">
        <f ca="1">AJ5+1</f>
        <v>45271</v>
      </c>
      <c r="AL5" s="31">
        <f ca="1">AK5+1</f>
        <v>45272</v>
      </c>
      <c r="AM5" s="31">
        <f t="shared" ca="1" si="0"/>
        <v>45273</v>
      </c>
      <c r="AN5" s="31">
        <f t="shared" ca="1" si="0"/>
        <v>45274</v>
      </c>
      <c r="AO5" s="31">
        <f t="shared" ca="1" si="0"/>
        <v>45275</v>
      </c>
      <c r="AP5" s="31">
        <f t="shared" ca="1" si="0"/>
        <v>45276</v>
      </c>
      <c r="AQ5" s="32">
        <f t="shared" ca="1" si="0"/>
        <v>45277</v>
      </c>
      <c r="AR5" s="33">
        <f ca="1">AQ5+1</f>
        <v>45278</v>
      </c>
      <c r="AS5" s="31">
        <f ca="1">AR5+1</f>
        <v>45279</v>
      </c>
      <c r="AT5" s="31">
        <f t="shared" ca="1" si="0"/>
        <v>45280</v>
      </c>
      <c r="AU5" s="31">
        <f t="shared" ca="1" si="0"/>
        <v>45281</v>
      </c>
      <c r="AV5" s="31">
        <f t="shared" ca="1" si="0"/>
        <v>45282</v>
      </c>
      <c r="AW5" s="31">
        <f t="shared" ca="1" si="0"/>
        <v>45283</v>
      </c>
      <c r="AX5" s="32">
        <f t="shared" ca="1" si="0"/>
        <v>45284</v>
      </c>
      <c r="AY5" s="33">
        <f ca="1">AX5+1</f>
        <v>45285</v>
      </c>
      <c r="AZ5" s="31">
        <f ca="1">AY5+1</f>
        <v>45286</v>
      </c>
      <c r="BA5" s="31">
        <f t="shared" ref="BA5:BE5" ca="1" si="1">AZ5+1</f>
        <v>45287</v>
      </c>
      <c r="BB5" s="31">
        <f t="shared" ca="1" si="1"/>
        <v>45288</v>
      </c>
      <c r="BC5" s="31">
        <f t="shared" ca="1" si="1"/>
        <v>45289</v>
      </c>
      <c r="BD5" s="31">
        <f t="shared" ca="1" si="1"/>
        <v>45290</v>
      </c>
      <c r="BE5" s="32">
        <f t="shared" ca="1" si="1"/>
        <v>45291</v>
      </c>
      <c r="BF5" s="33">
        <f ca="1">BE5+1</f>
        <v>45292</v>
      </c>
      <c r="BG5" s="31">
        <f ca="1">BF5+1</f>
        <v>45293</v>
      </c>
      <c r="BH5" s="31">
        <f t="shared" ref="BH5:BL5" ca="1" si="2">BG5+1</f>
        <v>45294</v>
      </c>
      <c r="BI5" s="31">
        <f t="shared" ca="1" si="2"/>
        <v>45295</v>
      </c>
      <c r="BJ5" s="31">
        <f t="shared" ca="1" si="2"/>
        <v>45296</v>
      </c>
      <c r="BK5" s="31">
        <f t="shared" ca="1" si="2"/>
        <v>45297</v>
      </c>
      <c r="BL5" s="31">
        <f t="shared" ca="1" si="2"/>
        <v>45298</v>
      </c>
    </row>
    <row r="6" spans="1:64" s="26" customFormat="1" ht="15" customHeight="1" thickBot="1" x14ac:dyDescent="0.25">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22</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23</v>
      </c>
      <c r="C9" s="48" t="s">
        <v>48</v>
      </c>
      <c r="D9" s="49">
        <v>1</v>
      </c>
      <c r="E9" s="50">
        <f ca="1">Project_Start</f>
        <v>45245</v>
      </c>
      <c r="F9" s="50">
        <f ca="1">E9+3</f>
        <v>45248</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24</v>
      </c>
      <c r="C10" s="53" t="s">
        <v>49</v>
      </c>
      <c r="D10" s="54">
        <v>0.6</v>
      </c>
      <c r="E10" s="55">
        <f ca="1">F9</f>
        <v>45248</v>
      </c>
      <c r="F10" s="55">
        <f ca="1">E10+2</f>
        <v>45250</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25</v>
      </c>
      <c r="C11" s="53" t="s">
        <v>49</v>
      </c>
      <c r="D11" s="54">
        <v>0.5</v>
      </c>
      <c r="E11" s="55">
        <f ca="1">F10</f>
        <v>45250</v>
      </c>
      <c r="F11" s="55">
        <f ca="1">E11+4</f>
        <v>45254</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26</v>
      </c>
      <c r="C12" s="48" t="s">
        <v>48</v>
      </c>
      <c r="D12" s="54">
        <v>0.25</v>
      </c>
      <c r="E12" s="55">
        <f ca="1">F11</f>
        <v>45254</v>
      </c>
      <c r="F12" s="55">
        <f ca="1">E12+5</f>
        <v>45259</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27</v>
      </c>
      <c r="C13" s="48" t="s">
        <v>48</v>
      </c>
      <c r="D13" s="54">
        <v>1</v>
      </c>
      <c r="E13" s="55">
        <f ca="1">E10+1</f>
        <v>45249</v>
      </c>
      <c r="F13" s="55">
        <f ca="1">E13+2</f>
        <v>45251</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28</v>
      </c>
      <c r="C14" s="58"/>
      <c r="D14" s="59"/>
      <c r="E14" s="60"/>
      <c r="F14" s="61"/>
      <c r="G14" s="17"/>
      <c r="H14" s="5" t="str">
        <f t="shared" si="5"/>
        <v/>
      </c>
    </row>
    <row r="15" spans="1:64" s="46" customFormat="1" ht="30" customHeight="1" thickBot="1" x14ac:dyDescent="0.25">
      <c r="A15" s="14"/>
      <c r="B15" s="62" t="s">
        <v>50</v>
      </c>
      <c r="C15" s="63" t="s">
        <v>48</v>
      </c>
      <c r="D15" s="64">
        <v>0.5</v>
      </c>
      <c r="E15" s="65">
        <f ca="1">E13+1</f>
        <v>45250</v>
      </c>
      <c r="F15" s="65">
        <f ca="1">E15+4</f>
        <v>45254</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29</v>
      </c>
      <c r="C16" s="63" t="s">
        <v>49</v>
      </c>
      <c r="D16" s="64">
        <v>0.5</v>
      </c>
      <c r="E16" s="65">
        <f ca="1">E15+2</f>
        <v>45252</v>
      </c>
      <c r="F16" s="65">
        <f ca="1">E16+5</f>
        <v>45257</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30</v>
      </c>
      <c r="C17" s="63" t="s">
        <v>49</v>
      </c>
      <c r="D17" s="64"/>
      <c r="E17" s="65">
        <f ca="1">F16</f>
        <v>45257</v>
      </c>
      <c r="F17" s="65">
        <f ca="1">E17+3</f>
        <v>45260</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31</v>
      </c>
      <c r="C18" s="63" t="s">
        <v>48</v>
      </c>
      <c r="D18" s="64"/>
      <c r="E18" s="65">
        <f ca="1">E17</f>
        <v>45257</v>
      </c>
      <c r="F18" s="65">
        <f ca="1">E18+2</f>
        <v>45259</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32</v>
      </c>
      <c r="C19" s="63" t="s">
        <v>49</v>
      </c>
      <c r="D19" s="64"/>
      <c r="E19" s="65">
        <f ca="1">E18</f>
        <v>45257</v>
      </c>
      <c r="F19" s="65">
        <f ca="1">E19+3</f>
        <v>45260</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33</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34</v>
      </c>
      <c r="C21" s="73" t="s">
        <v>49</v>
      </c>
      <c r="D21" s="74">
        <v>0.5</v>
      </c>
      <c r="E21" s="75">
        <f ca="1">E9+15</f>
        <v>45260</v>
      </c>
      <c r="F21" s="75">
        <f ca="1">E21+5</f>
        <v>45265</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35</v>
      </c>
      <c r="C22" s="73" t="s">
        <v>48</v>
      </c>
      <c r="D22" s="74">
        <v>0.6</v>
      </c>
      <c r="E22" s="75">
        <f ca="1">F21+1</f>
        <v>45266</v>
      </c>
      <c r="F22" s="75">
        <f ca="1">E22+4</f>
        <v>45270</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36</v>
      </c>
      <c r="C23" s="73" t="s">
        <v>49</v>
      </c>
      <c r="D23" s="74">
        <v>0.5</v>
      </c>
      <c r="E23" s="75">
        <f ca="1">E22+5</f>
        <v>45271</v>
      </c>
      <c r="F23" s="75">
        <f ca="1">E23+5</f>
        <v>45276</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37</v>
      </c>
      <c r="C24" s="73" t="s">
        <v>49</v>
      </c>
      <c r="D24" s="74">
        <v>0.25</v>
      </c>
      <c r="E24" s="75">
        <f ca="1">F23+1</f>
        <v>45277</v>
      </c>
      <c r="F24" s="75">
        <f ca="1">E24+4</f>
        <v>45281</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38</v>
      </c>
      <c r="C25" s="73" t="s">
        <v>48</v>
      </c>
      <c r="D25" s="74">
        <v>0.25</v>
      </c>
      <c r="E25" s="75">
        <f ca="1">E23</f>
        <v>45271</v>
      </c>
      <c r="F25" s="75">
        <f ca="1">E25+4</f>
        <v>45275</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46</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35</v>
      </c>
      <c r="C27" s="83" t="s">
        <v>48</v>
      </c>
      <c r="D27" s="84">
        <v>0.25</v>
      </c>
      <c r="E27" s="85">
        <f ca="1">E21+2</f>
        <v>45262</v>
      </c>
      <c r="F27" s="85">
        <f ca="1">E27+3</f>
        <v>45265</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39</v>
      </c>
      <c r="C28" s="83" t="s">
        <v>48</v>
      </c>
      <c r="D28" s="84">
        <v>0.25</v>
      </c>
      <c r="E28" s="85">
        <f ca="1">F27</f>
        <v>45265</v>
      </c>
      <c r="F28" s="85">
        <f ca="1">E28+4</f>
        <v>45269</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40</v>
      </c>
      <c r="C29" s="83" t="s">
        <v>49</v>
      </c>
      <c r="D29" s="84">
        <v>0.5</v>
      </c>
      <c r="E29" s="85">
        <f ca="1">F28+1</f>
        <v>45270</v>
      </c>
      <c r="F29" s="85">
        <f ca="1">E29+3</f>
        <v>45273</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41</v>
      </c>
      <c r="C30" s="83" t="s">
        <v>49</v>
      </c>
      <c r="D30" s="84">
        <v>0.6</v>
      </c>
      <c r="E30" s="85">
        <f ca="1">E27+5</f>
        <v>45267</v>
      </c>
      <c r="F30" s="85">
        <f ca="1">E30+3</f>
        <v>45270</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42</v>
      </c>
      <c r="C31" s="83" t="s">
        <v>49</v>
      </c>
      <c r="D31" s="84">
        <v>0.5</v>
      </c>
      <c r="E31" s="85">
        <f ca="1">E27+7</f>
        <v>45269</v>
      </c>
      <c r="F31" s="85">
        <f ca="1">E31+5</f>
        <v>45274</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8" t="s">
        <v>8</v>
      </c>
      <c r="B2" s="8"/>
    </row>
    <row r="3" spans="1:2" s="11" customFormat="1" ht="27" customHeight="1" x14ac:dyDescent="0.2">
      <c r="A3" s="99"/>
      <c r="B3" s="12"/>
    </row>
    <row r="4" spans="1:2" s="10" customFormat="1" ht="31.5" x14ac:dyDescent="0.6">
      <c r="A4" s="100" t="s">
        <v>7</v>
      </c>
    </row>
    <row r="5" spans="1:2" ht="74.25" customHeight="1" x14ac:dyDescent="0.2">
      <c r="A5" s="101" t="s">
        <v>16</v>
      </c>
    </row>
    <row r="6" spans="1:2" ht="26.25" customHeight="1" x14ac:dyDescent="0.2">
      <c r="A6" s="100" t="s">
        <v>19</v>
      </c>
    </row>
    <row r="7" spans="1:2" s="7" customFormat="1" ht="205.15" customHeight="1" x14ac:dyDescent="0.2">
      <c r="A7" s="102" t="s">
        <v>18</v>
      </c>
    </row>
    <row r="8" spans="1:2" s="10" customFormat="1" ht="31.5" x14ac:dyDescent="0.6">
      <c r="A8" s="100" t="s">
        <v>9</v>
      </c>
    </row>
    <row r="9" spans="1:2" ht="57" x14ac:dyDescent="0.2">
      <c r="A9" s="101" t="s">
        <v>17</v>
      </c>
    </row>
    <row r="10" spans="1:2" s="7" customFormat="1" ht="28.15" customHeight="1" x14ac:dyDescent="0.2">
      <c r="A10" s="103" t="s">
        <v>15</v>
      </c>
    </row>
    <row r="11" spans="1:2" s="10" customFormat="1" ht="31.5" x14ac:dyDescent="0.6">
      <c r="A11" s="100" t="s">
        <v>6</v>
      </c>
    </row>
    <row r="12" spans="1:2" ht="28.5" x14ac:dyDescent="0.2">
      <c r="A12" s="101" t="s">
        <v>14</v>
      </c>
    </row>
    <row r="13" spans="1:2" s="7" customFormat="1" ht="28.15" customHeight="1" x14ac:dyDescent="0.2">
      <c r="A13" s="103" t="s">
        <v>2</v>
      </c>
    </row>
    <row r="14" spans="1:2" s="10" customFormat="1" ht="31.5" x14ac:dyDescent="0.6">
      <c r="A14" s="100" t="s">
        <v>10</v>
      </c>
    </row>
    <row r="15" spans="1:2" ht="75" customHeight="1" x14ac:dyDescent="0.2">
      <c r="A15" s="101" t="s">
        <v>11</v>
      </c>
    </row>
    <row r="16" spans="1:2" ht="71.25" x14ac:dyDescent="0.2">
      <c r="A16" s="101" t="s">
        <v>12</v>
      </c>
    </row>
    <row r="17" spans="1:1" x14ac:dyDescent="0.2">
      <c r="A17" s="104"/>
    </row>
    <row r="18" spans="1:1" x14ac:dyDescent="0.2">
      <c r="A18" s="104"/>
    </row>
    <row r="19" spans="1:1" x14ac:dyDescent="0.2">
      <c r="A19" s="104"/>
    </row>
    <row r="20" spans="1:1" x14ac:dyDescent="0.2">
      <c r="A20" s="104"/>
    </row>
    <row r="21" spans="1:1" x14ac:dyDescent="0.2">
      <c r="A21" s="104"/>
    </row>
    <row r="22" spans="1:1" x14ac:dyDescent="0.2">
      <c r="A22" s="104"/>
    </row>
    <row r="23" spans="1:1" x14ac:dyDescent="0.2">
      <c r="A23" s="104"/>
    </row>
    <row r="24" spans="1:1" x14ac:dyDescent="0.2">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Michael Connell</dc:creator>
  <dc:description/>
  <cp:lastModifiedBy>Michael Connell</cp:lastModifiedBy>
  <dcterms:created xsi:type="dcterms:W3CDTF">2022-03-11T22:41:12Z</dcterms:created>
  <dcterms:modified xsi:type="dcterms:W3CDTF">2023-11-17T23:51:50Z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