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Mixed" sheetId="1" r:id="rId1"/>
    <sheet name="Swap" sheetId="2" r:id="rId2"/>
    <sheet name="Insert" sheetId="3" r:id="rId3"/>
    <sheet name="ReverseOrderInBlock" sheetId="4" r:id="rId4"/>
    <sheet name="Exp" sheetId="5" r:id="rId5"/>
  </sheets>
  <definedNames>
    <definedName name="output" localSheetId="4">Exp!$A$1:$J$121</definedName>
    <definedName name="output" localSheetId="2">Insert!$A$1:$J$121</definedName>
    <definedName name="output" localSheetId="0">Mixed!$A$1:$J$121</definedName>
    <definedName name="output" localSheetId="3">ReverseOrderInBlock!$A$1:$J$121</definedName>
    <definedName name="output_1" localSheetId="1">Swap!$A$1:$J$121</definedName>
  </definedNames>
  <calcPr calcId="152511" calcMode="manual" calcOnSave="0"/>
  <fileRecoveryPr repairLoad="1"/>
</workbook>
</file>

<file path=xl/calcChain.xml><?xml version="1.0" encoding="utf-8"?>
<calcChain xmlns="http://schemas.openxmlformats.org/spreadsheetml/2006/main">
  <c r="N38" i="5" l="1"/>
  <c r="O121" i="5"/>
  <c r="N121" i="5"/>
  <c r="R121" i="5" s="1"/>
  <c r="M121" i="5"/>
  <c r="L121" i="5"/>
  <c r="P121" i="5" s="1"/>
  <c r="K121" i="5"/>
  <c r="Q121" i="5" s="1"/>
  <c r="O120" i="5"/>
  <c r="N120" i="5"/>
  <c r="R120" i="5" s="1"/>
  <c r="M120" i="5"/>
  <c r="L120" i="5"/>
  <c r="P120" i="5" s="1"/>
  <c r="K120" i="5"/>
  <c r="Q120" i="5" s="1"/>
  <c r="O119" i="5"/>
  <c r="N119" i="5"/>
  <c r="R119" i="5" s="1"/>
  <c r="M119" i="5"/>
  <c r="L119" i="5"/>
  <c r="P119" i="5" s="1"/>
  <c r="K119" i="5"/>
  <c r="Q119" i="5" s="1"/>
  <c r="O118" i="5"/>
  <c r="N118" i="5"/>
  <c r="R118" i="5" s="1"/>
  <c r="M118" i="5"/>
  <c r="L118" i="5"/>
  <c r="P118" i="5" s="1"/>
  <c r="K118" i="5"/>
  <c r="Q118" i="5" s="1"/>
  <c r="O117" i="5"/>
  <c r="N117" i="5"/>
  <c r="R117" i="5" s="1"/>
  <c r="M117" i="5"/>
  <c r="L117" i="5"/>
  <c r="P117" i="5" s="1"/>
  <c r="K117" i="5"/>
  <c r="Q117" i="5" s="1"/>
  <c r="O116" i="5"/>
  <c r="N116" i="5"/>
  <c r="R116" i="5" s="1"/>
  <c r="M116" i="5"/>
  <c r="L116" i="5"/>
  <c r="P116" i="5" s="1"/>
  <c r="K116" i="5"/>
  <c r="Q116" i="5" s="1"/>
  <c r="O115" i="5"/>
  <c r="N115" i="5"/>
  <c r="R115" i="5" s="1"/>
  <c r="M115" i="5"/>
  <c r="L115" i="5"/>
  <c r="P115" i="5" s="1"/>
  <c r="K115" i="5"/>
  <c r="Q115" i="5" s="1"/>
  <c r="O114" i="5"/>
  <c r="N114" i="5"/>
  <c r="R114" i="5" s="1"/>
  <c r="M114" i="5"/>
  <c r="L114" i="5"/>
  <c r="P114" i="5" s="1"/>
  <c r="K114" i="5"/>
  <c r="Q114" i="5" s="1"/>
  <c r="O113" i="5"/>
  <c r="N113" i="5"/>
  <c r="R113" i="5" s="1"/>
  <c r="M113" i="5"/>
  <c r="L113" i="5"/>
  <c r="P113" i="5" s="1"/>
  <c r="K113" i="5"/>
  <c r="Q113" i="5" s="1"/>
  <c r="O112" i="5"/>
  <c r="N112" i="5"/>
  <c r="R112" i="5" s="1"/>
  <c r="M112" i="5"/>
  <c r="L112" i="5"/>
  <c r="P112" i="5" s="1"/>
  <c r="S121" i="5" s="1"/>
  <c r="K112" i="5"/>
  <c r="Q112" i="5" s="1"/>
  <c r="O111" i="5"/>
  <c r="N111" i="5"/>
  <c r="M111" i="5"/>
  <c r="L111" i="5"/>
  <c r="R111" i="5" s="1"/>
  <c r="K111" i="5"/>
  <c r="Q111" i="5" s="1"/>
  <c r="O110" i="5"/>
  <c r="N110" i="5"/>
  <c r="M110" i="5"/>
  <c r="L110" i="5"/>
  <c r="R110" i="5" s="1"/>
  <c r="K110" i="5"/>
  <c r="Q110" i="5" s="1"/>
  <c r="O109" i="5"/>
  <c r="N109" i="5"/>
  <c r="M109" i="5"/>
  <c r="L109" i="5"/>
  <c r="R109" i="5" s="1"/>
  <c r="K109" i="5"/>
  <c r="Q109" i="5" s="1"/>
  <c r="O108" i="5"/>
  <c r="N108" i="5"/>
  <c r="M108" i="5"/>
  <c r="L108" i="5"/>
  <c r="R108" i="5" s="1"/>
  <c r="K108" i="5"/>
  <c r="Q108" i="5" s="1"/>
  <c r="O107" i="5"/>
  <c r="N107" i="5"/>
  <c r="M107" i="5"/>
  <c r="L107" i="5"/>
  <c r="R107" i="5" s="1"/>
  <c r="K107" i="5"/>
  <c r="Q107" i="5" s="1"/>
  <c r="O106" i="5"/>
  <c r="N106" i="5"/>
  <c r="M106" i="5"/>
  <c r="L106" i="5"/>
  <c r="R106" i="5" s="1"/>
  <c r="K106" i="5"/>
  <c r="Q106" i="5" s="1"/>
  <c r="O105" i="5"/>
  <c r="N105" i="5"/>
  <c r="M105" i="5"/>
  <c r="L105" i="5"/>
  <c r="R105" i="5" s="1"/>
  <c r="K105" i="5"/>
  <c r="Q105" i="5" s="1"/>
  <c r="O104" i="5"/>
  <c r="N104" i="5"/>
  <c r="M104" i="5"/>
  <c r="L104" i="5"/>
  <c r="R104" i="5" s="1"/>
  <c r="K104" i="5"/>
  <c r="Q104" i="5" s="1"/>
  <c r="O103" i="5"/>
  <c r="N103" i="5"/>
  <c r="M103" i="5"/>
  <c r="L103" i="5"/>
  <c r="R103" i="5" s="1"/>
  <c r="K103" i="5"/>
  <c r="Q103" i="5" s="1"/>
  <c r="O102" i="5"/>
  <c r="N102" i="5"/>
  <c r="M102" i="5"/>
  <c r="L102" i="5"/>
  <c r="R102" i="5" s="1"/>
  <c r="K102" i="5"/>
  <c r="Q102" i="5" s="1"/>
  <c r="O101" i="5"/>
  <c r="N101" i="5"/>
  <c r="R101" i="5" s="1"/>
  <c r="M101" i="5"/>
  <c r="L101" i="5"/>
  <c r="P101" i="5" s="1"/>
  <c r="K101" i="5"/>
  <c r="Q101" i="5" s="1"/>
  <c r="O100" i="5"/>
  <c r="N100" i="5"/>
  <c r="R100" i="5" s="1"/>
  <c r="M100" i="5"/>
  <c r="L100" i="5"/>
  <c r="P100" i="5" s="1"/>
  <c r="K100" i="5"/>
  <c r="Q100" i="5" s="1"/>
  <c r="O99" i="5"/>
  <c r="N99" i="5"/>
  <c r="R99" i="5" s="1"/>
  <c r="M99" i="5"/>
  <c r="L99" i="5"/>
  <c r="P99" i="5" s="1"/>
  <c r="K99" i="5"/>
  <c r="Q99" i="5" s="1"/>
  <c r="O98" i="5"/>
  <c r="N98" i="5"/>
  <c r="R98" i="5" s="1"/>
  <c r="M98" i="5"/>
  <c r="L98" i="5"/>
  <c r="P98" i="5" s="1"/>
  <c r="K98" i="5"/>
  <c r="Q98" i="5" s="1"/>
  <c r="O97" i="5"/>
  <c r="N97" i="5"/>
  <c r="R97" i="5" s="1"/>
  <c r="M97" i="5"/>
  <c r="L97" i="5"/>
  <c r="K97" i="5"/>
  <c r="Q97" i="5" s="1"/>
  <c r="R96" i="5"/>
  <c r="O96" i="5"/>
  <c r="N96" i="5"/>
  <c r="M96" i="5"/>
  <c r="L96" i="5"/>
  <c r="P96" i="5" s="1"/>
  <c r="K96" i="5"/>
  <c r="O95" i="5"/>
  <c r="N95" i="5"/>
  <c r="R95" i="5" s="1"/>
  <c r="M95" i="5"/>
  <c r="L95" i="5"/>
  <c r="K95" i="5"/>
  <c r="Q95" i="5" s="1"/>
  <c r="R94" i="5"/>
  <c r="O94" i="5"/>
  <c r="N94" i="5"/>
  <c r="M94" i="5"/>
  <c r="L94" i="5"/>
  <c r="P94" i="5" s="1"/>
  <c r="K94" i="5"/>
  <c r="O93" i="5"/>
  <c r="N93" i="5"/>
  <c r="R93" i="5" s="1"/>
  <c r="M93" i="5"/>
  <c r="L93" i="5"/>
  <c r="K93" i="5"/>
  <c r="Q93" i="5" s="1"/>
  <c r="R92" i="5"/>
  <c r="O92" i="5"/>
  <c r="N92" i="5"/>
  <c r="M92" i="5"/>
  <c r="L92" i="5"/>
  <c r="P92" i="5" s="1"/>
  <c r="K92" i="5"/>
  <c r="O91" i="5"/>
  <c r="N91" i="5"/>
  <c r="M91" i="5"/>
  <c r="L91" i="5"/>
  <c r="R91" i="5" s="1"/>
  <c r="K91" i="5"/>
  <c r="O90" i="5"/>
  <c r="N90" i="5"/>
  <c r="M90" i="5"/>
  <c r="L90" i="5"/>
  <c r="R90" i="5" s="1"/>
  <c r="K90" i="5"/>
  <c r="Q90" i="5" s="1"/>
  <c r="O89" i="5"/>
  <c r="N89" i="5"/>
  <c r="M89" i="5"/>
  <c r="L89" i="5"/>
  <c r="R89" i="5" s="1"/>
  <c r="K89" i="5"/>
  <c r="O88" i="5"/>
  <c r="N88" i="5"/>
  <c r="M88" i="5"/>
  <c r="L88" i="5"/>
  <c r="R88" i="5" s="1"/>
  <c r="K88" i="5"/>
  <c r="Q88" i="5" s="1"/>
  <c r="O87" i="5"/>
  <c r="N87" i="5"/>
  <c r="M87" i="5"/>
  <c r="L87" i="5"/>
  <c r="R87" i="5" s="1"/>
  <c r="K87" i="5"/>
  <c r="O86" i="5"/>
  <c r="N86" i="5"/>
  <c r="M86" i="5"/>
  <c r="L86" i="5"/>
  <c r="R86" i="5" s="1"/>
  <c r="K86" i="5"/>
  <c r="Q86" i="5" s="1"/>
  <c r="O85" i="5"/>
  <c r="N85" i="5"/>
  <c r="M85" i="5"/>
  <c r="L85" i="5"/>
  <c r="R85" i="5" s="1"/>
  <c r="K85" i="5"/>
  <c r="O84" i="5"/>
  <c r="N84" i="5"/>
  <c r="M84" i="5"/>
  <c r="L84" i="5"/>
  <c r="R84" i="5" s="1"/>
  <c r="K84" i="5"/>
  <c r="O83" i="5"/>
  <c r="N83" i="5"/>
  <c r="M83" i="5"/>
  <c r="L83" i="5"/>
  <c r="R83" i="5" s="1"/>
  <c r="K83" i="5"/>
  <c r="O82" i="5"/>
  <c r="N82" i="5"/>
  <c r="M82" i="5"/>
  <c r="L82" i="5"/>
  <c r="R82" i="5" s="1"/>
  <c r="K82" i="5"/>
  <c r="R81" i="5"/>
  <c r="O81" i="5"/>
  <c r="N81" i="5"/>
  <c r="M81" i="5"/>
  <c r="L81" i="5"/>
  <c r="P81" i="5" s="1"/>
  <c r="K81" i="5"/>
  <c r="Q81" i="5" s="1"/>
  <c r="O80" i="5"/>
  <c r="N80" i="5"/>
  <c r="R80" i="5" s="1"/>
  <c r="M80" i="5"/>
  <c r="L80" i="5"/>
  <c r="K80" i="5"/>
  <c r="R79" i="5"/>
  <c r="O79" i="5"/>
  <c r="N79" i="5"/>
  <c r="M79" i="5"/>
  <c r="L79" i="5"/>
  <c r="P79" i="5" s="1"/>
  <c r="K79" i="5"/>
  <c r="Q79" i="5" s="1"/>
  <c r="O78" i="5"/>
  <c r="N78" i="5"/>
  <c r="R78" i="5" s="1"/>
  <c r="M78" i="5"/>
  <c r="L78" i="5"/>
  <c r="K78" i="5"/>
  <c r="R77" i="5"/>
  <c r="O77" i="5"/>
  <c r="N77" i="5"/>
  <c r="M77" i="5"/>
  <c r="L77" i="5"/>
  <c r="P77" i="5" s="1"/>
  <c r="K77" i="5"/>
  <c r="Q77" i="5" s="1"/>
  <c r="O76" i="5"/>
  <c r="N76" i="5"/>
  <c r="R76" i="5" s="1"/>
  <c r="M76" i="5"/>
  <c r="L76" i="5"/>
  <c r="K76" i="5"/>
  <c r="R75" i="5"/>
  <c r="O75" i="5"/>
  <c r="N75" i="5"/>
  <c r="M75" i="5"/>
  <c r="L75" i="5"/>
  <c r="P75" i="5" s="1"/>
  <c r="K75" i="5"/>
  <c r="Q75" i="5" s="1"/>
  <c r="O74" i="5"/>
  <c r="N74" i="5"/>
  <c r="R74" i="5" s="1"/>
  <c r="M74" i="5"/>
  <c r="L74" i="5"/>
  <c r="K74" i="5"/>
  <c r="R73" i="5"/>
  <c r="O73" i="5"/>
  <c r="N73" i="5"/>
  <c r="M73" i="5"/>
  <c r="L73" i="5"/>
  <c r="P73" i="5" s="1"/>
  <c r="K73" i="5"/>
  <c r="Q73" i="5" s="1"/>
  <c r="O72" i="5"/>
  <c r="N72" i="5"/>
  <c r="R72" i="5" s="1"/>
  <c r="M72" i="5"/>
  <c r="L72" i="5"/>
  <c r="K72" i="5"/>
  <c r="O71" i="5"/>
  <c r="N71" i="5"/>
  <c r="M71" i="5"/>
  <c r="L71" i="5"/>
  <c r="R71" i="5" s="1"/>
  <c r="K71" i="5"/>
  <c r="O70" i="5"/>
  <c r="N70" i="5"/>
  <c r="M70" i="5"/>
  <c r="L70" i="5"/>
  <c r="R70" i="5" s="1"/>
  <c r="K70" i="5"/>
  <c r="Q70" i="5" s="1"/>
  <c r="O69" i="5"/>
  <c r="N69" i="5"/>
  <c r="M69" i="5"/>
  <c r="L69" i="5"/>
  <c r="R69" i="5" s="1"/>
  <c r="K69" i="5"/>
  <c r="O68" i="5"/>
  <c r="N68" i="5"/>
  <c r="M68" i="5"/>
  <c r="L68" i="5"/>
  <c r="R68" i="5" s="1"/>
  <c r="K68" i="5"/>
  <c r="Q68" i="5" s="1"/>
  <c r="O67" i="5"/>
  <c r="N67" i="5"/>
  <c r="M67" i="5"/>
  <c r="L67" i="5"/>
  <c r="R67" i="5" s="1"/>
  <c r="K67" i="5"/>
  <c r="O66" i="5"/>
  <c r="N66" i="5"/>
  <c r="M66" i="5"/>
  <c r="L66" i="5"/>
  <c r="R66" i="5" s="1"/>
  <c r="K66" i="5"/>
  <c r="Q66" i="5" s="1"/>
  <c r="O65" i="5"/>
  <c r="N65" i="5"/>
  <c r="M65" i="5"/>
  <c r="L65" i="5"/>
  <c r="R65" i="5" s="1"/>
  <c r="K65" i="5"/>
  <c r="O64" i="5"/>
  <c r="N64" i="5"/>
  <c r="M64" i="5"/>
  <c r="L64" i="5"/>
  <c r="R64" i="5" s="1"/>
  <c r="K64" i="5"/>
  <c r="Q64" i="5" s="1"/>
  <c r="O63" i="5"/>
  <c r="N63" i="5"/>
  <c r="M63" i="5"/>
  <c r="L63" i="5"/>
  <c r="R63" i="5" s="1"/>
  <c r="K63" i="5"/>
  <c r="O62" i="5"/>
  <c r="N62" i="5"/>
  <c r="M62" i="5"/>
  <c r="L62" i="5"/>
  <c r="R62" i="5" s="1"/>
  <c r="K62" i="5"/>
  <c r="Q62" i="5" s="1"/>
  <c r="R61" i="5"/>
  <c r="O61" i="5"/>
  <c r="N61" i="5"/>
  <c r="M61" i="5"/>
  <c r="L61" i="5"/>
  <c r="P61" i="5" s="1"/>
  <c r="K61" i="5"/>
  <c r="O60" i="5"/>
  <c r="N60" i="5"/>
  <c r="R60" i="5" s="1"/>
  <c r="M60" i="5"/>
  <c r="L60" i="5"/>
  <c r="K60" i="5"/>
  <c r="Q60" i="5" s="1"/>
  <c r="R59" i="5"/>
  <c r="O59" i="5"/>
  <c r="N59" i="5"/>
  <c r="M59" i="5"/>
  <c r="L59" i="5"/>
  <c r="P59" i="5" s="1"/>
  <c r="K59" i="5"/>
  <c r="O58" i="5"/>
  <c r="N58" i="5"/>
  <c r="R58" i="5" s="1"/>
  <c r="M58" i="5"/>
  <c r="L58" i="5"/>
  <c r="K58" i="5"/>
  <c r="Q58" i="5" s="1"/>
  <c r="R57" i="5"/>
  <c r="O57" i="5"/>
  <c r="N57" i="5"/>
  <c r="M57" i="5"/>
  <c r="L57" i="5"/>
  <c r="P57" i="5" s="1"/>
  <c r="K57" i="5"/>
  <c r="O56" i="5"/>
  <c r="N56" i="5"/>
  <c r="R56" i="5" s="1"/>
  <c r="M56" i="5"/>
  <c r="L56" i="5"/>
  <c r="K56" i="5"/>
  <c r="Q56" i="5" s="1"/>
  <c r="R55" i="5"/>
  <c r="O55" i="5"/>
  <c r="N55" i="5"/>
  <c r="M55" i="5"/>
  <c r="L55" i="5"/>
  <c r="P55" i="5" s="1"/>
  <c r="K55" i="5"/>
  <c r="O54" i="5"/>
  <c r="N54" i="5"/>
  <c r="R54" i="5" s="1"/>
  <c r="M54" i="5"/>
  <c r="L54" i="5"/>
  <c r="K54" i="5"/>
  <c r="Q54" i="5" s="1"/>
  <c r="R53" i="5"/>
  <c r="O53" i="5"/>
  <c r="N53" i="5"/>
  <c r="M53" i="5"/>
  <c r="L53" i="5"/>
  <c r="P53" i="5" s="1"/>
  <c r="K53" i="5"/>
  <c r="O52" i="5"/>
  <c r="N52" i="5"/>
  <c r="R52" i="5" s="1"/>
  <c r="M52" i="5"/>
  <c r="L52" i="5"/>
  <c r="K52" i="5"/>
  <c r="Q52" i="5" s="1"/>
  <c r="O51" i="5"/>
  <c r="N51" i="5"/>
  <c r="M51" i="5"/>
  <c r="L51" i="5"/>
  <c r="R51" i="5" s="1"/>
  <c r="K51" i="5"/>
  <c r="Q51" i="5" s="1"/>
  <c r="O50" i="5"/>
  <c r="N50" i="5"/>
  <c r="M50" i="5"/>
  <c r="L50" i="5"/>
  <c r="R50" i="5" s="1"/>
  <c r="K50" i="5"/>
  <c r="O49" i="5"/>
  <c r="N49" i="5"/>
  <c r="M49" i="5"/>
  <c r="L49" i="5"/>
  <c r="R49" i="5" s="1"/>
  <c r="K49" i="5"/>
  <c r="Q49" i="5" s="1"/>
  <c r="O48" i="5"/>
  <c r="N48" i="5"/>
  <c r="M48" i="5"/>
  <c r="L48" i="5"/>
  <c r="R48" i="5" s="1"/>
  <c r="K48" i="5"/>
  <c r="O47" i="5"/>
  <c r="N47" i="5"/>
  <c r="M47" i="5"/>
  <c r="L47" i="5"/>
  <c r="R47" i="5" s="1"/>
  <c r="K47" i="5"/>
  <c r="Q47" i="5" s="1"/>
  <c r="O46" i="5"/>
  <c r="N46" i="5"/>
  <c r="M46" i="5"/>
  <c r="L46" i="5"/>
  <c r="R46" i="5" s="1"/>
  <c r="K46" i="5"/>
  <c r="O45" i="5"/>
  <c r="N45" i="5"/>
  <c r="M45" i="5"/>
  <c r="L45" i="5"/>
  <c r="R45" i="5" s="1"/>
  <c r="K45" i="5"/>
  <c r="Q45" i="5" s="1"/>
  <c r="O44" i="5"/>
  <c r="N44" i="5"/>
  <c r="M44" i="5"/>
  <c r="L44" i="5"/>
  <c r="R44" i="5" s="1"/>
  <c r="K44" i="5"/>
  <c r="O43" i="5"/>
  <c r="N43" i="5"/>
  <c r="M43" i="5"/>
  <c r="L43" i="5"/>
  <c r="P43" i="5" s="1"/>
  <c r="K43" i="5"/>
  <c r="R43" i="5" s="1"/>
  <c r="O42" i="5"/>
  <c r="N42" i="5"/>
  <c r="M42" i="5"/>
  <c r="L42" i="5"/>
  <c r="P42" i="5" s="1"/>
  <c r="K42" i="5"/>
  <c r="O41" i="5"/>
  <c r="N41" i="5"/>
  <c r="M41" i="5"/>
  <c r="L41" i="5"/>
  <c r="P41" i="5" s="1"/>
  <c r="K41" i="5"/>
  <c r="Q41" i="5" s="1"/>
  <c r="O40" i="5"/>
  <c r="N40" i="5"/>
  <c r="M40" i="5"/>
  <c r="R40" i="5" s="1"/>
  <c r="L40" i="5"/>
  <c r="K40" i="5"/>
  <c r="P40" i="5" s="1"/>
  <c r="O39" i="5"/>
  <c r="N39" i="5"/>
  <c r="R39" i="5" s="1"/>
  <c r="M39" i="5"/>
  <c r="Q39" i="5" s="1"/>
  <c r="L39" i="5"/>
  <c r="K39" i="5"/>
  <c r="R38" i="5"/>
  <c r="O38" i="5"/>
  <c r="M38" i="5"/>
  <c r="L38" i="5"/>
  <c r="Q38" i="5" s="1"/>
  <c r="K38" i="5"/>
  <c r="P38" i="5" s="1"/>
  <c r="Q37" i="5"/>
  <c r="O37" i="5"/>
  <c r="N37" i="5"/>
  <c r="M37" i="5"/>
  <c r="L37" i="5"/>
  <c r="P37" i="5" s="1"/>
  <c r="K37" i="5"/>
  <c r="Q36" i="5"/>
  <c r="O36" i="5"/>
  <c r="N36" i="5"/>
  <c r="M36" i="5"/>
  <c r="L36" i="5"/>
  <c r="R36" i="5" s="1"/>
  <c r="K36" i="5"/>
  <c r="Q35" i="5"/>
  <c r="O35" i="5"/>
  <c r="N35" i="5"/>
  <c r="M35" i="5"/>
  <c r="L35" i="5"/>
  <c r="P35" i="5" s="1"/>
  <c r="K35" i="5"/>
  <c r="Q34" i="5"/>
  <c r="O34" i="5"/>
  <c r="N34" i="5"/>
  <c r="M34" i="5"/>
  <c r="L34" i="5"/>
  <c r="P34" i="5" s="1"/>
  <c r="K34" i="5"/>
  <c r="R34" i="5" s="1"/>
  <c r="Q33" i="5"/>
  <c r="O33" i="5"/>
  <c r="N33" i="5"/>
  <c r="M33" i="5"/>
  <c r="L33" i="5"/>
  <c r="P33" i="5" s="1"/>
  <c r="K33" i="5"/>
  <c r="Q32" i="5"/>
  <c r="O32" i="5"/>
  <c r="N32" i="5"/>
  <c r="M32" i="5"/>
  <c r="L32" i="5"/>
  <c r="P32" i="5" s="1"/>
  <c r="K32" i="5"/>
  <c r="R32" i="5" s="1"/>
  <c r="O31" i="5"/>
  <c r="N31" i="5"/>
  <c r="M31" i="5"/>
  <c r="L31" i="5"/>
  <c r="K31" i="5"/>
  <c r="O30" i="5"/>
  <c r="N30" i="5"/>
  <c r="M30" i="5"/>
  <c r="L30" i="5"/>
  <c r="K30" i="5"/>
  <c r="O29" i="5"/>
  <c r="N29" i="5"/>
  <c r="M29" i="5"/>
  <c r="L29" i="5"/>
  <c r="K29" i="5"/>
  <c r="O28" i="5"/>
  <c r="N28" i="5"/>
  <c r="M28" i="5"/>
  <c r="L28" i="5"/>
  <c r="K28" i="5"/>
  <c r="O27" i="5"/>
  <c r="N27" i="5"/>
  <c r="M27" i="5"/>
  <c r="L27" i="5"/>
  <c r="K27" i="5"/>
  <c r="O26" i="5"/>
  <c r="N26" i="5"/>
  <c r="M26" i="5"/>
  <c r="L26" i="5"/>
  <c r="K26" i="5"/>
  <c r="O25" i="5"/>
  <c r="N25" i="5"/>
  <c r="M25" i="5"/>
  <c r="L25" i="5"/>
  <c r="K25" i="5"/>
  <c r="O24" i="5"/>
  <c r="N24" i="5"/>
  <c r="M24" i="5"/>
  <c r="L24" i="5"/>
  <c r="K24" i="5"/>
  <c r="O23" i="5"/>
  <c r="N23" i="5"/>
  <c r="M23" i="5"/>
  <c r="L23" i="5"/>
  <c r="K23" i="5"/>
  <c r="O22" i="5"/>
  <c r="N22" i="5"/>
  <c r="M22" i="5"/>
  <c r="L22" i="5"/>
  <c r="K22" i="5"/>
  <c r="Q21" i="5"/>
  <c r="O21" i="5"/>
  <c r="N21" i="5"/>
  <c r="M21" i="5"/>
  <c r="L21" i="5"/>
  <c r="P21" i="5" s="1"/>
  <c r="K21" i="5"/>
  <c r="R21" i="5" s="1"/>
  <c r="O20" i="5"/>
  <c r="N20" i="5"/>
  <c r="M20" i="5"/>
  <c r="Q20" i="5" s="1"/>
  <c r="L20" i="5"/>
  <c r="K20" i="5"/>
  <c r="Q19" i="5"/>
  <c r="O19" i="5"/>
  <c r="N19" i="5"/>
  <c r="M19" i="5"/>
  <c r="R19" i="5" s="1"/>
  <c r="L19" i="5"/>
  <c r="P19" i="5" s="1"/>
  <c r="K19" i="5"/>
  <c r="O18" i="5"/>
  <c r="N18" i="5"/>
  <c r="M18" i="5"/>
  <c r="R18" i="5" s="1"/>
  <c r="L18" i="5"/>
  <c r="K18" i="5"/>
  <c r="Q17" i="5"/>
  <c r="O17" i="5"/>
  <c r="N17" i="5"/>
  <c r="M17" i="5"/>
  <c r="R17" i="5" s="1"/>
  <c r="L17" i="5"/>
  <c r="P17" i="5" s="1"/>
  <c r="K17" i="5"/>
  <c r="O16" i="5"/>
  <c r="N16" i="5"/>
  <c r="M16" i="5"/>
  <c r="R16" i="5" s="1"/>
  <c r="L16" i="5"/>
  <c r="K16" i="5"/>
  <c r="Q15" i="5"/>
  <c r="O15" i="5"/>
  <c r="N15" i="5"/>
  <c r="M15" i="5"/>
  <c r="R15" i="5" s="1"/>
  <c r="L15" i="5"/>
  <c r="P15" i="5" s="1"/>
  <c r="K15" i="5"/>
  <c r="O14" i="5"/>
  <c r="N14" i="5"/>
  <c r="Q14" i="5" s="1"/>
  <c r="M14" i="5"/>
  <c r="R14" i="5" s="1"/>
  <c r="L14" i="5"/>
  <c r="K14" i="5"/>
  <c r="O13" i="5"/>
  <c r="N13" i="5"/>
  <c r="M13" i="5"/>
  <c r="Q13" i="5" s="1"/>
  <c r="L13" i="5"/>
  <c r="K13" i="5"/>
  <c r="Q12" i="5"/>
  <c r="O12" i="5"/>
  <c r="N12" i="5"/>
  <c r="M12" i="5"/>
  <c r="R12" i="5" s="1"/>
  <c r="L12" i="5"/>
  <c r="P12" i="5" s="1"/>
  <c r="K12" i="5"/>
  <c r="O11" i="5"/>
  <c r="N11" i="5"/>
  <c r="M11" i="5"/>
  <c r="L11" i="5"/>
  <c r="P11" i="5" s="1"/>
  <c r="K11" i="5"/>
  <c r="O10" i="5"/>
  <c r="N10" i="5"/>
  <c r="M10" i="5"/>
  <c r="L10" i="5"/>
  <c r="K10" i="5"/>
  <c r="O9" i="5"/>
  <c r="N9" i="5"/>
  <c r="M9" i="5"/>
  <c r="L9" i="5"/>
  <c r="P9" i="5" s="1"/>
  <c r="K9" i="5"/>
  <c r="O8" i="5"/>
  <c r="N8" i="5"/>
  <c r="M8" i="5"/>
  <c r="L8" i="5"/>
  <c r="K8" i="5"/>
  <c r="O7" i="5"/>
  <c r="N7" i="5"/>
  <c r="M7" i="5"/>
  <c r="L7" i="5"/>
  <c r="P7" i="5" s="1"/>
  <c r="K7" i="5"/>
  <c r="O6" i="5"/>
  <c r="N6" i="5"/>
  <c r="M6" i="5"/>
  <c r="L6" i="5"/>
  <c r="K6" i="5"/>
  <c r="O5" i="5"/>
  <c r="N5" i="5"/>
  <c r="M5" i="5"/>
  <c r="L5" i="5"/>
  <c r="P5" i="5" s="1"/>
  <c r="K5" i="5"/>
  <c r="O4" i="5"/>
  <c r="N4" i="5"/>
  <c r="M4" i="5"/>
  <c r="L4" i="5"/>
  <c r="K4" i="5"/>
  <c r="O3" i="5"/>
  <c r="N3" i="5"/>
  <c r="M3" i="5"/>
  <c r="L3" i="5"/>
  <c r="P3" i="5" s="1"/>
  <c r="K3" i="5"/>
  <c r="O2" i="5"/>
  <c r="N2" i="5"/>
  <c r="M2" i="5"/>
  <c r="L2" i="5"/>
  <c r="K2" i="5"/>
  <c r="O121" i="4"/>
  <c r="N121" i="4"/>
  <c r="M121" i="4"/>
  <c r="L121" i="4"/>
  <c r="Q121" i="4" s="1"/>
  <c r="K121" i="4"/>
  <c r="O120" i="4"/>
  <c r="N120" i="4"/>
  <c r="M120" i="4"/>
  <c r="L120" i="4"/>
  <c r="K120" i="4"/>
  <c r="O119" i="4"/>
  <c r="N119" i="4"/>
  <c r="M119" i="4"/>
  <c r="L119" i="4"/>
  <c r="K119" i="4"/>
  <c r="R119" i="4" s="1"/>
  <c r="O118" i="4"/>
  <c r="N118" i="4"/>
  <c r="M118" i="4"/>
  <c r="L118" i="4"/>
  <c r="K118" i="4"/>
  <c r="O117" i="4"/>
  <c r="N117" i="4"/>
  <c r="M117" i="4"/>
  <c r="Q117" i="4" s="1"/>
  <c r="L117" i="4"/>
  <c r="K117" i="4"/>
  <c r="O116" i="4"/>
  <c r="N116" i="4"/>
  <c r="M116" i="4"/>
  <c r="L116" i="4"/>
  <c r="K116" i="4"/>
  <c r="O115" i="4"/>
  <c r="N115" i="4"/>
  <c r="M115" i="4"/>
  <c r="L115" i="4"/>
  <c r="K115" i="4"/>
  <c r="R115" i="4" s="1"/>
  <c r="O114" i="4"/>
  <c r="N114" i="4"/>
  <c r="M114" i="4"/>
  <c r="L114" i="4"/>
  <c r="K114" i="4"/>
  <c r="O113" i="4"/>
  <c r="N113" i="4"/>
  <c r="M113" i="4"/>
  <c r="Q113" i="4" s="1"/>
  <c r="L113" i="4"/>
  <c r="K113" i="4"/>
  <c r="O112" i="4"/>
  <c r="N112" i="4"/>
  <c r="M112" i="4"/>
  <c r="L112" i="4"/>
  <c r="K112" i="4"/>
  <c r="O111" i="4"/>
  <c r="N111" i="4"/>
  <c r="M111" i="4"/>
  <c r="L111" i="4"/>
  <c r="K111" i="4"/>
  <c r="O110" i="4"/>
  <c r="N110" i="4"/>
  <c r="M110" i="4"/>
  <c r="L110" i="4"/>
  <c r="K110" i="4"/>
  <c r="O109" i="4"/>
  <c r="N109" i="4"/>
  <c r="M109" i="4"/>
  <c r="L109" i="4"/>
  <c r="K109" i="4"/>
  <c r="O108" i="4"/>
  <c r="N108" i="4"/>
  <c r="M108" i="4"/>
  <c r="L108" i="4"/>
  <c r="K108" i="4"/>
  <c r="O107" i="4"/>
  <c r="N107" i="4"/>
  <c r="M107" i="4"/>
  <c r="L107" i="4"/>
  <c r="K107" i="4"/>
  <c r="O106" i="4"/>
  <c r="N106" i="4"/>
  <c r="M106" i="4"/>
  <c r="L106" i="4"/>
  <c r="K106" i="4"/>
  <c r="O105" i="4"/>
  <c r="N105" i="4"/>
  <c r="M105" i="4"/>
  <c r="L105" i="4"/>
  <c r="K105" i="4"/>
  <c r="O104" i="4"/>
  <c r="N104" i="4"/>
  <c r="M104" i="4"/>
  <c r="L104" i="4"/>
  <c r="K104" i="4"/>
  <c r="O103" i="4"/>
  <c r="N103" i="4"/>
  <c r="M103" i="4"/>
  <c r="L103" i="4"/>
  <c r="K103" i="4"/>
  <c r="O102" i="4"/>
  <c r="N102" i="4"/>
  <c r="M102" i="4"/>
  <c r="L102" i="4"/>
  <c r="K102" i="4"/>
  <c r="O101" i="4"/>
  <c r="N101" i="4"/>
  <c r="M101" i="4"/>
  <c r="L101" i="4"/>
  <c r="K101" i="4"/>
  <c r="O100" i="4"/>
  <c r="N100" i="4"/>
  <c r="M100" i="4"/>
  <c r="L100" i="4"/>
  <c r="K100" i="4"/>
  <c r="Q100" i="4" s="1"/>
  <c r="O99" i="4"/>
  <c r="N99" i="4"/>
  <c r="M99" i="4"/>
  <c r="L99" i="4"/>
  <c r="K99" i="4"/>
  <c r="O98" i="4"/>
  <c r="N98" i="4"/>
  <c r="M98" i="4"/>
  <c r="L98" i="4"/>
  <c r="Q98" i="4" s="1"/>
  <c r="K98" i="4"/>
  <c r="O97" i="4"/>
  <c r="N97" i="4"/>
  <c r="M97" i="4"/>
  <c r="L97" i="4"/>
  <c r="K97" i="4"/>
  <c r="O96" i="4"/>
  <c r="N96" i="4"/>
  <c r="M96" i="4"/>
  <c r="L96" i="4"/>
  <c r="K96" i="4"/>
  <c r="Q96" i="4" s="1"/>
  <c r="O95" i="4"/>
  <c r="N95" i="4"/>
  <c r="M95" i="4"/>
  <c r="L95" i="4"/>
  <c r="K95" i="4"/>
  <c r="O94" i="4"/>
  <c r="N94" i="4"/>
  <c r="M94" i="4"/>
  <c r="L94" i="4"/>
  <c r="K94" i="4"/>
  <c r="Q94" i="4" s="1"/>
  <c r="O93" i="4"/>
  <c r="N93" i="4"/>
  <c r="M93" i="4"/>
  <c r="L93" i="4"/>
  <c r="K93" i="4"/>
  <c r="R93" i="4" s="1"/>
  <c r="O92" i="4"/>
  <c r="N92" i="4"/>
  <c r="M92" i="4"/>
  <c r="L92" i="4"/>
  <c r="K92" i="4"/>
  <c r="O91" i="4"/>
  <c r="N91" i="4"/>
  <c r="M91" i="4"/>
  <c r="L91" i="4"/>
  <c r="K91" i="4"/>
  <c r="O90" i="4"/>
  <c r="N90" i="4"/>
  <c r="M90" i="4"/>
  <c r="L90" i="4"/>
  <c r="K90" i="4"/>
  <c r="O89" i="4"/>
  <c r="N89" i="4"/>
  <c r="M89" i="4"/>
  <c r="L89" i="4"/>
  <c r="K89" i="4"/>
  <c r="O88" i="4"/>
  <c r="N88" i="4"/>
  <c r="M88" i="4"/>
  <c r="L88" i="4"/>
  <c r="K88" i="4"/>
  <c r="O87" i="4"/>
  <c r="N87" i="4"/>
  <c r="M87" i="4"/>
  <c r="L87" i="4"/>
  <c r="K87" i="4"/>
  <c r="O86" i="4"/>
  <c r="N86" i="4"/>
  <c r="M86" i="4"/>
  <c r="L86" i="4"/>
  <c r="K86" i="4"/>
  <c r="O85" i="4"/>
  <c r="N85" i="4"/>
  <c r="M85" i="4"/>
  <c r="L85" i="4"/>
  <c r="K85" i="4"/>
  <c r="O84" i="4"/>
  <c r="N84" i="4"/>
  <c r="M84" i="4"/>
  <c r="L84" i="4"/>
  <c r="K84" i="4"/>
  <c r="O83" i="4"/>
  <c r="N83" i="4"/>
  <c r="M83" i="4"/>
  <c r="L83" i="4"/>
  <c r="K83" i="4"/>
  <c r="O82" i="4"/>
  <c r="N82" i="4"/>
  <c r="M82" i="4"/>
  <c r="L82" i="4"/>
  <c r="K82" i="4"/>
  <c r="O81" i="4"/>
  <c r="N81" i="4"/>
  <c r="M81" i="4"/>
  <c r="L81" i="4"/>
  <c r="K81" i="4"/>
  <c r="O80" i="4"/>
  <c r="N80" i="4"/>
  <c r="M80" i="4"/>
  <c r="L80" i="4"/>
  <c r="K80" i="4"/>
  <c r="Q80" i="4" s="1"/>
  <c r="O79" i="4"/>
  <c r="N79" i="4"/>
  <c r="M79" i="4"/>
  <c r="L79" i="4"/>
  <c r="K79" i="4"/>
  <c r="O78" i="4"/>
  <c r="N78" i="4"/>
  <c r="M78" i="4"/>
  <c r="L78" i="4"/>
  <c r="K78" i="4"/>
  <c r="O77" i="4"/>
  <c r="N77" i="4"/>
  <c r="M77" i="4"/>
  <c r="L77" i="4"/>
  <c r="K77" i="4"/>
  <c r="O76" i="4"/>
  <c r="N76" i="4"/>
  <c r="M76" i="4"/>
  <c r="L76" i="4"/>
  <c r="Q76" i="4" s="1"/>
  <c r="K76" i="4"/>
  <c r="O75" i="4"/>
  <c r="N75" i="4"/>
  <c r="M75" i="4"/>
  <c r="L75" i="4"/>
  <c r="K75" i="4"/>
  <c r="O74" i="4"/>
  <c r="N74" i="4"/>
  <c r="M74" i="4"/>
  <c r="L74" i="4"/>
  <c r="K74" i="4"/>
  <c r="Q74" i="4" s="1"/>
  <c r="O73" i="4"/>
  <c r="N73" i="4"/>
  <c r="M73" i="4"/>
  <c r="L73" i="4"/>
  <c r="K73" i="4"/>
  <c r="O72" i="4"/>
  <c r="N72" i="4"/>
  <c r="M72" i="4"/>
  <c r="L72" i="4"/>
  <c r="Q72" i="4" s="1"/>
  <c r="K72" i="4"/>
  <c r="O71" i="4"/>
  <c r="N71" i="4"/>
  <c r="M71" i="4"/>
  <c r="L71" i="4"/>
  <c r="K71" i="4"/>
  <c r="O70" i="4"/>
  <c r="N70" i="4"/>
  <c r="M70" i="4"/>
  <c r="L70" i="4"/>
  <c r="K70" i="4"/>
  <c r="O69" i="4"/>
  <c r="N69" i="4"/>
  <c r="M69" i="4"/>
  <c r="L69" i="4"/>
  <c r="K69" i="4"/>
  <c r="O68" i="4"/>
  <c r="N68" i="4"/>
  <c r="M68" i="4"/>
  <c r="L68" i="4"/>
  <c r="K68" i="4"/>
  <c r="O67" i="4"/>
  <c r="N67" i="4"/>
  <c r="M67" i="4"/>
  <c r="L67" i="4"/>
  <c r="K67" i="4"/>
  <c r="O66" i="4"/>
  <c r="N66" i="4"/>
  <c r="M66" i="4"/>
  <c r="L66" i="4"/>
  <c r="K66" i="4"/>
  <c r="O65" i="4"/>
  <c r="N65" i="4"/>
  <c r="M65" i="4"/>
  <c r="L65" i="4"/>
  <c r="K65" i="4"/>
  <c r="O64" i="4"/>
  <c r="N64" i="4"/>
  <c r="M64" i="4"/>
  <c r="L64" i="4"/>
  <c r="K64" i="4"/>
  <c r="O63" i="4"/>
  <c r="N63" i="4"/>
  <c r="M63" i="4"/>
  <c r="L63" i="4"/>
  <c r="K63" i="4"/>
  <c r="O62" i="4"/>
  <c r="N62" i="4"/>
  <c r="M62" i="4"/>
  <c r="L62" i="4"/>
  <c r="K62" i="4"/>
  <c r="Q61" i="4"/>
  <c r="O61" i="4"/>
  <c r="N61" i="4"/>
  <c r="M61" i="4"/>
  <c r="L61" i="4"/>
  <c r="K61" i="4"/>
  <c r="O60" i="4"/>
  <c r="N60" i="4"/>
  <c r="M60" i="4"/>
  <c r="L60" i="4"/>
  <c r="Q60" i="4" s="1"/>
  <c r="K60" i="4"/>
  <c r="O59" i="4"/>
  <c r="N59" i="4"/>
  <c r="M59" i="4"/>
  <c r="L59" i="4"/>
  <c r="Q59" i="4" s="1"/>
  <c r="K59" i="4"/>
  <c r="O58" i="4"/>
  <c r="N58" i="4"/>
  <c r="M58" i="4"/>
  <c r="L58" i="4"/>
  <c r="Q58" i="4" s="1"/>
  <c r="K58" i="4"/>
  <c r="O57" i="4"/>
  <c r="N57" i="4"/>
  <c r="M57" i="4"/>
  <c r="L57" i="4"/>
  <c r="Q57" i="4" s="1"/>
  <c r="K57" i="4"/>
  <c r="O56" i="4"/>
  <c r="N56" i="4"/>
  <c r="M56" i="4"/>
  <c r="L56" i="4"/>
  <c r="Q56" i="4" s="1"/>
  <c r="K56" i="4"/>
  <c r="O55" i="4"/>
  <c r="N55" i="4"/>
  <c r="M55" i="4"/>
  <c r="L55" i="4"/>
  <c r="Q55" i="4" s="1"/>
  <c r="K55" i="4"/>
  <c r="O54" i="4"/>
  <c r="N54" i="4"/>
  <c r="M54" i="4"/>
  <c r="Q54" i="4" s="1"/>
  <c r="L54" i="4"/>
  <c r="K54" i="4"/>
  <c r="O53" i="4"/>
  <c r="N53" i="4"/>
  <c r="M53" i="4"/>
  <c r="L53" i="4"/>
  <c r="K53" i="4"/>
  <c r="O52" i="4"/>
  <c r="N52" i="4"/>
  <c r="M52" i="4"/>
  <c r="L52" i="4"/>
  <c r="K52" i="4"/>
  <c r="R52" i="4" s="1"/>
  <c r="O51" i="4"/>
  <c r="N51" i="4"/>
  <c r="M51" i="4"/>
  <c r="L51" i="4"/>
  <c r="K51" i="4"/>
  <c r="O50" i="4"/>
  <c r="N50" i="4"/>
  <c r="M50" i="4"/>
  <c r="L50" i="4"/>
  <c r="K50" i="4"/>
  <c r="O49" i="4"/>
  <c r="N49" i="4"/>
  <c r="M49" i="4"/>
  <c r="L49" i="4"/>
  <c r="K49" i="4"/>
  <c r="O48" i="4"/>
  <c r="N48" i="4"/>
  <c r="M48" i="4"/>
  <c r="L48" i="4"/>
  <c r="K48" i="4"/>
  <c r="O47" i="4"/>
  <c r="N47" i="4"/>
  <c r="M47" i="4"/>
  <c r="L47" i="4"/>
  <c r="K47" i="4"/>
  <c r="O46" i="4"/>
  <c r="N46" i="4"/>
  <c r="M46" i="4"/>
  <c r="L46" i="4"/>
  <c r="K46" i="4"/>
  <c r="O45" i="4"/>
  <c r="N45" i="4"/>
  <c r="M45" i="4"/>
  <c r="L45" i="4"/>
  <c r="K45" i="4"/>
  <c r="O44" i="4"/>
  <c r="N44" i="4"/>
  <c r="M44" i="4"/>
  <c r="L44" i="4"/>
  <c r="K44" i="4"/>
  <c r="O43" i="4"/>
  <c r="N43" i="4"/>
  <c r="M43" i="4"/>
  <c r="L43" i="4"/>
  <c r="K43" i="4"/>
  <c r="O42" i="4"/>
  <c r="N42" i="4"/>
  <c r="M42" i="4"/>
  <c r="L42" i="4"/>
  <c r="K42" i="4"/>
  <c r="O41" i="4"/>
  <c r="N41" i="4"/>
  <c r="M41" i="4"/>
  <c r="L41" i="4"/>
  <c r="K41" i="4"/>
  <c r="O40" i="4"/>
  <c r="N40" i="4"/>
  <c r="M40" i="4"/>
  <c r="L40" i="4"/>
  <c r="K40" i="4"/>
  <c r="P40" i="4" s="1"/>
  <c r="O39" i="4"/>
  <c r="N39" i="4"/>
  <c r="M39" i="4"/>
  <c r="L39" i="4"/>
  <c r="K39" i="4"/>
  <c r="O38" i="4"/>
  <c r="N38" i="4"/>
  <c r="M38" i="4"/>
  <c r="R38" i="4" s="1"/>
  <c r="L38" i="4"/>
  <c r="K38" i="4"/>
  <c r="O37" i="4"/>
  <c r="N37" i="4"/>
  <c r="M37" i="4"/>
  <c r="L37" i="4"/>
  <c r="K37" i="4"/>
  <c r="O36" i="4"/>
  <c r="N36" i="4"/>
  <c r="M36" i="4"/>
  <c r="L36" i="4"/>
  <c r="K36" i="4"/>
  <c r="P36" i="4" s="1"/>
  <c r="O35" i="4"/>
  <c r="N35" i="4"/>
  <c r="M35" i="4"/>
  <c r="L35" i="4"/>
  <c r="K35" i="4"/>
  <c r="O34" i="4"/>
  <c r="N34" i="4"/>
  <c r="M34" i="4"/>
  <c r="R34" i="4" s="1"/>
  <c r="L34" i="4"/>
  <c r="K34" i="4"/>
  <c r="O33" i="4"/>
  <c r="N33" i="4"/>
  <c r="M33" i="4"/>
  <c r="L33" i="4"/>
  <c r="K33" i="4"/>
  <c r="O32" i="4"/>
  <c r="N32" i="4"/>
  <c r="M32" i="4"/>
  <c r="L32" i="4"/>
  <c r="K32" i="4"/>
  <c r="P32" i="4" s="1"/>
  <c r="O31" i="4"/>
  <c r="N31" i="4"/>
  <c r="M31" i="4"/>
  <c r="L31" i="4"/>
  <c r="K31" i="4"/>
  <c r="O30" i="4"/>
  <c r="N30" i="4"/>
  <c r="M30" i="4"/>
  <c r="L30" i="4"/>
  <c r="K30" i="4"/>
  <c r="O29" i="4"/>
  <c r="N29" i="4"/>
  <c r="M29" i="4"/>
  <c r="L29" i="4"/>
  <c r="K29" i="4"/>
  <c r="O28" i="4"/>
  <c r="N28" i="4"/>
  <c r="M28" i="4"/>
  <c r="L28" i="4"/>
  <c r="K28" i="4"/>
  <c r="O27" i="4"/>
  <c r="N27" i="4"/>
  <c r="M27" i="4"/>
  <c r="L27" i="4"/>
  <c r="K27" i="4"/>
  <c r="O26" i="4"/>
  <c r="N26" i="4"/>
  <c r="M26" i="4"/>
  <c r="L26" i="4"/>
  <c r="K26" i="4"/>
  <c r="O25" i="4"/>
  <c r="N25" i="4"/>
  <c r="M25" i="4"/>
  <c r="L25" i="4"/>
  <c r="K25" i="4"/>
  <c r="O24" i="4"/>
  <c r="N24" i="4"/>
  <c r="M24" i="4"/>
  <c r="L24" i="4"/>
  <c r="K24" i="4"/>
  <c r="O23" i="4"/>
  <c r="N23" i="4"/>
  <c r="M23" i="4"/>
  <c r="L23" i="4"/>
  <c r="K23" i="4"/>
  <c r="O22" i="4"/>
  <c r="N22" i="4"/>
  <c r="M22" i="4"/>
  <c r="L22" i="4"/>
  <c r="K22" i="4"/>
  <c r="O21" i="4"/>
  <c r="N21" i="4"/>
  <c r="M21" i="4"/>
  <c r="L21" i="4"/>
  <c r="K21" i="4"/>
  <c r="P21" i="4" s="1"/>
  <c r="O20" i="4"/>
  <c r="N20" i="4"/>
  <c r="M20" i="4"/>
  <c r="R20" i="4" s="1"/>
  <c r="L20" i="4"/>
  <c r="Q20" i="4" s="1"/>
  <c r="K20" i="4"/>
  <c r="O19" i="4"/>
  <c r="N19" i="4"/>
  <c r="M19" i="4"/>
  <c r="L19" i="4"/>
  <c r="K19" i="4"/>
  <c r="P19" i="4" s="1"/>
  <c r="O18" i="4"/>
  <c r="N18" i="4"/>
  <c r="M18" i="4"/>
  <c r="R18" i="4" s="1"/>
  <c r="L18" i="4"/>
  <c r="Q18" i="4" s="1"/>
  <c r="K18" i="4"/>
  <c r="O17" i="4"/>
  <c r="N17" i="4"/>
  <c r="M17" i="4"/>
  <c r="L17" i="4"/>
  <c r="K17" i="4"/>
  <c r="P17" i="4" s="1"/>
  <c r="O16" i="4"/>
  <c r="N16" i="4"/>
  <c r="M16" i="4"/>
  <c r="R16" i="4" s="1"/>
  <c r="L16" i="4"/>
  <c r="Q16" i="4" s="1"/>
  <c r="K16" i="4"/>
  <c r="O15" i="4"/>
  <c r="N15" i="4"/>
  <c r="M15" i="4"/>
  <c r="L15" i="4"/>
  <c r="K15" i="4"/>
  <c r="P15" i="4" s="1"/>
  <c r="O14" i="4"/>
  <c r="N14" i="4"/>
  <c r="M14" i="4"/>
  <c r="R14" i="4" s="1"/>
  <c r="L14" i="4"/>
  <c r="Q14" i="4" s="1"/>
  <c r="K14" i="4"/>
  <c r="O13" i="4"/>
  <c r="N13" i="4"/>
  <c r="M13" i="4"/>
  <c r="L13" i="4"/>
  <c r="K13" i="4"/>
  <c r="P13" i="4" s="1"/>
  <c r="O12" i="4"/>
  <c r="N12" i="4"/>
  <c r="M12" i="4"/>
  <c r="R12" i="4" s="1"/>
  <c r="L12" i="4"/>
  <c r="Q12" i="4" s="1"/>
  <c r="K12" i="4"/>
  <c r="O11" i="4"/>
  <c r="N11" i="4"/>
  <c r="M11" i="4"/>
  <c r="L11" i="4"/>
  <c r="K11" i="4"/>
  <c r="O10" i="4"/>
  <c r="N10" i="4"/>
  <c r="M10" i="4"/>
  <c r="L10" i="4"/>
  <c r="K10" i="4"/>
  <c r="O9" i="4"/>
  <c r="N9" i="4"/>
  <c r="M9" i="4"/>
  <c r="L9" i="4"/>
  <c r="K9" i="4"/>
  <c r="O8" i="4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O3" i="4"/>
  <c r="N3" i="4"/>
  <c r="M3" i="4"/>
  <c r="L3" i="4"/>
  <c r="K3" i="4"/>
  <c r="O2" i="4"/>
  <c r="N2" i="4"/>
  <c r="M2" i="4"/>
  <c r="L2" i="4"/>
  <c r="K2" i="4"/>
  <c r="O121" i="3"/>
  <c r="N121" i="3"/>
  <c r="M121" i="3"/>
  <c r="L121" i="3"/>
  <c r="K121" i="3"/>
  <c r="O120" i="3"/>
  <c r="N120" i="3"/>
  <c r="M120" i="3"/>
  <c r="L120" i="3"/>
  <c r="K120" i="3"/>
  <c r="O119" i="3"/>
  <c r="N119" i="3"/>
  <c r="M119" i="3"/>
  <c r="L119" i="3"/>
  <c r="K119" i="3"/>
  <c r="O118" i="3"/>
  <c r="N118" i="3"/>
  <c r="M118" i="3"/>
  <c r="L118" i="3"/>
  <c r="K118" i="3"/>
  <c r="O117" i="3"/>
  <c r="N117" i="3"/>
  <c r="M117" i="3"/>
  <c r="L117" i="3"/>
  <c r="K117" i="3"/>
  <c r="O116" i="3"/>
  <c r="N116" i="3"/>
  <c r="M116" i="3"/>
  <c r="L116" i="3"/>
  <c r="K116" i="3"/>
  <c r="O115" i="3"/>
  <c r="N115" i="3"/>
  <c r="M115" i="3"/>
  <c r="L115" i="3"/>
  <c r="K115" i="3"/>
  <c r="O114" i="3"/>
  <c r="N114" i="3"/>
  <c r="M114" i="3"/>
  <c r="L114" i="3"/>
  <c r="K114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Q110" i="3" s="1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Q106" i="3" s="1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98" i="3"/>
  <c r="N98" i="3"/>
  <c r="M98" i="3"/>
  <c r="L98" i="3"/>
  <c r="K98" i="3"/>
  <c r="O97" i="3"/>
  <c r="N97" i="3"/>
  <c r="M97" i="3"/>
  <c r="L97" i="3"/>
  <c r="K97" i="3"/>
  <c r="O96" i="3"/>
  <c r="N96" i="3"/>
  <c r="M96" i="3"/>
  <c r="L96" i="3"/>
  <c r="K96" i="3"/>
  <c r="O95" i="3"/>
  <c r="N95" i="3"/>
  <c r="M95" i="3"/>
  <c r="L95" i="3"/>
  <c r="K95" i="3"/>
  <c r="O94" i="3"/>
  <c r="N94" i="3"/>
  <c r="M94" i="3"/>
  <c r="L94" i="3"/>
  <c r="K94" i="3"/>
  <c r="O93" i="3"/>
  <c r="N93" i="3"/>
  <c r="M93" i="3"/>
  <c r="L93" i="3"/>
  <c r="K93" i="3"/>
  <c r="O92" i="3"/>
  <c r="N92" i="3"/>
  <c r="M92" i="3"/>
  <c r="L92" i="3"/>
  <c r="K92" i="3"/>
  <c r="O91" i="3"/>
  <c r="N91" i="3"/>
  <c r="M91" i="3"/>
  <c r="L91" i="3"/>
  <c r="K91" i="3"/>
  <c r="O90" i="3"/>
  <c r="N90" i="3"/>
  <c r="M90" i="3"/>
  <c r="L90" i="3"/>
  <c r="K90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R86" i="3" s="1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74" i="3"/>
  <c r="N74" i="3"/>
  <c r="M74" i="3"/>
  <c r="L74" i="3"/>
  <c r="K74" i="3"/>
  <c r="O73" i="3"/>
  <c r="N73" i="3"/>
  <c r="M73" i="3"/>
  <c r="L73" i="3"/>
  <c r="K73" i="3"/>
  <c r="O72" i="3"/>
  <c r="N72" i="3"/>
  <c r="M72" i="3"/>
  <c r="L72" i="3"/>
  <c r="K72" i="3"/>
  <c r="O71" i="3"/>
  <c r="N71" i="3"/>
  <c r="M71" i="3"/>
  <c r="L71" i="3"/>
  <c r="K71" i="3"/>
  <c r="O70" i="3"/>
  <c r="N70" i="3"/>
  <c r="M70" i="3"/>
  <c r="L70" i="3"/>
  <c r="K70" i="3"/>
  <c r="R70" i="3" s="1"/>
  <c r="O69" i="3"/>
  <c r="N69" i="3"/>
  <c r="M69" i="3"/>
  <c r="L69" i="3"/>
  <c r="Q69" i="3" s="1"/>
  <c r="K69" i="3"/>
  <c r="O68" i="3"/>
  <c r="N68" i="3"/>
  <c r="M68" i="3"/>
  <c r="L68" i="3"/>
  <c r="K68" i="3"/>
  <c r="O67" i="3"/>
  <c r="N67" i="3"/>
  <c r="M67" i="3"/>
  <c r="L67" i="3"/>
  <c r="K67" i="3"/>
  <c r="O66" i="3"/>
  <c r="N66" i="3"/>
  <c r="M66" i="3"/>
  <c r="L66" i="3"/>
  <c r="K66" i="3"/>
  <c r="O65" i="3"/>
  <c r="N65" i="3"/>
  <c r="M65" i="3"/>
  <c r="L65" i="3"/>
  <c r="Q65" i="3" s="1"/>
  <c r="K65" i="3"/>
  <c r="O64" i="3"/>
  <c r="N64" i="3"/>
  <c r="M64" i="3"/>
  <c r="Q64" i="3" s="1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50" i="3"/>
  <c r="N50" i="3"/>
  <c r="M50" i="3"/>
  <c r="L50" i="3"/>
  <c r="K50" i="3"/>
  <c r="O49" i="3"/>
  <c r="N49" i="3"/>
  <c r="M49" i="3"/>
  <c r="L49" i="3"/>
  <c r="K49" i="3"/>
  <c r="O48" i="3"/>
  <c r="N48" i="3"/>
  <c r="M48" i="3"/>
  <c r="L48" i="3"/>
  <c r="K48" i="3"/>
  <c r="O47" i="3"/>
  <c r="N47" i="3"/>
  <c r="M47" i="3"/>
  <c r="L47" i="3"/>
  <c r="K47" i="3"/>
  <c r="O46" i="3"/>
  <c r="N46" i="3"/>
  <c r="M46" i="3"/>
  <c r="L46" i="3"/>
  <c r="K46" i="3"/>
  <c r="O45" i="3"/>
  <c r="N45" i="3"/>
  <c r="M45" i="3"/>
  <c r="L45" i="3"/>
  <c r="Q45" i="3" s="1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O26" i="3"/>
  <c r="N26" i="3"/>
  <c r="M26" i="3"/>
  <c r="L26" i="3"/>
  <c r="K26" i="3"/>
  <c r="O25" i="3"/>
  <c r="N25" i="3"/>
  <c r="M25" i="3"/>
  <c r="L25" i="3"/>
  <c r="K25" i="3"/>
  <c r="O24" i="3"/>
  <c r="N24" i="3"/>
  <c r="M24" i="3"/>
  <c r="L24" i="3"/>
  <c r="K24" i="3"/>
  <c r="O23" i="3"/>
  <c r="N23" i="3"/>
  <c r="M23" i="3"/>
  <c r="L23" i="3"/>
  <c r="K23" i="3"/>
  <c r="O22" i="3"/>
  <c r="N22" i="3"/>
  <c r="M22" i="3"/>
  <c r="L22" i="3"/>
  <c r="K22" i="3"/>
  <c r="O21" i="3"/>
  <c r="N21" i="3"/>
  <c r="M21" i="3"/>
  <c r="L21" i="3"/>
  <c r="K21" i="3"/>
  <c r="O20" i="3"/>
  <c r="N20" i="3"/>
  <c r="M20" i="3"/>
  <c r="L20" i="3"/>
  <c r="K20" i="3"/>
  <c r="O19" i="3"/>
  <c r="N19" i="3"/>
  <c r="M19" i="3"/>
  <c r="L19" i="3"/>
  <c r="K19" i="3"/>
  <c r="O18" i="3"/>
  <c r="N18" i="3"/>
  <c r="M18" i="3"/>
  <c r="L18" i="3"/>
  <c r="K18" i="3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O2" i="3"/>
  <c r="N2" i="3"/>
  <c r="M2" i="3"/>
  <c r="L2" i="3"/>
  <c r="K2" i="3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P19" i="2" s="1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P102" i="2" s="1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L117" i="2"/>
  <c r="M117" i="2"/>
  <c r="N117" i="2"/>
  <c r="O117" i="2"/>
  <c r="K118" i="2"/>
  <c r="L118" i="2"/>
  <c r="M118" i="2"/>
  <c r="N118" i="2"/>
  <c r="O118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R78" i="4" l="1"/>
  <c r="Q78" i="4"/>
  <c r="R13" i="5"/>
  <c r="P24" i="5"/>
  <c r="R24" i="5"/>
  <c r="Q24" i="5"/>
  <c r="P28" i="5"/>
  <c r="R28" i="5"/>
  <c r="Q28" i="5"/>
  <c r="P91" i="5"/>
  <c r="P110" i="2"/>
  <c r="P99" i="2"/>
  <c r="R33" i="4"/>
  <c r="R37" i="4"/>
  <c r="R41" i="4"/>
  <c r="R72" i="4"/>
  <c r="Q73" i="4"/>
  <c r="Q79" i="4"/>
  <c r="Q92" i="4"/>
  <c r="Q114" i="4"/>
  <c r="Q118" i="4"/>
  <c r="R3" i="5"/>
  <c r="Q3" i="5"/>
  <c r="R5" i="5"/>
  <c r="Q5" i="5"/>
  <c r="R7" i="5"/>
  <c r="Q7" i="5"/>
  <c r="R9" i="5"/>
  <c r="Q9" i="5"/>
  <c r="R11" i="5"/>
  <c r="Q11" i="5"/>
  <c r="P13" i="5"/>
  <c r="S21" i="5" s="1"/>
  <c r="P16" i="5"/>
  <c r="Q16" i="5"/>
  <c r="P18" i="5"/>
  <c r="Q18" i="5"/>
  <c r="P20" i="5"/>
  <c r="P23" i="5"/>
  <c r="R23" i="5"/>
  <c r="Q23" i="5"/>
  <c r="P27" i="5"/>
  <c r="R27" i="5"/>
  <c r="Q27" i="5"/>
  <c r="P31" i="5"/>
  <c r="R31" i="5"/>
  <c r="Q31" i="5"/>
  <c r="R33" i="5"/>
  <c r="R35" i="5"/>
  <c r="R37" i="5"/>
  <c r="P50" i="5"/>
  <c r="P85" i="5"/>
  <c r="P48" i="5"/>
  <c r="P108" i="2"/>
  <c r="P106" i="2"/>
  <c r="P42" i="2"/>
  <c r="Q13" i="4"/>
  <c r="Q15" i="4"/>
  <c r="Q17" i="4"/>
  <c r="Q19" i="4"/>
  <c r="T21" i="4" s="1"/>
  <c r="Q21" i="4"/>
  <c r="R35" i="4"/>
  <c r="R39" i="4"/>
  <c r="Q53" i="4"/>
  <c r="Q95" i="4"/>
  <c r="R99" i="4"/>
  <c r="Q99" i="4"/>
  <c r="R2" i="5"/>
  <c r="Q2" i="5"/>
  <c r="R4" i="5"/>
  <c r="Q4" i="5"/>
  <c r="R6" i="5"/>
  <c r="Q6" i="5"/>
  <c r="R8" i="5"/>
  <c r="Q8" i="5"/>
  <c r="R10" i="5"/>
  <c r="Q10" i="5"/>
  <c r="P25" i="5"/>
  <c r="R25" i="5"/>
  <c r="Q25" i="5"/>
  <c r="P29" i="5"/>
  <c r="R29" i="5"/>
  <c r="Q29" i="5"/>
  <c r="P46" i="5"/>
  <c r="P89" i="5"/>
  <c r="R101" i="4"/>
  <c r="Q101" i="4"/>
  <c r="T21" i="5"/>
  <c r="P83" i="5"/>
  <c r="P96" i="2"/>
  <c r="P47" i="2"/>
  <c r="R13" i="4"/>
  <c r="R54" i="4"/>
  <c r="R74" i="4"/>
  <c r="Q75" i="4"/>
  <c r="T81" i="4" s="1"/>
  <c r="R80" i="4"/>
  <c r="Q81" i="4"/>
  <c r="Q93" i="4"/>
  <c r="R97" i="4"/>
  <c r="Q97" i="4"/>
  <c r="P2" i="5"/>
  <c r="P4" i="5"/>
  <c r="P6" i="5"/>
  <c r="P8" i="5"/>
  <c r="P10" i="5"/>
  <c r="P14" i="5"/>
  <c r="R20" i="5"/>
  <c r="P22" i="5"/>
  <c r="R22" i="5"/>
  <c r="Q22" i="5"/>
  <c r="P26" i="5"/>
  <c r="R26" i="5"/>
  <c r="Q26" i="5"/>
  <c r="P30" i="5"/>
  <c r="R30" i="5"/>
  <c r="Q30" i="5"/>
  <c r="P39" i="5"/>
  <c r="P44" i="5"/>
  <c r="S51" i="5" s="1"/>
  <c r="P87" i="5"/>
  <c r="R15" i="4"/>
  <c r="R17" i="4"/>
  <c r="R19" i="4"/>
  <c r="R21" i="4"/>
  <c r="R32" i="4"/>
  <c r="P34" i="4"/>
  <c r="R36" i="4"/>
  <c r="P38" i="4"/>
  <c r="R40" i="4"/>
  <c r="Q52" i="4"/>
  <c r="T61" i="4" s="1"/>
  <c r="R56" i="4"/>
  <c r="R58" i="4"/>
  <c r="R60" i="4"/>
  <c r="R76" i="4"/>
  <c r="Q77" i="4"/>
  <c r="R95" i="4"/>
  <c r="R113" i="4"/>
  <c r="Q115" i="4"/>
  <c r="R117" i="4"/>
  <c r="Q119" i="4"/>
  <c r="R121" i="4"/>
  <c r="R41" i="5"/>
  <c r="P45" i="5"/>
  <c r="P47" i="5"/>
  <c r="P49" i="5"/>
  <c r="P51" i="5"/>
  <c r="Q53" i="5"/>
  <c r="T61" i="5" s="1"/>
  <c r="Q55" i="5"/>
  <c r="Q57" i="5"/>
  <c r="Q59" i="5"/>
  <c r="Q61" i="5"/>
  <c r="Q63" i="5"/>
  <c r="Q65" i="5"/>
  <c r="Q67" i="5"/>
  <c r="T71" i="5" s="1"/>
  <c r="Q69" i="5"/>
  <c r="Q71" i="5"/>
  <c r="P72" i="5"/>
  <c r="P74" i="5"/>
  <c r="P76" i="5"/>
  <c r="P78" i="5"/>
  <c r="P80" i="5"/>
  <c r="P82" i="5"/>
  <c r="P84" i="5"/>
  <c r="P86" i="5"/>
  <c r="P88" i="5"/>
  <c r="P90" i="5"/>
  <c r="Q92" i="5"/>
  <c r="Q94" i="5"/>
  <c r="Q96" i="5"/>
  <c r="Q112" i="4"/>
  <c r="T121" i="4" s="1"/>
  <c r="Q116" i="4"/>
  <c r="Q120" i="4"/>
  <c r="P36" i="5"/>
  <c r="S41" i="5" s="1"/>
  <c r="R42" i="5"/>
  <c r="Q44" i="5"/>
  <c r="Q46" i="5"/>
  <c r="Q48" i="5"/>
  <c r="Q50" i="5"/>
  <c r="P63" i="5"/>
  <c r="P65" i="5"/>
  <c r="P67" i="5"/>
  <c r="P69" i="5"/>
  <c r="P71" i="5"/>
  <c r="Q83" i="5"/>
  <c r="Q85" i="5"/>
  <c r="Q87" i="5"/>
  <c r="Q89" i="5"/>
  <c r="Q91" i="5"/>
  <c r="T121" i="5"/>
  <c r="Q40" i="5"/>
  <c r="T41" i="5" s="1"/>
  <c r="P52" i="5"/>
  <c r="P54" i="5"/>
  <c r="P56" i="5"/>
  <c r="P58" i="5"/>
  <c r="P60" i="5"/>
  <c r="P62" i="5"/>
  <c r="P64" i="5"/>
  <c r="P66" i="5"/>
  <c r="P68" i="5"/>
  <c r="P70" i="5"/>
  <c r="Q72" i="5"/>
  <c r="Q74" i="5"/>
  <c r="Q76" i="5"/>
  <c r="Q78" i="5"/>
  <c r="Q80" i="5"/>
  <c r="Q82" i="5"/>
  <c r="Q84" i="5"/>
  <c r="P93" i="5"/>
  <c r="S101" i="5" s="1"/>
  <c r="P95" i="5"/>
  <c r="P97" i="5"/>
  <c r="T111" i="5"/>
  <c r="P102" i="5"/>
  <c r="P103" i="5"/>
  <c r="P104" i="5"/>
  <c r="P105" i="5"/>
  <c r="P106" i="5"/>
  <c r="P107" i="5"/>
  <c r="P108" i="5"/>
  <c r="P109" i="5"/>
  <c r="P110" i="5"/>
  <c r="P111" i="5"/>
  <c r="Q42" i="5"/>
  <c r="Q43" i="5"/>
  <c r="Q103" i="2"/>
  <c r="P97" i="2"/>
  <c r="P120" i="2"/>
  <c r="Q3" i="4"/>
  <c r="P3" i="4"/>
  <c r="R3" i="4"/>
  <c r="Q7" i="4"/>
  <c r="P7" i="4"/>
  <c r="R7" i="4"/>
  <c r="Q11" i="4"/>
  <c r="P11" i="4"/>
  <c r="R11" i="4"/>
  <c r="Q24" i="4"/>
  <c r="P24" i="4"/>
  <c r="R24" i="4"/>
  <c r="Q28" i="4"/>
  <c r="P28" i="4"/>
  <c r="R28" i="4"/>
  <c r="Q33" i="4"/>
  <c r="Q35" i="4"/>
  <c r="Q37" i="4"/>
  <c r="Q39" i="4"/>
  <c r="Q41" i="4"/>
  <c r="Q103" i="4"/>
  <c r="P103" i="4"/>
  <c r="R103" i="4"/>
  <c r="Q107" i="4"/>
  <c r="P107" i="4"/>
  <c r="R107" i="4"/>
  <c r="Q111" i="4"/>
  <c r="P111" i="4"/>
  <c r="R111" i="4"/>
  <c r="Q4" i="4"/>
  <c r="P4" i="4"/>
  <c r="R4" i="4"/>
  <c r="P42" i="4"/>
  <c r="R42" i="4"/>
  <c r="Q42" i="4"/>
  <c r="T51" i="4" s="1"/>
  <c r="Q65" i="4"/>
  <c r="P65" i="4"/>
  <c r="R65" i="4"/>
  <c r="Q69" i="4"/>
  <c r="P69" i="4"/>
  <c r="R69" i="4"/>
  <c r="P112" i="2"/>
  <c r="Q111" i="2"/>
  <c r="R110" i="2"/>
  <c r="Q88" i="2"/>
  <c r="R87" i="2"/>
  <c r="R70" i="2"/>
  <c r="Q5" i="4"/>
  <c r="P5" i="4"/>
  <c r="R5" i="4"/>
  <c r="Q9" i="4"/>
  <c r="P9" i="4"/>
  <c r="R9" i="4"/>
  <c r="P12" i="4"/>
  <c r="P14" i="4"/>
  <c r="P16" i="4"/>
  <c r="P18" i="4"/>
  <c r="P20" i="4"/>
  <c r="Q22" i="4"/>
  <c r="P22" i="4"/>
  <c r="R22" i="4"/>
  <c r="Q26" i="4"/>
  <c r="P26" i="4"/>
  <c r="R26" i="4"/>
  <c r="Q30" i="4"/>
  <c r="P30" i="4"/>
  <c r="R30" i="4"/>
  <c r="Q32" i="4"/>
  <c r="Q34" i="4"/>
  <c r="Q36" i="4"/>
  <c r="Q38" i="4"/>
  <c r="Q40" i="4"/>
  <c r="Q43" i="4"/>
  <c r="T101" i="4"/>
  <c r="Q8" i="4"/>
  <c r="P8" i="4"/>
  <c r="R8" i="4"/>
  <c r="Q25" i="4"/>
  <c r="P25" i="4"/>
  <c r="R25" i="4"/>
  <c r="Q29" i="4"/>
  <c r="P29" i="4"/>
  <c r="R29" i="4"/>
  <c r="P117" i="2"/>
  <c r="P104" i="2"/>
  <c r="R102" i="2"/>
  <c r="R96" i="2"/>
  <c r="Q2" i="4"/>
  <c r="P2" i="4"/>
  <c r="R2" i="4"/>
  <c r="Q6" i="4"/>
  <c r="P6" i="4"/>
  <c r="R6" i="4"/>
  <c r="Q10" i="4"/>
  <c r="P10" i="4"/>
  <c r="R10" i="4"/>
  <c r="Q23" i="4"/>
  <c r="P23" i="4"/>
  <c r="R23" i="4"/>
  <c r="Q27" i="4"/>
  <c r="P27" i="4"/>
  <c r="R27" i="4"/>
  <c r="Q31" i="4"/>
  <c r="P31" i="4"/>
  <c r="R31" i="4"/>
  <c r="P33" i="4"/>
  <c r="P35" i="4"/>
  <c r="P37" i="4"/>
  <c r="P39" i="4"/>
  <c r="P41" i="4"/>
  <c r="Q44" i="4"/>
  <c r="P44" i="4"/>
  <c r="R44" i="4"/>
  <c r="Q48" i="4"/>
  <c r="P48" i="4"/>
  <c r="R48" i="4"/>
  <c r="Q82" i="4"/>
  <c r="T91" i="4" s="1"/>
  <c r="P82" i="4"/>
  <c r="R82" i="4"/>
  <c r="Q86" i="4"/>
  <c r="P86" i="4"/>
  <c r="R86" i="4"/>
  <c r="Q90" i="4"/>
  <c r="P90" i="4"/>
  <c r="R90" i="4"/>
  <c r="P71" i="2"/>
  <c r="Q70" i="2"/>
  <c r="P49" i="2"/>
  <c r="P48" i="2"/>
  <c r="R6" i="2"/>
  <c r="Q4" i="2"/>
  <c r="Q12" i="3"/>
  <c r="Q13" i="3"/>
  <c r="Q16" i="3"/>
  <c r="Q17" i="3"/>
  <c r="Q20" i="3"/>
  <c r="Q21" i="3"/>
  <c r="R49" i="3"/>
  <c r="Q87" i="3"/>
  <c r="Q88" i="3"/>
  <c r="R105" i="3"/>
  <c r="Q47" i="4"/>
  <c r="P47" i="4"/>
  <c r="R47" i="4"/>
  <c r="Q51" i="4"/>
  <c r="P51" i="4"/>
  <c r="R51" i="4"/>
  <c r="R53" i="4"/>
  <c r="R55" i="4"/>
  <c r="R57" i="4"/>
  <c r="R59" i="4"/>
  <c r="R61" i="4"/>
  <c r="Q64" i="4"/>
  <c r="P64" i="4"/>
  <c r="R64" i="4"/>
  <c r="Q68" i="4"/>
  <c r="P68" i="4"/>
  <c r="R68" i="4"/>
  <c r="Q85" i="4"/>
  <c r="P85" i="4"/>
  <c r="R85" i="4"/>
  <c r="Q89" i="4"/>
  <c r="P89" i="4"/>
  <c r="R89" i="4"/>
  <c r="R92" i="4"/>
  <c r="R94" i="4"/>
  <c r="R96" i="4"/>
  <c r="R98" i="4"/>
  <c r="R100" i="4"/>
  <c r="Q102" i="4"/>
  <c r="P102" i="4"/>
  <c r="R102" i="4"/>
  <c r="Q106" i="4"/>
  <c r="P106" i="4"/>
  <c r="R106" i="4"/>
  <c r="Q110" i="4"/>
  <c r="P110" i="4"/>
  <c r="R110" i="4"/>
  <c r="P51" i="2"/>
  <c r="P29" i="2"/>
  <c r="P25" i="2"/>
  <c r="Q14" i="3"/>
  <c r="Q15" i="3"/>
  <c r="Q18" i="3"/>
  <c r="Q19" i="3"/>
  <c r="R33" i="3"/>
  <c r="P35" i="3"/>
  <c r="R37" i="3"/>
  <c r="P39" i="3"/>
  <c r="Q41" i="3"/>
  <c r="Q47" i="3"/>
  <c r="Q63" i="3"/>
  <c r="Q71" i="3"/>
  <c r="Q102" i="3"/>
  <c r="Q45" i="4"/>
  <c r="P45" i="4"/>
  <c r="R45" i="4"/>
  <c r="Q49" i="4"/>
  <c r="P49" i="4"/>
  <c r="R49" i="4"/>
  <c r="Q62" i="4"/>
  <c r="P62" i="4"/>
  <c r="R62" i="4"/>
  <c r="Q66" i="4"/>
  <c r="P66" i="4"/>
  <c r="R66" i="4"/>
  <c r="Q70" i="4"/>
  <c r="P70" i="4"/>
  <c r="R70" i="4"/>
  <c r="Q83" i="4"/>
  <c r="P83" i="4"/>
  <c r="R83" i="4"/>
  <c r="Q87" i="4"/>
  <c r="P87" i="4"/>
  <c r="R87" i="4"/>
  <c r="Q91" i="4"/>
  <c r="P91" i="4"/>
  <c r="R91" i="4"/>
  <c r="Q104" i="4"/>
  <c r="P104" i="4"/>
  <c r="R104" i="4"/>
  <c r="Q108" i="4"/>
  <c r="P108" i="4"/>
  <c r="R108" i="4"/>
  <c r="R62" i="2"/>
  <c r="P54" i="2"/>
  <c r="P45" i="2"/>
  <c r="P43" i="2"/>
  <c r="Q50" i="3"/>
  <c r="Q51" i="3"/>
  <c r="Q67" i="3"/>
  <c r="R68" i="3"/>
  <c r="Q104" i="3"/>
  <c r="Q108" i="3"/>
  <c r="Q111" i="3"/>
  <c r="P43" i="4"/>
  <c r="R43" i="4"/>
  <c r="Q46" i="4"/>
  <c r="P46" i="4"/>
  <c r="R46" i="4"/>
  <c r="Q50" i="4"/>
  <c r="P50" i="4"/>
  <c r="R50" i="4"/>
  <c r="Q63" i="4"/>
  <c r="P63" i="4"/>
  <c r="R63" i="4"/>
  <c r="Q67" i="4"/>
  <c r="P67" i="4"/>
  <c r="R67" i="4"/>
  <c r="Q71" i="4"/>
  <c r="P71" i="4"/>
  <c r="R71" i="4"/>
  <c r="R73" i="4"/>
  <c r="R75" i="4"/>
  <c r="R77" i="4"/>
  <c r="R79" i="4"/>
  <c r="R81" i="4"/>
  <c r="Q84" i="4"/>
  <c r="P84" i="4"/>
  <c r="R84" i="4"/>
  <c r="Q88" i="4"/>
  <c r="P88" i="4"/>
  <c r="R88" i="4"/>
  <c r="Q105" i="4"/>
  <c r="P105" i="4"/>
  <c r="R105" i="4"/>
  <c r="Q109" i="4"/>
  <c r="P109" i="4"/>
  <c r="R109" i="4"/>
  <c r="R112" i="4"/>
  <c r="R114" i="4"/>
  <c r="R116" i="4"/>
  <c r="R118" i="4"/>
  <c r="R120" i="4"/>
  <c r="P52" i="4"/>
  <c r="S61" i="4" s="1"/>
  <c r="P53" i="4"/>
  <c r="P54" i="4"/>
  <c r="P55" i="4"/>
  <c r="P56" i="4"/>
  <c r="P57" i="4"/>
  <c r="P58" i="4"/>
  <c r="P59" i="4"/>
  <c r="P60" i="4"/>
  <c r="P61" i="4"/>
  <c r="P72" i="4"/>
  <c r="P73" i="4"/>
  <c r="P74" i="4"/>
  <c r="P75" i="4"/>
  <c r="P76" i="4"/>
  <c r="P77" i="4"/>
  <c r="P78" i="4"/>
  <c r="P79" i="4"/>
  <c r="P80" i="4"/>
  <c r="P81" i="4"/>
  <c r="P92" i="4"/>
  <c r="P93" i="4"/>
  <c r="P94" i="4"/>
  <c r="P95" i="4"/>
  <c r="P96" i="4"/>
  <c r="P97" i="4"/>
  <c r="P98" i="4"/>
  <c r="P99" i="4"/>
  <c r="P100" i="4"/>
  <c r="P101" i="4"/>
  <c r="P112" i="4"/>
  <c r="P113" i="4"/>
  <c r="P114" i="4"/>
  <c r="P115" i="4"/>
  <c r="P116" i="4"/>
  <c r="P117" i="4"/>
  <c r="P118" i="4"/>
  <c r="P119" i="4"/>
  <c r="P120" i="4"/>
  <c r="P121" i="4"/>
  <c r="T21" i="3"/>
  <c r="P113" i="2"/>
  <c r="Q105" i="2"/>
  <c r="R89" i="2"/>
  <c r="R85" i="2"/>
  <c r="P83" i="2"/>
  <c r="P63" i="2"/>
  <c r="P50" i="2"/>
  <c r="P38" i="2"/>
  <c r="P34" i="2"/>
  <c r="P30" i="2"/>
  <c r="P22" i="2"/>
  <c r="R2" i="2"/>
  <c r="R34" i="3"/>
  <c r="R38" i="3"/>
  <c r="Q48" i="3"/>
  <c r="Q49" i="3"/>
  <c r="Q62" i="3"/>
  <c r="Q70" i="3"/>
  <c r="R84" i="3"/>
  <c r="Q85" i="3"/>
  <c r="Q86" i="3"/>
  <c r="R114" i="2"/>
  <c r="Q107" i="2"/>
  <c r="R106" i="2"/>
  <c r="R91" i="2"/>
  <c r="Q84" i="2"/>
  <c r="P76" i="2"/>
  <c r="P66" i="2"/>
  <c r="P44" i="2"/>
  <c r="P33" i="2"/>
  <c r="P31" i="2"/>
  <c r="Q29" i="2"/>
  <c r="P27" i="2"/>
  <c r="Q25" i="2"/>
  <c r="P23" i="2"/>
  <c r="R21" i="2"/>
  <c r="P15" i="2"/>
  <c r="R10" i="2"/>
  <c r="R7" i="2"/>
  <c r="P33" i="3"/>
  <c r="R35" i="3"/>
  <c r="P37" i="3"/>
  <c r="R39" i="3"/>
  <c r="R45" i="3"/>
  <c r="Q46" i="3"/>
  <c r="R64" i="3"/>
  <c r="R82" i="3"/>
  <c r="Q83" i="3"/>
  <c r="Q84" i="3"/>
  <c r="R90" i="3"/>
  <c r="Q91" i="3"/>
  <c r="Q105" i="3"/>
  <c r="R109" i="3"/>
  <c r="R111" i="3"/>
  <c r="R104" i="2"/>
  <c r="Q82" i="2"/>
  <c r="Q62" i="2"/>
  <c r="R58" i="2"/>
  <c r="P26" i="2"/>
  <c r="R5" i="2"/>
  <c r="R47" i="3"/>
  <c r="R66" i="3"/>
  <c r="Q68" i="3"/>
  <c r="R103" i="3"/>
  <c r="Q107" i="3"/>
  <c r="P121" i="2"/>
  <c r="R118" i="2"/>
  <c r="R117" i="2"/>
  <c r="Q109" i="2"/>
  <c r="R108" i="2"/>
  <c r="P95" i="2"/>
  <c r="P85" i="2"/>
  <c r="R83" i="2"/>
  <c r="P79" i="2"/>
  <c r="P78" i="2"/>
  <c r="P75" i="2"/>
  <c r="R68" i="2"/>
  <c r="R64" i="2"/>
  <c r="P58" i="2"/>
  <c r="R54" i="2"/>
  <c r="P46" i="2"/>
  <c r="P40" i="2"/>
  <c r="R12" i="3"/>
  <c r="R14" i="3"/>
  <c r="R16" i="3"/>
  <c r="R18" i="3"/>
  <c r="R20" i="3"/>
  <c r="R32" i="3"/>
  <c r="R36" i="3"/>
  <c r="R40" i="3"/>
  <c r="Q44" i="3"/>
  <c r="R51" i="3"/>
  <c r="R62" i="3"/>
  <c r="Q66" i="3"/>
  <c r="Q82" i="3"/>
  <c r="R88" i="3"/>
  <c r="Q89" i="3"/>
  <c r="Q90" i="3"/>
  <c r="Q103" i="3"/>
  <c r="R107" i="3"/>
  <c r="Q109" i="3"/>
  <c r="P2" i="3"/>
  <c r="R2" i="3"/>
  <c r="Q2" i="3"/>
  <c r="P6" i="3"/>
  <c r="R6" i="3"/>
  <c r="Q6" i="3"/>
  <c r="P10" i="3"/>
  <c r="R10" i="3"/>
  <c r="Q10" i="3"/>
  <c r="P31" i="3"/>
  <c r="R31" i="3"/>
  <c r="Q31" i="3"/>
  <c r="R113" i="2"/>
  <c r="R100" i="2"/>
  <c r="P93" i="2"/>
  <c r="P91" i="2"/>
  <c r="Q90" i="2"/>
  <c r="R88" i="2"/>
  <c r="P80" i="2"/>
  <c r="P74" i="2"/>
  <c r="P72" i="2"/>
  <c r="P70" i="2"/>
  <c r="P67" i="2"/>
  <c r="R66" i="2"/>
  <c r="Q66" i="2"/>
  <c r="P62" i="2"/>
  <c r="P36" i="2"/>
  <c r="P32" i="2"/>
  <c r="P28" i="2"/>
  <c r="P24" i="2"/>
  <c r="P17" i="2"/>
  <c r="P13" i="2"/>
  <c r="R9" i="2"/>
  <c r="P4" i="3"/>
  <c r="R4" i="3"/>
  <c r="Q4" i="3"/>
  <c r="P8" i="3"/>
  <c r="R8" i="3"/>
  <c r="Q8" i="3"/>
  <c r="P25" i="3"/>
  <c r="R25" i="3"/>
  <c r="Q25" i="3"/>
  <c r="P29" i="3"/>
  <c r="R29" i="3"/>
  <c r="Q29" i="3"/>
  <c r="P32" i="3"/>
  <c r="P34" i="3"/>
  <c r="P36" i="3"/>
  <c r="P38" i="3"/>
  <c r="P40" i="3"/>
  <c r="P54" i="3"/>
  <c r="R54" i="3"/>
  <c r="Q54" i="3"/>
  <c r="P58" i="3"/>
  <c r="R58" i="3"/>
  <c r="Q58" i="3"/>
  <c r="P23" i="3"/>
  <c r="R23" i="3"/>
  <c r="Q23" i="3"/>
  <c r="P118" i="2"/>
  <c r="P101" i="2"/>
  <c r="R79" i="2"/>
  <c r="R76" i="2"/>
  <c r="P69" i="2"/>
  <c r="Q68" i="2"/>
  <c r="P64" i="2"/>
  <c r="R55" i="2"/>
  <c r="Q31" i="2"/>
  <c r="Q27" i="2"/>
  <c r="Q23" i="2"/>
  <c r="Q8" i="2"/>
  <c r="P5" i="3"/>
  <c r="R5" i="3"/>
  <c r="Q5" i="3"/>
  <c r="P9" i="3"/>
  <c r="R9" i="3"/>
  <c r="Q9" i="3"/>
  <c r="P22" i="3"/>
  <c r="R22" i="3"/>
  <c r="Q22" i="3"/>
  <c r="P26" i="3"/>
  <c r="R26" i="3"/>
  <c r="Q26" i="3"/>
  <c r="P30" i="3"/>
  <c r="R30" i="3"/>
  <c r="Q30" i="3"/>
  <c r="Q32" i="3"/>
  <c r="Q34" i="3"/>
  <c r="Q36" i="3"/>
  <c r="Q38" i="3"/>
  <c r="Q40" i="3"/>
  <c r="R43" i="3"/>
  <c r="P43" i="3"/>
  <c r="Q43" i="3"/>
  <c r="P75" i="3"/>
  <c r="R75" i="3"/>
  <c r="Q75" i="3"/>
  <c r="P79" i="3"/>
  <c r="R79" i="3"/>
  <c r="Q79" i="3"/>
  <c r="P41" i="2"/>
  <c r="P27" i="3"/>
  <c r="R27" i="3"/>
  <c r="Q27" i="3"/>
  <c r="R121" i="2"/>
  <c r="P116" i="2"/>
  <c r="P114" i="2"/>
  <c r="P111" i="2"/>
  <c r="P109" i="2"/>
  <c r="P107" i="2"/>
  <c r="P105" i="2"/>
  <c r="P103" i="2"/>
  <c r="R92" i="2"/>
  <c r="P89" i="2"/>
  <c r="P87" i="2"/>
  <c r="Q86" i="2"/>
  <c r="R84" i="2"/>
  <c r="R80" i="2"/>
  <c r="R75" i="2"/>
  <c r="R72" i="2"/>
  <c r="P68" i="2"/>
  <c r="P65" i="2"/>
  <c r="Q64" i="2"/>
  <c r="R59" i="2"/>
  <c r="R38" i="2"/>
  <c r="P37" i="2"/>
  <c r="P14" i="2"/>
  <c r="P3" i="3"/>
  <c r="R3" i="3"/>
  <c r="Q3" i="3"/>
  <c r="P7" i="3"/>
  <c r="R7" i="3"/>
  <c r="Q7" i="3"/>
  <c r="P11" i="3"/>
  <c r="R11" i="3"/>
  <c r="Q11" i="3"/>
  <c r="R13" i="3"/>
  <c r="R15" i="3"/>
  <c r="R17" i="3"/>
  <c r="R19" i="3"/>
  <c r="R21" i="3"/>
  <c r="P24" i="3"/>
  <c r="R24" i="3"/>
  <c r="Q24" i="3"/>
  <c r="P28" i="3"/>
  <c r="R28" i="3"/>
  <c r="Q28" i="3"/>
  <c r="Q33" i="3"/>
  <c r="Q35" i="3"/>
  <c r="Q37" i="3"/>
  <c r="Q39" i="3"/>
  <c r="P92" i="3"/>
  <c r="R92" i="3"/>
  <c r="Q92" i="3"/>
  <c r="P96" i="3"/>
  <c r="R96" i="3"/>
  <c r="Q96" i="3"/>
  <c r="P100" i="3"/>
  <c r="R100" i="3"/>
  <c r="Q100" i="3"/>
  <c r="P113" i="3"/>
  <c r="R113" i="3"/>
  <c r="Q113" i="3"/>
  <c r="P117" i="3"/>
  <c r="R117" i="3"/>
  <c r="Q117" i="3"/>
  <c r="P121" i="3"/>
  <c r="R121" i="3"/>
  <c r="Q121" i="3"/>
  <c r="P18" i="2"/>
  <c r="P9" i="2"/>
  <c r="R4" i="2"/>
  <c r="R41" i="3"/>
  <c r="R42" i="3"/>
  <c r="P42" i="3"/>
  <c r="R44" i="3"/>
  <c r="R46" i="3"/>
  <c r="R48" i="3"/>
  <c r="R50" i="3"/>
  <c r="P52" i="3"/>
  <c r="R52" i="3"/>
  <c r="Q52" i="3"/>
  <c r="P56" i="3"/>
  <c r="R56" i="3"/>
  <c r="Q56" i="3"/>
  <c r="P60" i="3"/>
  <c r="R60" i="3"/>
  <c r="Q60" i="3"/>
  <c r="P73" i="3"/>
  <c r="R73" i="3"/>
  <c r="Q73" i="3"/>
  <c r="P77" i="3"/>
  <c r="R77" i="3"/>
  <c r="Q77" i="3"/>
  <c r="P81" i="3"/>
  <c r="R81" i="3"/>
  <c r="Q81" i="3"/>
  <c r="R83" i="3"/>
  <c r="R85" i="3"/>
  <c r="R87" i="3"/>
  <c r="R89" i="3"/>
  <c r="R91" i="3"/>
  <c r="P94" i="3"/>
  <c r="R94" i="3"/>
  <c r="Q94" i="3"/>
  <c r="P98" i="3"/>
  <c r="R98" i="3"/>
  <c r="Q98" i="3"/>
  <c r="P115" i="3"/>
  <c r="R115" i="3"/>
  <c r="Q115" i="3"/>
  <c r="P119" i="3"/>
  <c r="R119" i="3"/>
  <c r="Q119" i="3"/>
  <c r="R37" i="2"/>
  <c r="R30" i="2"/>
  <c r="R28" i="2"/>
  <c r="R26" i="2"/>
  <c r="R24" i="2"/>
  <c r="R22" i="2"/>
  <c r="P21" i="2"/>
  <c r="P20" i="2"/>
  <c r="P12" i="2"/>
  <c r="R8" i="2"/>
  <c r="R3" i="2"/>
  <c r="P12" i="3"/>
  <c r="P13" i="3"/>
  <c r="P14" i="3"/>
  <c r="P15" i="3"/>
  <c r="P16" i="3"/>
  <c r="P17" i="3"/>
  <c r="P18" i="3"/>
  <c r="P19" i="3"/>
  <c r="P20" i="3"/>
  <c r="P21" i="3"/>
  <c r="P41" i="3"/>
  <c r="Q42" i="3"/>
  <c r="P53" i="3"/>
  <c r="R53" i="3"/>
  <c r="Q53" i="3"/>
  <c r="P57" i="3"/>
  <c r="R57" i="3"/>
  <c r="Q57" i="3"/>
  <c r="P61" i="3"/>
  <c r="R61" i="3"/>
  <c r="Q61" i="3"/>
  <c r="R63" i="3"/>
  <c r="R65" i="3"/>
  <c r="R67" i="3"/>
  <c r="R69" i="3"/>
  <c r="R71" i="3"/>
  <c r="P74" i="3"/>
  <c r="R74" i="3"/>
  <c r="Q74" i="3"/>
  <c r="P78" i="3"/>
  <c r="R78" i="3"/>
  <c r="Q78" i="3"/>
  <c r="P95" i="3"/>
  <c r="R95" i="3"/>
  <c r="Q95" i="3"/>
  <c r="P99" i="3"/>
  <c r="R99" i="3"/>
  <c r="Q99" i="3"/>
  <c r="R102" i="3"/>
  <c r="R104" i="3"/>
  <c r="R106" i="3"/>
  <c r="R108" i="3"/>
  <c r="R110" i="3"/>
  <c r="P112" i="3"/>
  <c r="R112" i="3"/>
  <c r="Q112" i="3"/>
  <c r="P116" i="3"/>
  <c r="R116" i="3"/>
  <c r="Q116" i="3"/>
  <c r="P120" i="3"/>
  <c r="R120" i="3"/>
  <c r="Q120" i="3"/>
  <c r="R41" i="2"/>
  <c r="R34" i="2"/>
  <c r="R33" i="2"/>
  <c r="P16" i="2"/>
  <c r="R11" i="2"/>
  <c r="P55" i="3"/>
  <c r="R55" i="3"/>
  <c r="Q55" i="3"/>
  <c r="P59" i="3"/>
  <c r="R59" i="3"/>
  <c r="Q59" i="3"/>
  <c r="P72" i="3"/>
  <c r="R72" i="3"/>
  <c r="Q72" i="3"/>
  <c r="P76" i="3"/>
  <c r="R76" i="3"/>
  <c r="Q76" i="3"/>
  <c r="P80" i="3"/>
  <c r="R80" i="3"/>
  <c r="Q80" i="3"/>
  <c r="P93" i="3"/>
  <c r="R93" i="3"/>
  <c r="Q93" i="3"/>
  <c r="P97" i="3"/>
  <c r="R97" i="3"/>
  <c r="Q97" i="3"/>
  <c r="P101" i="3"/>
  <c r="R101" i="3"/>
  <c r="Q101" i="3"/>
  <c r="P114" i="3"/>
  <c r="R114" i="3"/>
  <c r="Q114" i="3"/>
  <c r="P118" i="3"/>
  <c r="R118" i="3"/>
  <c r="Q118" i="3"/>
  <c r="P44" i="3"/>
  <c r="P45" i="3"/>
  <c r="P46" i="3"/>
  <c r="P47" i="3"/>
  <c r="P48" i="3"/>
  <c r="P49" i="3"/>
  <c r="P50" i="3"/>
  <c r="P51" i="3"/>
  <c r="P62" i="3"/>
  <c r="P63" i="3"/>
  <c r="P64" i="3"/>
  <c r="P65" i="3"/>
  <c r="P66" i="3"/>
  <c r="P67" i="3"/>
  <c r="P68" i="3"/>
  <c r="P69" i="3"/>
  <c r="P70" i="3"/>
  <c r="P71" i="3"/>
  <c r="P82" i="3"/>
  <c r="P83" i="3"/>
  <c r="P84" i="3"/>
  <c r="P85" i="3"/>
  <c r="P86" i="3"/>
  <c r="P87" i="3"/>
  <c r="P88" i="3"/>
  <c r="P89" i="3"/>
  <c r="P90" i="3"/>
  <c r="P91" i="3"/>
  <c r="P102" i="3"/>
  <c r="P103" i="3"/>
  <c r="P104" i="3"/>
  <c r="P105" i="3"/>
  <c r="P106" i="3"/>
  <c r="P107" i="3"/>
  <c r="P108" i="3"/>
  <c r="P109" i="3"/>
  <c r="P110" i="3"/>
  <c r="P111" i="3"/>
  <c r="P100" i="2"/>
  <c r="Q98" i="2"/>
  <c r="P98" i="2"/>
  <c r="R98" i="2"/>
  <c r="Q61" i="2"/>
  <c r="R61" i="2"/>
  <c r="Q57" i="2"/>
  <c r="R57" i="2"/>
  <c r="Q53" i="2"/>
  <c r="R53" i="2"/>
  <c r="Q39" i="2"/>
  <c r="P39" i="2"/>
  <c r="R39" i="2"/>
  <c r="Q35" i="2"/>
  <c r="P35" i="2"/>
  <c r="R35" i="2"/>
  <c r="S31" i="2"/>
  <c r="Q120" i="2"/>
  <c r="R120" i="2"/>
  <c r="Q116" i="2"/>
  <c r="R116" i="2"/>
  <c r="Q112" i="2"/>
  <c r="R112" i="2"/>
  <c r="Q110" i="2"/>
  <c r="R109" i="2"/>
  <c r="Q106" i="2"/>
  <c r="R105" i="2"/>
  <c r="Q102" i="2"/>
  <c r="R101" i="2"/>
  <c r="R97" i="2"/>
  <c r="R93" i="2"/>
  <c r="R90" i="2"/>
  <c r="P90" i="2"/>
  <c r="Q89" i="2"/>
  <c r="R86" i="2"/>
  <c r="P86" i="2"/>
  <c r="Q85" i="2"/>
  <c r="R82" i="2"/>
  <c r="P82" i="2"/>
  <c r="Q78" i="2"/>
  <c r="R78" i="2"/>
  <c r="Q74" i="2"/>
  <c r="R74" i="2"/>
  <c r="Q60" i="2"/>
  <c r="P60" i="2"/>
  <c r="R60" i="2"/>
  <c r="Q56" i="2"/>
  <c r="P56" i="2"/>
  <c r="R56" i="2"/>
  <c r="Q52" i="2"/>
  <c r="P52" i="2"/>
  <c r="R52" i="2"/>
  <c r="Q50" i="2"/>
  <c r="R50" i="2"/>
  <c r="Q48" i="2"/>
  <c r="R48" i="2"/>
  <c r="Q46" i="2"/>
  <c r="R46" i="2"/>
  <c r="Q44" i="2"/>
  <c r="R44" i="2"/>
  <c r="S51" i="2"/>
  <c r="Q42" i="2"/>
  <c r="R42" i="2"/>
  <c r="R31" i="2"/>
  <c r="Q28" i="2"/>
  <c r="R27" i="2"/>
  <c r="Q24" i="2"/>
  <c r="R23" i="2"/>
  <c r="P5" i="2"/>
  <c r="Q5" i="2"/>
  <c r="Q81" i="2"/>
  <c r="P81" i="2"/>
  <c r="R81" i="2"/>
  <c r="Q77" i="2"/>
  <c r="P77" i="2"/>
  <c r="R77" i="2"/>
  <c r="Q73" i="2"/>
  <c r="P73" i="2"/>
  <c r="R73" i="2"/>
  <c r="R71" i="2"/>
  <c r="Q71" i="2"/>
  <c r="R69" i="2"/>
  <c r="Q69" i="2"/>
  <c r="R67" i="2"/>
  <c r="Q67" i="2"/>
  <c r="R65" i="2"/>
  <c r="Q65" i="2"/>
  <c r="R63" i="2"/>
  <c r="Q63" i="2"/>
  <c r="T71" i="2" s="1"/>
  <c r="Q20" i="2"/>
  <c r="R20" i="2"/>
  <c r="Q18" i="2"/>
  <c r="R18" i="2"/>
  <c r="Q16" i="2"/>
  <c r="R16" i="2"/>
  <c r="Q14" i="2"/>
  <c r="R14" i="2"/>
  <c r="Q12" i="2"/>
  <c r="R12" i="2"/>
  <c r="Q94" i="2"/>
  <c r="P94" i="2"/>
  <c r="R94" i="2"/>
  <c r="P92" i="2"/>
  <c r="Q119" i="2"/>
  <c r="P119" i="2"/>
  <c r="R119" i="2"/>
  <c r="Q115" i="2"/>
  <c r="P115" i="2"/>
  <c r="R115" i="2"/>
  <c r="R111" i="2"/>
  <c r="Q108" i="2"/>
  <c r="R107" i="2"/>
  <c r="Q104" i="2"/>
  <c r="R103" i="2"/>
  <c r="Q99" i="2"/>
  <c r="R99" i="2"/>
  <c r="Q95" i="2"/>
  <c r="R95" i="2"/>
  <c r="Q91" i="2"/>
  <c r="P88" i="2"/>
  <c r="Q87" i="2"/>
  <c r="P84" i="2"/>
  <c r="Q83" i="2"/>
  <c r="P61" i="2"/>
  <c r="P59" i="2"/>
  <c r="P57" i="2"/>
  <c r="P55" i="2"/>
  <c r="P53" i="2"/>
  <c r="Q51" i="2"/>
  <c r="R51" i="2"/>
  <c r="Q49" i="2"/>
  <c r="R49" i="2"/>
  <c r="Q47" i="2"/>
  <c r="R47" i="2"/>
  <c r="Q45" i="2"/>
  <c r="R45" i="2"/>
  <c r="Q43" i="2"/>
  <c r="R43" i="2"/>
  <c r="Q40" i="2"/>
  <c r="R40" i="2"/>
  <c r="Q36" i="2"/>
  <c r="R36" i="2"/>
  <c r="Q32" i="2"/>
  <c r="R32" i="2"/>
  <c r="Q30" i="2"/>
  <c r="R29" i="2"/>
  <c r="Q26" i="2"/>
  <c r="R25" i="2"/>
  <c r="Q22" i="2"/>
  <c r="P10" i="2"/>
  <c r="Q10" i="2"/>
  <c r="Q9" i="2"/>
  <c r="P6" i="2"/>
  <c r="Q6" i="2"/>
  <c r="P2" i="2"/>
  <c r="Q121" i="2"/>
  <c r="Q117" i="2"/>
  <c r="Q113" i="2"/>
  <c r="Q100" i="2"/>
  <c r="Q96" i="2"/>
  <c r="Q92" i="2"/>
  <c r="Q79" i="2"/>
  <c r="Q75" i="2"/>
  <c r="Q58" i="2"/>
  <c r="Q54" i="2"/>
  <c r="Q41" i="2"/>
  <c r="Q37" i="2"/>
  <c r="Q33" i="2"/>
  <c r="P11" i="2"/>
  <c r="P7" i="2"/>
  <c r="P3" i="2"/>
  <c r="Q2" i="2"/>
  <c r="Q118" i="2"/>
  <c r="Q114" i="2"/>
  <c r="Q101" i="2"/>
  <c r="Q97" i="2"/>
  <c r="Q93" i="2"/>
  <c r="Q80" i="2"/>
  <c r="Q76" i="2"/>
  <c r="Q72" i="2"/>
  <c r="Q59" i="2"/>
  <c r="Q55" i="2"/>
  <c r="Q38" i="2"/>
  <c r="Q34" i="2"/>
  <c r="Q21" i="2"/>
  <c r="Q19" i="2"/>
  <c r="R19" i="2"/>
  <c r="Q17" i="2"/>
  <c r="R17" i="2"/>
  <c r="Q15" i="2"/>
  <c r="R15" i="2"/>
  <c r="Q13" i="2"/>
  <c r="R13" i="2"/>
  <c r="Q11" i="2"/>
  <c r="P8" i="2"/>
  <c r="Q7" i="2"/>
  <c r="P4" i="2"/>
  <c r="Q3" i="2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P111" i="1" s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Q107" i="1" s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Q103" i="1" s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Q71" i="1" s="1"/>
  <c r="O70" i="1"/>
  <c r="N70" i="1"/>
  <c r="M70" i="1"/>
  <c r="L70" i="1"/>
  <c r="K70" i="1"/>
  <c r="O69" i="1"/>
  <c r="N69" i="1"/>
  <c r="M69" i="1"/>
  <c r="R69" i="1" s="1"/>
  <c r="L69" i="1"/>
  <c r="K69" i="1"/>
  <c r="O68" i="1"/>
  <c r="N68" i="1"/>
  <c r="M68" i="1"/>
  <c r="L68" i="1"/>
  <c r="K68" i="1"/>
  <c r="O67" i="1"/>
  <c r="N67" i="1"/>
  <c r="M67" i="1"/>
  <c r="L67" i="1"/>
  <c r="K67" i="1"/>
  <c r="Q67" i="1" s="1"/>
  <c r="O66" i="1"/>
  <c r="N66" i="1"/>
  <c r="M66" i="1"/>
  <c r="L66" i="1"/>
  <c r="K66" i="1"/>
  <c r="O65" i="1"/>
  <c r="N65" i="1"/>
  <c r="M65" i="1"/>
  <c r="R65" i="1" s="1"/>
  <c r="L65" i="1"/>
  <c r="K65" i="1"/>
  <c r="O64" i="1"/>
  <c r="N64" i="1"/>
  <c r="M64" i="1"/>
  <c r="L64" i="1"/>
  <c r="K64" i="1"/>
  <c r="O63" i="1"/>
  <c r="N63" i="1"/>
  <c r="M63" i="1"/>
  <c r="L63" i="1"/>
  <c r="K63" i="1"/>
  <c r="Q63" i="1" s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Q39" i="1" s="1"/>
  <c r="O38" i="1"/>
  <c r="N38" i="1"/>
  <c r="M38" i="1"/>
  <c r="L38" i="1"/>
  <c r="P38" i="1" s="1"/>
  <c r="K38" i="1"/>
  <c r="O37" i="1"/>
  <c r="N37" i="1"/>
  <c r="M37" i="1"/>
  <c r="L37" i="1"/>
  <c r="K37" i="1"/>
  <c r="O36" i="1"/>
  <c r="N36" i="1"/>
  <c r="R36" i="1" s="1"/>
  <c r="M36" i="1"/>
  <c r="L36" i="1"/>
  <c r="K36" i="1"/>
  <c r="O35" i="1"/>
  <c r="N35" i="1"/>
  <c r="M35" i="1"/>
  <c r="L35" i="1"/>
  <c r="K35" i="1"/>
  <c r="Q35" i="1" s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M2" i="1"/>
  <c r="L2" i="1"/>
  <c r="K2" i="1"/>
  <c r="S61" i="5" l="1"/>
  <c r="P122" i="5"/>
  <c r="S11" i="5"/>
  <c r="S41" i="4"/>
  <c r="T51" i="5"/>
  <c r="T91" i="5"/>
  <c r="T101" i="5"/>
  <c r="S31" i="5"/>
  <c r="Q122" i="5"/>
  <c r="T11" i="5"/>
  <c r="S101" i="4"/>
  <c r="T81" i="5"/>
  <c r="S91" i="5"/>
  <c r="R122" i="5"/>
  <c r="S111" i="5"/>
  <c r="S71" i="5"/>
  <c r="S81" i="5"/>
  <c r="T31" i="5"/>
  <c r="T31" i="4"/>
  <c r="T71" i="4"/>
  <c r="S91" i="4"/>
  <c r="T41" i="4"/>
  <c r="S31" i="4"/>
  <c r="T111" i="3"/>
  <c r="S111" i="4"/>
  <c r="P122" i="4"/>
  <c r="S11" i="4"/>
  <c r="S21" i="4"/>
  <c r="R122" i="4"/>
  <c r="S21" i="2"/>
  <c r="T51" i="3"/>
  <c r="T91" i="3"/>
  <c r="T71" i="3"/>
  <c r="S121" i="4"/>
  <c r="S81" i="4"/>
  <c r="S71" i="4"/>
  <c r="T111" i="4"/>
  <c r="Q122" i="4"/>
  <c r="T11" i="4"/>
  <c r="S51" i="4"/>
  <c r="P122" i="3"/>
  <c r="Q27" i="1"/>
  <c r="Q31" i="1"/>
  <c r="Q32" i="1"/>
  <c r="R33" i="1"/>
  <c r="Q64" i="1"/>
  <c r="Q68" i="1"/>
  <c r="R82" i="1"/>
  <c r="R86" i="1"/>
  <c r="R90" i="1"/>
  <c r="R102" i="1"/>
  <c r="Q104" i="1"/>
  <c r="R106" i="1"/>
  <c r="Q108" i="1"/>
  <c r="R110" i="1"/>
  <c r="Q122" i="2"/>
  <c r="P4" i="1"/>
  <c r="R8" i="1"/>
  <c r="P13" i="1"/>
  <c r="R14" i="1"/>
  <c r="Q17" i="1"/>
  <c r="R18" i="1"/>
  <c r="P20" i="1"/>
  <c r="Q21" i="1"/>
  <c r="P24" i="1"/>
  <c r="P25" i="1"/>
  <c r="R63" i="1"/>
  <c r="Q65" i="1"/>
  <c r="R67" i="1"/>
  <c r="Q69" i="1"/>
  <c r="R71" i="1"/>
  <c r="Q105" i="1"/>
  <c r="P109" i="1"/>
  <c r="P122" i="2"/>
  <c r="Q122" i="3"/>
  <c r="R122" i="2"/>
  <c r="R45" i="1"/>
  <c r="R48" i="1"/>
  <c r="Q62" i="1"/>
  <c r="Q66" i="1"/>
  <c r="Q70" i="1"/>
  <c r="Q102" i="1"/>
  <c r="R104" i="1"/>
  <c r="Q106" i="1"/>
  <c r="R108" i="1"/>
  <c r="Q110" i="1"/>
  <c r="S81" i="3"/>
  <c r="S121" i="3"/>
  <c r="S41" i="2"/>
  <c r="S111" i="2"/>
  <c r="S41" i="3"/>
  <c r="S71" i="2"/>
  <c r="R122" i="3"/>
  <c r="R12" i="1"/>
  <c r="Q15" i="1"/>
  <c r="P18" i="1"/>
  <c r="Q22" i="1"/>
  <c r="Q29" i="1"/>
  <c r="P33" i="1"/>
  <c r="Q34" i="1"/>
  <c r="P36" i="1"/>
  <c r="Q37" i="1"/>
  <c r="R40" i="1"/>
  <c r="Q41" i="1"/>
  <c r="R43" i="1"/>
  <c r="R50" i="1"/>
  <c r="R62" i="1"/>
  <c r="R64" i="1"/>
  <c r="R66" i="1"/>
  <c r="R68" i="1"/>
  <c r="R70" i="1"/>
  <c r="R84" i="1"/>
  <c r="R88" i="1"/>
  <c r="R103" i="1"/>
  <c r="R105" i="1"/>
  <c r="R107" i="1"/>
  <c r="R109" i="1"/>
  <c r="R111" i="1"/>
  <c r="T81" i="3"/>
  <c r="T121" i="3"/>
  <c r="S51" i="3"/>
  <c r="T31" i="3"/>
  <c r="S31" i="3"/>
  <c r="R2" i="1"/>
  <c r="Q6" i="1"/>
  <c r="R10" i="1"/>
  <c r="R16" i="1"/>
  <c r="Q19" i="1"/>
  <c r="R20" i="1"/>
  <c r="R3" i="1"/>
  <c r="Q7" i="1"/>
  <c r="R11" i="1"/>
  <c r="Q12" i="1"/>
  <c r="R13" i="1"/>
  <c r="Q16" i="1"/>
  <c r="R17" i="1"/>
  <c r="P19" i="1"/>
  <c r="Q20" i="1"/>
  <c r="R21" i="1"/>
  <c r="Q23" i="1"/>
  <c r="Q26" i="1"/>
  <c r="Q30" i="1"/>
  <c r="R32" i="1"/>
  <c r="P34" i="1"/>
  <c r="R34" i="1"/>
  <c r="R35" i="1"/>
  <c r="P37" i="1"/>
  <c r="R38" i="1"/>
  <c r="R41" i="1"/>
  <c r="R44" i="1"/>
  <c r="Q47" i="1"/>
  <c r="R51" i="1"/>
  <c r="P63" i="1"/>
  <c r="P65" i="1"/>
  <c r="P67" i="1"/>
  <c r="P69" i="1"/>
  <c r="P71" i="1"/>
  <c r="R85" i="1"/>
  <c r="R89" i="1"/>
  <c r="P102" i="1"/>
  <c r="P104" i="1"/>
  <c r="P106" i="1"/>
  <c r="T91" i="2"/>
  <c r="S121" i="2"/>
  <c r="S81" i="2"/>
  <c r="T61" i="2"/>
  <c r="S111" i="3"/>
  <c r="S71" i="3"/>
  <c r="S21" i="3"/>
  <c r="T61" i="3"/>
  <c r="T101" i="3"/>
  <c r="T41" i="3"/>
  <c r="T11" i="3"/>
  <c r="P5" i="1"/>
  <c r="R9" i="1"/>
  <c r="Q14" i="1"/>
  <c r="R15" i="1"/>
  <c r="P17" i="1"/>
  <c r="Q18" i="1"/>
  <c r="R19" i="1"/>
  <c r="P21" i="1"/>
  <c r="Q25" i="1"/>
  <c r="P28" i="1"/>
  <c r="P32" i="1"/>
  <c r="Q33" i="1"/>
  <c r="P35" i="1"/>
  <c r="Q36" i="1"/>
  <c r="R37" i="1"/>
  <c r="R42" i="1"/>
  <c r="P46" i="1"/>
  <c r="Q48" i="1"/>
  <c r="R49" i="1"/>
  <c r="P62" i="1"/>
  <c r="P64" i="1"/>
  <c r="P66" i="1"/>
  <c r="P68" i="1"/>
  <c r="P70" i="1"/>
  <c r="R83" i="1"/>
  <c r="R87" i="1"/>
  <c r="R91" i="1"/>
  <c r="P103" i="1"/>
  <c r="P105" i="1"/>
  <c r="P107" i="1"/>
  <c r="Q109" i="1"/>
  <c r="Q111" i="1"/>
  <c r="S91" i="3"/>
  <c r="S61" i="3"/>
  <c r="S101" i="3"/>
  <c r="S11" i="3"/>
  <c r="P2" i="1"/>
  <c r="P7" i="1"/>
  <c r="P8" i="1"/>
  <c r="P11" i="1"/>
  <c r="P22" i="1"/>
  <c r="P26" i="1"/>
  <c r="P29" i="1"/>
  <c r="P30" i="1"/>
  <c r="P31" i="1"/>
  <c r="P40" i="1"/>
  <c r="P42" i="1"/>
  <c r="P43" i="1"/>
  <c r="P44" i="1"/>
  <c r="P45" i="1"/>
  <c r="Q46" i="1"/>
  <c r="R47" i="1"/>
  <c r="Q2" i="1"/>
  <c r="Q3" i="1"/>
  <c r="Q4" i="1"/>
  <c r="Q5" i="1"/>
  <c r="R4" i="1"/>
  <c r="R5" i="1"/>
  <c r="R6" i="1"/>
  <c r="R7" i="1"/>
  <c r="P12" i="1"/>
  <c r="P14" i="1"/>
  <c r="P15" i="1"/>
  <c r="P16" i="1"/>
  <c r="R22" i="1"/>
  <c r="R23" i="1"/>
  <c r="R24" i="1"/>
  <c r="R25" i="1"/>
  <c r="R26" i="1"/>
  <c r="R27" i="1"/>
  <c r="R28" i="1"/>
  <c r="R29" i="1"/>
  <c r="R30" i="1"/>
  <c r="R31" i="1"/>
  <c r="R39" i="1"/>
  <c r="Q13" i="1"/>
  <c r="Q40" i="1"/>
  <c r="P41" i="1"/>
  <c r="P47" i="1"/>
  <c r="P50" i="1"/>
  <c r="Q50" i="1"/>
  <c r="Q53" i="1"/>
  <c r="P53" i="1"/>
  <c r="R53" i="1"/>
  <c r="Q57" i="1"/>
  <c r="P57" i="1"/>
  <c r="R57" i="1"/>
  <c r="Q61" i="1"/>
  <c r="P61" i="1"/>
  <c r="R61" i="1"/>
  <c r="Q74" i="1"/>
  <c r="P74" i="1"/>
  <c r="R74" i="1"/>
  <c r="Q78" i="1"/>
  <c r="P78" i="1"/>
  <c r="R78" i="1"/>
  <c r="P83" i="1"/>
  <c r="Q83" i="1"/>
  <c r="P85" i="1"/>
  <c r="Q85" i="1"/>
  <c r="P87" i="1"/>
  <c r="Q87" i="1"/>
  <c r="P89" i="1"/>
  <c r="Q89" i="1"/>
  <c r="P91" i="1"/>
  <c r="Q91" i="1"/>
  <c r="Q95" i="1"/>
  <c r="P95" i="1"/>
  <c r="R95" i="1"/>
  <c r="Q99" i="1"/>
  <c r="P99" i="1"/>
  <c r="R99" i="1"/>
  <c r="P108" i="1"/>
  <c r="P110" i="1"/>
  <c r="Q112" i="1"/>
  <c r="P112" i="1"/>
  <c r="R112" i="1"/>
  <c r="Q116" i="1"/>
  <c r="P116" i="1"/>
  <c r="R116" i="1"/>
  <c r="Q120" i="1"/>
  <c r="P120" i="1"/>
  <c r="R120" i="1"/>
  <c r="P3" i="1"/>
  <c r="P23" i="1"/>
  <c r="P27" i="1"/>
  <c r="Q58" i="1"/>
  <c r="P58" i="1"/>
  <c r="R58" i="1"/>
  <c r="Q75" i="1"/>
  <c r="P75" i="1"/>
  <c r="R75" i="1"/>
  <c r="Q79" i="1"/>
  <c r="P79" i="1"/>
  <c r="R79" i="1"/>
  <c r="Q92" i="1"/>
  <c r="P92" i="1"/>
  <c r="R92" i="1"/>
  <c r="Q96" i="1"/>
  <c r="P96" i="1"/>
  <c r="R96" i="1"/>
  <c r="Q100" i="1"/>
  <c r="P100" i="1"/>
  <c r="R100" i="1"/>
  <c r="Q113" i="1"/>
  <c r="P113" i="1"/>
  <c r="R113" i="1"/>
  <c r="Q117" i="1"/>
  <c r="P117" i="1"/>
  <c r="R117" i="1"/>
  <c r="Q121" i="1"/>
  <c r="P121" i="1"/>
  <c r="R121" i="1"/>
  <c r="Q24" i="1"/>
  <c r="Q28" i="1"/>
  <c r="Q38" i="1"/>
  <c r="P39" i="1"/>
  <c r="Q42" i="1"/>
  <c r="Q43" i="1"/>
  <c r="Q44" i="1"/>
  <c r="Q45" i="1"/>
  <c r="R46" i="1"/>
  <c r="P49" i="1"/>
  <c r="Q49" i="1"/>
  <c r="P51" i="1"/>
  <c r="Q51" i="1"/>
  <c r="Q55" i="1"/>
  <c r="P55" i="1"/>
  <c r="R55" i="1"/>
  <c r="Q59" i="1"/>
  <c r="P59" i="1"/>
  <c r="R59" i="1"/>
  <c r="Q72" i="1"/>
  <c r="P72" i="1"/>
  <c r="R72" i="1"/>
  <c r="Q76" i="1"/>
  <c r="P76" i="1"/>
  <c r="R76" i="1"/>
  <c r="Q80" i="1"/>
  <c r="P80" i="1"/>
  <c r="R80" i="1"/>
  <c r="P82" i="1"/>
  <c r="Q82" i="1"/>
  <c r="P84" i="1"/>
  <c r="Q84" i="1"/>
  <c r="P86" i="1"/>
  <c r="Q86" i="1"/>
  <c r="P88" i="1"/>
  <c r="Q88" i="1"/>
  <c r="P90" i="1"/>
  <c r="Q90" i="1"/>
  <c r="Q93" i="1"/>
  <c r="P93" i="1"/>
  <c r="R93" i="1"/>
  <c r="Q97" i="1"/>
  <c r="P97" i="1"/>
  <c r="R97" i="1"/>
  <c r="Q101" i="1"/>
  <c r="P101" i="1"/>
  <c r="R101" i="1"/>
  <c r="Q114" i="1"/>
  <c r="P114" i="1"/>
  <c r="R114" i="1"/>
  <c r="Q118" i="1"/>
  <c r="P118" i="1"/>
  <c r="R118" i="1"/>
  <c r="P6" i="1"/>
  <c r="P9" i="1"/>
  <c r="P10" i="1"/>
  <c r="Q54" i="1"/>
  <c r="P54" i="1"/>
  <c r="R54" i="1"/>
  <c r="Q8" i="1"/>
  <c r="Q9" i="1"/>
  <c r="Q10" i="1"/>
  <c r="Q11" i="1"/>
  <c r="P48" i="1"/>
  <c r="Q52" i="1"/>
  <c r="P52" i="1"/>
  <c r="R52" i="1"/>
  <c r="Q56" i="1"/>
  <c r="P56" i="1"/>
  <c r="R56" i="1"/>
  <c r="Q60" i="1"/>
  <c r="P60" i="1"/>
  <c r="R60" i="1"/>
  <c r="Q73" i="1"/>
  <c r="P73" i="1"/>
  <c r="R73" i="1"/>
  <c r="Q77" i="1"/>
  <c r="P77" i="1"/>
  <c r="R77" i="1"/>
  <c r="Q81" i="1"/>
  <c r="P81" i="1"/>
  <c r="R81" i="1"/>
  <c r="Q94" i="1"/>
  <c r="P94" i="1"/>
  <c r="R94" i="1"/>
  <c r="Q98" i="1"/>
  <c r="P98" i="1"/>
  <c r="R98" i="1"/>
  <c r="Q115" i="1"/>
  <c r="P115" i="1"/>
  <c r="R115" i="1"/>
  <c r="Q119" i="1"/>
  <c r="P119" i="1"/>
  <c r="R119" i="1"/>
  <c r="S11" i="2"/>
  <c r="T41" i="2"/>
  <c r="T51" i="2"/>
  <c r="T121" i="2"/>
  <c r="T81" i="2"/>
  <c r="T11" i="2"/>
  <c r="S61" i="2"/>
  <c r="S91" i="2"/>
  <c r="S101" i="2"/>
  <c r="T101" i="2"/>
  <c r="T31" i="2"/>
  <c r="T21" i="2"/>
  <c r="T111" i="2"/>
  <c r="S71" i="1" l="1"/>
  <c r="T111" i="1"/>
  <c r="T71" i="1"/>
  <c r="S111" i="1"/>
  <c r="T21" i="1"/>
  <c r="S41" i="1"/>
  <c r="T41" i="1"/>
  <c r="R122" i="1"/>
  <c r="T61" i="1"/>
  <c r="T31" i="1"/>
  <c r="T121" i="1"/>
  <c r="T81" i="1"/>
  <c r="S81" i="1"/>
  <c r="T51" i="1"/>
  <c r="S51" i="1"/>
  <c r="S101" i="1"/>
  <c r="S21" i="1"/>
  <c r="Q122" i="1"/>
  <c r="T11" i="1"/>
  <c r="S31" i="1"/>
  <c r="P122" i="1"/>
  <c r="S11" i="1"/>
  <c r="S91" i="1"/>
  <c r="S61" i="1"/>
  <c r="T91" i="1"/>
  <c r="T101" i="1"/>
  <c r="S121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utput10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utput11" type="6" refreshedVersion="5" background="1" saveData="1">
    <textPr codePage="852" sourceFile="H:\output.txt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output2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output3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utput4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delimiter=";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output5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output6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put7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output8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output9" type="6" refreshedVersion="5" background="1" saveData="1">
    <textPr codePage="852" sourceFile="H:\output.txt" decimal="," thousands=" 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<sst xmlns="http://schemas.openxmlformats.org/spreadsheetml/2006/main" count="65" uniqueCount="15">
  <si>
    <t>task no</t>
  </si>
  <si>
    <t xml:space="preserve"> no of tasks</t>
  </si>
  <si>
    <t xml:space="preserve"> input CMax</t>
  </si>
  <si>
    <t xml:space="preserve"> Annealing CMax (5 times)</t>
  </si>
  <si>
    <t>Annealing Speed-up (5 times)</t>
  </si>
  <si>
    <t>Average Speed-up</t>
  </si>
  <si>
    <t>global speed-up</t>
  </si>
  <si>
    <t>Average speed-up per test case</t>
  </si>
  <si>
    <t xml:space="preserve"> no of machines</t>
  </si>
  <si>
    <t xml:space="preserve"> NEH CAvg</t>
  </si>
  <si>
    <t>Speed-up deviation</t>
  </si>
  <si>
    <t>Max Speed-up</t>
  </si>
  <si>
    <t>Average maximul speed-up per test case</t>
  </si>
  <si>
    <t xml:space="preserve"> no of subtasks</t>
  </si>
  <si>
    <t xml:space="preserve"> NEH 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</si>
</sst>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164" fontId="1" fillId="3" borderId="2" xfId="3" applyNumberFormat="1" applyBorder="1"/>
    <xf numFmtId="164" fontId="1" fillId="3" borderId="0" xfId="3" applyNumberFormat="1" applyBorder="1"/>
    <xf numFmtId="164" fontId="1" fillId="3" borderId="7" xfId="3" applyNumberFormat="1" applyBorder="1"/>
    <xf numFmtId="10" fontId="3" fillId="2" borderId="9" xfId="2" applyNumberFormat="1" applyBorder="1"/>
    <xf numFmtId="10" fontId="3" fillId="2" borderId="10" xfId="2" applyNumberFormat="1" applyBorder="1"/>
    <xf numFmtId="10" fontId="3" fillId="2" borderId="11" xfId="2" applyNumberFormat="1" applyBorder="1"/>
    <xf numFmtId="164" fontId="3" fillId="4" borderId="11" xfId="1" applyNumberFormat="1" applyFont="1" applyFill="1" applyBorder="1"/>
    <xf numFmtId="164" fontId="3" fillId="4" borderId="9" xfId="1" applyNumberFormat="1" applyFont="1" applyFill="1" applyBorder="1"/>
    <xf numFmtId="164" fontId="3" fillId="4" borderId="10" xfId="1" applyNumberFormat="1" applyFont="1" applyFill="1" applyBorder="1"/>
    <xf numFmtId="0" fontId="0" fillId="0" borderId="0" xfId="0" applyAlignment="1">
      <alignment horizontal="center"/>
    </xf>
  </cellXfs>
  <cellStyles count="4">
    <cellStyle name="40% - Accent4" xfId="3" builtinId="43"/>
    <cellStyle name="Accent3" xfId="2" builtinId="37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Średnie przyspieszenie uszeregowania w zależności od ilości zadań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Mixed!$B$2:$B$121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</c:numCache>
            </c:numRef>
          </c:cat>
          <c:val>
            <c:numRef>
              <c:f>Mixed!$P$2:$P$121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6456"/>
        <c:axId val="42936840"/>
      </c:lineChart>
      <c:catAx>
        <c:axId val="4293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36840"/>
        <c:crosses val="autoZero"/>
        <c:auto val="1"/>
        <c:lblAlgn val="ctr"/>
        <c:lblOffset val="100"/>
        <c:noMultiLvlLbl val="0"/>
      </c:catAx>
      <c:valAx>
        <c:axId val="429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936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odchylenie</a:t>
            </a:r>
            <a:r>
              <a:rPr lang="pl-PL" baseline="0"/>
              <a:t> standardowe </a:t>
            </a:r>
            <a:r>
              <a:rPr lang="pl-PL"/>
              <a:t>przyspieszenia uszeregowań w zależności od numeru zadania </a:t>
            </a:r>
          </a:p>
        </c:rich>
      </c:tx>
      <c:layout>
        <c:manualLayout>
          <c:xMode val="edge"/>
          <c:yMode val="edge"/>
          <c:x val="0.10243344831468996"/>
          <c:y val="3.238456663814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Mixed!$R$2:$R$121</c:f>
              <c:numCache>
                <c:formatCode>0.000%</c:formatCode>
                <c:ptCount val="120"/>
                <c:pt idx="0">
                  <c:v>2.7780454044755648E-3</c:v>
                </c:pt>
                <c:pt idx="1">
                  <c:v>4.2861443747326438E-3</c:v>
                </c:pt>
                <c:pt idx="2">
                  <c:v>7.433598998901423E-3</c:v>
                </c:pt>
                <c:pt idx="3">
                  <c:v>2.7478820785932561E-3</c:v>
                </c:pt>
                <c:pt idx="4">
                  <c:v>1.8411470896912423E-3</c:v>
                </c:pt>
                <c:pt idx="5">
                  <c:v>6.8037474653377334E-3</c:v>
                </c:pt>
                <c:pt idx="6">
                  <c:v>3.3160356522308173E-3</c:v>
                </c:pt>
                <c:pt idx="7">
                  <c:v>1.2088383359382001E-2</c:v>
                </c:pt>
                <c:pt idx="8">
                  <c:v>7.2698069257645832E-3</c:v>
                </c:pt>
                <c:pt idx="9">
                  <c:v>5.2941094898638864E-3</c:v>
                </c:pt>
                <c:pt idx="10">
                  <c:v>1.0096123361697733E-2</c:v>
                </c:pt>
                <c:pt idx="11">
                  <c:v>2.8795008501239492E-3</c:v>
                </c:pt>
                <c:pt idx="12">
                  <c:v>4.6863584853412844E-3</c:v>
                </c:pt>
                <c:pt idx="13">
                  <c:v>3.7692875273635869E-3</c:v>
                </c:pt>
                <c:pt idx="14">
                  <c:v>7.9510814892709714E-3</c:v>
                </c:pt>
                <c:pt idx="15">
                  <c:v>4.3716586504849051E-3</c:v>
                </c:pt>
                <c:pt idx="16">
                  <c:v>8.6336325192138009E-3</c:v>
                </c:pt>
                <c:pt idx="17">
                  <c:v>5.4835749917217288E-3</c:v>
                </c:pt>
                <c:pt idx="18">
                  <c:v>2.8523053390471019E-3</c:v>
                </c:pt>
                <c:pt idx="19">
                  <c:v>3.0303790132300557E-3</c:v>
                </c:pt>
                <c:pt idx="20">
                  <c:v>3.6231295702561861E-3</c:v>
                </c:pt>
                <c:pt idx="21">
                  <c:v>3.6741174676833974E-3</c:v>
                </c:pt>
                <c:pt idx="22">
                  <c:v>4.6228211084445945E-3</c:v>
                </c:pt>
                <c:pt idx="23">
                  <c:v>3.7592484146455551E-3</c:v>
                </c:pt>
                <c:pt idx="24">
                  <c:v>2.4357858595235281E-3</c:v>
                </c:pt>
                <c:pt idx="25">
                  <c:v>7.0761455411822048E-3</c:v>
                </c:pt>
                <c:pt idx="26">
                  <c:v>2.6773929077920306E-3</c:v>
                </c:pt>
                <c:pt idx="27">
                  <c:v>4.4700530830174782E-3</c:v>
                </c:pt>
                <c:pt idx="28">
                  <c:v>2.1275328036632992E-3</c:v>
                </c:pt>
                <c:pt idx="29">
                  <c:v>4.1772442474114291E-3</c:v>
                </c:pt>
                <c:pt idx="30">
                  <c:v>3.5478773986122049E-3</c:v>
                </c:pt>
                <c:pt idx="31">
                  <c:v>4.2453236199013937E-3</c:v>
                </c:pt>
                <c:pt idx="32">
                  <c:v>5.1868005485142653E-3</c:v>
                </c:pt>
                <c:pt idx="33">
                  <c:v>3.4656907909940112E-3</c:v>
                </c:pt>
                <c:pt idx="34">
                  <c:v>5.7169494230438402E-3</c:v>
                </c:pt>
                <c:pt idx="35">
                  <c:v>7.3018135329704446E-3</c:v>
                </c:pt>
                <c:pt idx="36">
                  <c:v>1.3493289822835108E-2</c:v>
                </c:pt>
                <c:pt idx="37">
                  <c:v>6.5290392004707636E-3</c:v>
                </c:pt>
                <c:pt idx="38">
                  <c:v>3.465461889440297E-3</c:v>
                </c:pt>
                <c:pt idx="39">
                  <c:v>4.9943336582871107E-3</c:v>
                </c:pt>
                <c:pt idx="40">
                  <c:v>5.0432693303628017E-3</c:v>
                </c:pt>
                <c:pt idx="41">
                  <c:v>6.1314092672121465E-3</c:v>
                </c:pt>
                <c:pt idx="42">
                  <c:v>9.3846131772351796E-3</c:v>
                </c:pt>
                <c:pt idx="43">
                  <c:v>9.072381346886451E-3</c:v>
                </c:pt>
                <c:pt idx="44">
                  <c:v>4.4794050824490447E-3</c:v>
                </c:pt>
                <c:pt idx="45">
                  <c:v>3.9105724088526073E-3</c:v>
                </c:pt>
                <c:pt idx="46">
                  <c:v>4.5006108795745724E-3</c:v>
                </c:pt>
                <c:pt idx="47">
                  <c:v>6.1846360163903633E-3</c:v>
                </c:pt>
                <c:pt idx="48">
                  <c:v>2.3011917176611473E-3</c:v>
                </c:pt>
                <c:pt idx="49">
                  <c:v>4.7555346153536878E-3</c:v>
                </c:pt>
                <c:pt idx="50">
                  <c:v>4.7787471770322056E-3</c:v>
                </c:pt>
                <c:pt idx="51">
                  <c:v>3.7353229930096946E-3</c:v>
                </c:pt>
                <c:pt idx="52">
                  <c:v>4.5224067749520267E-3</c:v>
                </c:pt>
                <c:pt idx="53">
                  <c:v>4.5514550549375513E-3</c:v>
                </c:pt>
                <c:pt idx="54">
                  <c:v>5.618213142358202E-3</c:v>
                </c:pt>
                <c:pt idx="55">
                  <c:v>3.1152724447859972E-3</c:v>
                </c:pt>
                <c:pt idx="56">
                  <c:v>6.8635795398695864E-3</c:v>
                </c:pt>
                <c:pt idx="57">
                  <c:v>4.3945940406815145E-3</c:v>
                </c:pt>
                <c:pt idx="58">
                  <c:v>3.1778338216933697E-3</c:v>
                </c:pt>
                <c:pt idx="59">
                  <c:v>3.7329337288688042E-3</c:v>
                </c:pt>
                <c:pt idx="60">
                  <c:v>3.146282230235838E-3</c:v>
                </c:pt>
                <c:pt idx="61">
                  <c:v>2.9984487669345644E-3</c:v>
                </c:pt>
                <c:pt idx="62">
                  <c:v>2.8590960844105825E-3</c:v>
                </c:pt>
                <c:pt idx="63">
                  <c:v>4.6632085975648807E-3</c:v>
                </c:pt>
                <c:pt idx="64">
                  <c:v>4.569980730779531E-3</c:v>
                </c:pt>
                <c:pt idx="65">
                  <c:v>5.5571788910448077E-3</c:v>
                </c:pt>
                <c:pt idx="66">
                  <c:v>3.0653127358516523E-3</c:v>
                </c:pt>
                <c:pt idx="67">
                  <c:v>4.1342725676113525E-3</c:v>
                </c:pt>
                <c:pt idx="68">
                  <c:v>3.5265276044677937E-3</c:v>
                </c:pt>
                <c:pt idx="69">
                  <c:v>3.4770052439720978E-3</c:v>
                </c:pt>
                <c:pt idx="70">
                  <c:v>4.4304312680940438E-3</c:v>
                </c:pt>
                <c:pt idx="71">
                  <c:v>3.2407937301377433E-3</c:v>
                </c:pt>
                <c:pt idx="72">
                  <c:v>2.5060740773399353E-3</c:v>
                </c:pt>
                <c:pt idx="73">
                  <c:v>2.2343100745893817E-3</c:v>
                </c:pt>
                <c:pt idx="74">
                  <c:v>2.5691866487772444E-3</c:v>
                </c:pt>
                <c:pt idx="75">
                  <c:v>2.9423234547168615E-3</c:v>
                </c:pt>
                <c:pt idx="76">
                  <c:v>5.5621882346754961E-3</c:v>
                </c:pt>
                <c:pt idx="77">
                  <c:v>5.6584011429919355E-3</c:v>
                </c:pt>
                <c:pt idx="78">
                  <c:v>6.3898357419375149E-3</c:v>
                </c:pt>
                <c:pt idx="79">
                  <c:v>1.0056214189166421E-2</c:v>
                </c:pt>
                <c:pt idx="80">
                  <c:v>3.7487984626514491E-3</c:v>
                </c:pt>
                <c:pt idx="81">
                  <c:v>6.591079067976081E-3</c:v>
                </c:pt>
                <c:pt idx="82">
                  <c:v>4.4938910807649571E-3</c:v>
                </c:pt>
                <c:pt idx="83">
                  <c:v>3.6333786927699842E-3</c:v>
                </c:pt>
                <c:pt idx="84">
                  <c:v>5.8748840087770472E-3</c:v>
                </c:pt>
                <c:pt idx="85">
                  <c:v>5.5356825756816136E-3</c:v>
                </c:pt>
                <c:pt idx="86">
                  <c:v>3.4428920015570205E-3</c:v>
                </c:pt>
                <c:pt idx="87">
                  <c:v>5.3272091084093079E-3</c:v>
                </c:pt>
                <c:pt idx="88">
                  <c:v>4.4431195842887777E-3</c:v>
                </c:pt>
                <c:pt idx="89">
                  <c:v>4.2850097662030222E-3</c:v>
                </c:pt>
                <c:pt idx="90">
                  <c:v>3.4374278479393167E-3</c:v>
                </c:pt>
                <c:pt idx="91">
                  <c:v>1.8978559175958495E-3</c:v>
                </c:pt>
                <c:pt idx="92">
                  <c:v>4.4924428054240835E-3</c:v>
                </c:pt>
                <c:pt idx="93">
                  <c:v>4.2435648114692208E-3</c:v>
                </c:pt>
                <c:pt idx="94">
                  <c:v>4.4526091532741934E-3</c:v>
                </c:pt>
                <c:pt idx="95">
                  <c:v>4.8299941489237403E-3</c:v>
                </c:pt>
                <c:pt idx="96">
                  <c:v>6.2641457575786106E-3</c:v>
                </c:pt>
                <c:pt idx="97">
                  <c:v>4.717692509482084E-3</c:v>
                </c:pt>
                <c:pt idx="98">
                  <c:v>1.8951171359566285E-3</c:v>
                </c:pt>
                <c:pt idx="99">
                  <c:v>3.9655604448802064E-3</c:v>
                </c:pt>
                <c:pt idx="100">
                  <c:v>3.2041943919402039E-3</c:v>
                </c:pt>
                <c:pt idx="101">
                  <c:v>5.1424656966337868E-3</c:v>
                </c:pt>
                <c:pt idx="102">
                  <c:v>1.570809445785813E-3</c:v>
                </c:pt>
                <c:pt idx="103">
                  <c:v>3.5487879330088376E-3</c:v>
                </c:pt>
                <c:pt idx="104">
                  <c:v>2.0137460642534822E-3</c:v>
                </c:pt>
                <c:pt idx="105">
                  <c:v>2.6594022468101994E-3</c:v>
                </c:pt>
                <c:pt idx="106">
                  <c:v>1.3469458178427059E-3</c:v>
                </c:pt>
                <c:pt idx="107">
                  <c:v>2.2415082449421422E-3</c:v>
                </c:pt>
                <c:pt idx="108">
                  <c:v>3.3776758492590942E-3</c:v>
                </c:pt>
                <c:pt idx="109">
                  <c:v>1.3887463670723996E-3</c:v>
                </c:pt>
                <c:pt idx="110">
                  <c:v>2.2423738871744426E-3</c:v>
                </c:pt>
                <c:pt idx="111">
                  <c:v>2.1662128751802614E-3</c:v>
                </c:pt>
                <c:pt idx="112">
                  <c:v>3.8157653044274585E-3</c:v>
                </c:pt>
                <c:pt idx="113">
                  <c:v>1.1729873623704482E-3</c:v>
                </c:pt>
                <c:pt idx="114">
                  <c:v>7.3806131330483849E-4</c:v>
                </c:pt>
                <c:pt idx="115">
                  <c:v>0</c:v>
                </c:pt>
                <c:pt idx="116">
                  <c:v>2.1667984537101326E-3</c:v>
                </c:pt>
                <c:pt idx="117">
                  <c:v>1.8666746895253333E-3</c:v>
                </c:pt>
                <c:pt idx="118">
                  <c:v>2.557380504183603E-3</c:v>
                </c:pt>
                <c:pt idx="119">
                  <c:v>3.6935049674750552E-3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90432"/>
        <c:axId val="207392000"/>
      </c:lineChart>
      <c:catAx>
        <c:axId val="20739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92000"/>
        <c:crosses val="autoZero"/>
        <c:auto val="1"/>
        <c:lblAlgn val="ctr"/>
        <c:lblOffset val="100"/>
        <c:noMultiLvlLbl val="0"/>
      </c:catAx>
      <c:valAx>
        <c:axId val="2073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przyspieszenie uszeregowania</a:t>
            </a:r>
            <a:r>
              <a:rPr lang="pl-PL" baseline="0"/>
              <a:t> w zależności od numeru zadania </a:t>
            </a:r>
            <a:endParaRPr lang="pl-PL"/>
          </a:p>
        </c:rich>
      </c:tx>
      <c:layout>
        <c:manualLayout>
          <c:xMode val="edge"/>
          <c:yMode val="edge"/>
          <c:x val="0.22763066405128987"/>
          <c:y val="2.317100906955039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Mixed!$P$2:$P$121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90040"/>
        <c:axId val="207388472"/>
      </c:lineChart>
      <c:catAx>
        <c:axId val="20739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88472"/>
        <c:crosses val="autoZero"/>
        <c:auto val="1"/>
        <c:lblAlgn val="ctr"/>
        <c:lblOffset val="100"/>
        <c:noMultiLvlLbl val="0"/>
      </c:catAx>
      <c:valAx>
        <c:axId val="20738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380197</xdr:colOff>
      <xdr:row>20</xdr:row>
      <xdr:rowOff>68355</xdr:rowOff>
    </xdr:from>
    <xdr:to>
      <xdr:col>33</xdr:col>
      <xdr:colOff>0</xdr:colOff>
      <xdr:row>36</xdr:row>
      <xdr:rowOff>108856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122464</xdr:colOff>
      <xdr:row>5</xdr:row>
      <xdr:rowOff>68035</xdr:rowOff>
    </xdr:from>
    <xdr:to>
      <xdr:col>40</xdr:col>
      <xdr:colOff>401013</xdr:colOff>
      <xdr:row>19</xdr:row>
      <xdr:rowOff>144235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421821</xdr:colOff>
      <xdr:row>5</xdr:row>
      <xdr:rowOff>40821</xdr:rowOff>
    </xdr:from>
    <xdr:to>
      <xdr:col>33</xdr:col>
      <xdr:colOff>88048</xdr:colOff>
      <xdr:row>19</xdr:row>
      <xdr:rowOff>117021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utpu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22"/>
  <sheetViews>
    <sheetView topLeftCell="A75" zoomScale="85" zoomScaleNormal="85" workbookViewId="0">
      <selection activeCell="P122" sqref="P122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4" width="11.42578125" hidden="1" customWidth="1"/>
    <col min="5" max="5" width="12.42578125" bestFit="1" customWidth="1"/>
    <col min="6" max="6" width="24.42578125" hidden="1" customWidth="1"/>
    <col min="7" max="10" width="10" hidden="1" customWidth="1"/>
    <col min="15" max="15" width="16.28515625" customWidth="1"/>
    <col min="16" max="18" width="20.42578125" customWidth="1"/>
    <col min="19" max="19" width="30.140625" customWidth="1"/>
    <col min="20" max="20" width="37.7109375" bestFit="1" customWidth="1"/>
  </cols>
  <sheetData>
    <row r="1" spans="1:20" ht="15.75" thickBot="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s="21" t="s">
        <v>3</v>
      </c>
      <c r="G1" s="21"/>
      <c r="H1" s="21"/>
      <c r="I1" s="21"/>
      <c r="J1" s="21"/>
      <c r="K1" s="21" t="s">
        <v>4</v>
      </c>
      <c r="L1" s="21"/>
      <c r="M1" s="21"/>
      <c r="N1" s="21"/>
      <c r="O1" s="21"/>
      <c r="P1" t="s">
        <v>5</v>
      </c>
      <c r="Q1" t="s">
        <v>11</v>
      </c>
      <c r="R1" t="s">
        <v>10</v>
      </c>
      <c r="S1" t="s">
        <v>7</v>
      </c>
      <c r="T1" t="s">
        <v>12</v>
      </c>
    </row>
    <row r="2" spans="1:20" x14ac:dyDescent="0.25">
      <c r="A2" s="3">
        <v>1</v>
      </c>
      <c r="B2" s="4">
        <v>20</v>
      </c>
      <c r="C2" s="4">
        <v>5</v>
      </c>
      <c r="D2" s="4">
        <v>944.5</v>
      </c>
      <c r="E2" s="4">
        <v>753.3</v>
      </c>
      <c r="F2" s="4">
        <v>729.7</v>
      </c>
      <c r="G2" s="4">
        <v>731.4</v>
      </c>
      <c r="H2" s="4">
        <v>731.65</v>
      </c>
      <c r="I2" s="4">
        <v>729.75</v>
      </c>
      <c r="J2" s="4">
        <v>735.45</v>
      </c>
      <c r="K2" s="12">
        <f>($E2-F2)/$E2</f>
        <v>3.1328819859285692E-2</v>
      </c>
      <c r="L2" s="12">
        <f t="shared" ref="L2:L65" si="0">($E2-G2)/$E2</f>
        <v>2.9072082835523667E-2</v>
      </c>
      <c r="M2" s="12">
        <f t="shared" ref="M2:M65" si="1">($E2-H2)/$E2</f>
        <v>2.8740209743793946E-2</v>
      </c>
      <c r="N2" s="12">
        <f t="shared" ref="N2:N65" si="2">($E2-I2)/$E2</f>
        <v>3.1262445240939803E-2</v>
      </c>
      <c r="O2" s="12">
        <f t="shared" ref="O2:O65" si="3">($E2-J2)/$E2</f>
        <v>2.3695738749502072E-2</v>
      </c>
      <c r="P2" s="17">
        <f>AVERAGE(K2:O2)</f>
        <v>2.8819859285809036E-2</v>
      </c>
      <c r="Q2" s="17">
        <f>MAX(K2:O2)</f>
        <v>3.1328819859285692E-2</v>
      </c>
      <c r="R2" s="18">
        <f>_xlfn.STDEV.P(K2:O2)</f>
        <v>2.7780454044755648E-3</v>
      </c>
      <c r="S2" s="5"/>
      <c r="T2" s="5"/>
    </row>
    <row r="3" spans="1:20" x14ac:dyDescent="0.25">
      <c r="A3" s="6">
        <v>2</v>
      </c>
      <c r="B3" s="7">
        <v>20</v>
      </c>
      <c r="C3" s="7">
        <v>5</v>
      </c>
      <c r="D3" s="7">
        <v>970.3</v>
      </c>
      <c r="E3" s="7">
        <v>827.3</v>
      </c>
      <c r="F3" s="7">
        <v>795.55</v>
      </c>
      <c r="G3" s="7">
        <v>804</v>
      </c>
      <c r="H3" s="7">
        <v>798.75</v>
      </c>
      <c r="I3" s="7">
        <v>795.85</v>
      </c>
      <c r="J3" s="7">
        <v>793.95</v>
      </c>
      <c r="K3" s="13">
        <f t="shared" ref="K3:K66" si="4">($E3-F3)/$E3</f>
        <v>3.8377855675087634E-2</v>
      </c>
      <c r="L3" s="13">
        <f t="shared" si="0"/>
        <v>2.8163906684394967E-2</v>
      </c>
      <c r="M3" s="13">
        <f t="shared" si="1"/>
        <v>3.4509851323582683E-2</v>
      </c>
      <c r="N3" s="13">
        <f t="shared" si="2"/>
        <v>3.8015230267133972E-2</v>
      </c>
      <c r="O3" s="13">
        <f t="shared" si="3"/>
        <v>4.0311857850839974E-2</v>
      </c>
      <c r="P3" s="15">
        <f t="shared" ref="P3:P66" si="5">AVERAGE(K3:O3)</f>
        <v>3.5875740360207839E-2</v>
      </c>
      <c r="Q3" s="15">
        <f>MAX(K3:O3)</f>
        <v>4.0311857850839974E-2</v>
      </c>
      <c r="R3" s="19">
        <f t="shared" ref="R3:R66" si="6">_xlfn.STDEV.P(K3:O3)</f>
        <v>4.2861443747326438E-3</v>
      </c>
      <c r="S3" s="8"/>
      <c r="T3" s="8"/>
    </row>
    <row r="4" spans="1:20" x14ac:dyDescent="0.25">
      <c r="A4" s="6">
        <v>3</v>
      </c>
      <c r="B4" s="7">
        <v>20</v>
      </c>
      <c r="C4" s="7">
        <v>5</v>
      </c>
      <c r="D4" s="7">
        <v>933.55</v>
      </c>
      <c r="E4" s="7">
        <v>729.7</v>
      </c>
      <c r="F4" s="7">
        <v>708.3</v>
      </c>
      <c r="G4" s="7">
        <v>707.45</v>
      </c>
      <c r="H4" s="7">
        <v>706.85</v>
      </c>
      <c r="I4" s="7">
        <v>720.1</v>
      </c>
      <c r="J4" s="7">
        <v>716.55</v>
      </c>
      <c r="K4" s="13">
        <f t="shared" si="4"/>
        <v>2.9327120734548566E-2</v>
      </c>
      <c r="L4" s="13">
        <f t="shared" si="0"/>
        <v>3.0491983006715087E-2</v>
      </c>
      <c r="M4" s="13">
        <f t="shared" si="1"/>
        <v>3.1314238728244514E-2</v>
      </c>
      <c r="N4" s="13">
        <f t="shared" si="2"/>
        <v>1.3156091544470361E-2</v>
      </c>
      <c r="O4" s="13">
        <f t="shared" si="3"/>
        <v>1.8021104563519377E-2</v>
      </c>
      <c r="P4" s="15">
        <f t="shared" si="5"/>
        <v>2.446210771549958E-2</v>
      </c>
      <c r="Q4" s="15">
        <f>MAX(K4:O4)</f>
        <v>3.1314238728244514E-2</v>
      </c>
      <c r="R4" s="19">
        <f t="shared" si="6"/>
        <v>7.433598998901423E-3</v>
      </c>
      <c r="S4" s="8"/>
      <c r="T4" s="8"/>
    </row>
    <row r="5" spans="1:20" x14ac:dyDescent="0.25">
      <c r="A5" s="6">
        <v>4</v>
      </c>
      <c r="B5" s="7">
        <v>20</v>
      </c>
      <c r="C5" s="7">
        <v>5</v>
      </c>
      <c r="D5" s="7">
        <v>1120.0999999999999</v>
      </c>
      <c r="E5" s="7">
        <v>828.5</v>
      </c>
      <c r="F5" s="7">
        <v>807.4</v>
      </c>
      <c r="G5" s="7">
        <v>810.4</v>
      </c>
      <c r="H5" s="7">
        <v>810.35</v>
      </c>
      <c r="I5" s="7">
        <v>807</v>
      </c>
      <c r="J5" s="7">
        <v>804.35</v>
      </c>
      <c r="K5" s="13">
        <f t="shared" si="4"/>
        <v>2.5467712733856396E-2</v>
      </c>
      <c r="L5" s="13">
        <f t="shared" si="0"/>
        <v>2.1846710923355488E-2</v>
      </c>
      <c r="M5" s="13">
        <f t="shared" si="1"/>
        <v>2.1907060953530448E-2</v>
      </c>
      <c r="N5" s="13">
        <f t="shared" si="2"/>
        <v>2.5950512975256489E-2</v>
      </c>
      <c r="O5" s="13">
        <f t="shared" si="3"/>
        <v>2.9149064574532261E-2</v>
      </c>
      <c r="P5" s="15">
        <f t="shared" si="5"/>
        <v>2.4864212432106216E-2</v>
      </c>
      <c r="Q5" s="15">
        <f t="shared" ref="Q5:Q36" si="7">MAX(K5:O5)</f>
        <v>2.9149064574532261E-2</v>
      </c>
      <c r="R5" s="19">
        <f t="shared" si="6"/>
        <v>2.7478820785932561E-3</v>
      </c>
      <c r="S5" s="8"/>
      <c r="T5" s="8"/>
    </row>
    <row r="6" spans="1:20" x14ac:dyDescent="0.25">
      <c r="A6" s="6">
        <v>5</v>
      </c>
      <c r="B6" s="7">
        <v>20</v>
      </c>
      <c r="C6" s="7">
        <v>5</v>
      </c>
      <c r="D6" s="7">
        <v>925</v>
      </c>
      <c r="E6" s="7">
        <v>724.15</v>
      </c>
      <c r="F6" s="7">
        <v>709.35</v>
      </c>
      <c r="G6" s="7">
        <v>711.3</v>
      </c>
      <c r="H6" s="7">
        <v>708.6</v>
      </c>
      <c r="I6" s="7">
        <v>707.4</v>
      </c>
      <c r="J6" s="7">
        <v>710.2</v>
      </c>
      <c r="K6" s="13">
        <f t="shared" si="4"/>
        <v>2.0437754608851694E-2</v>
      </c>
      <c r="L6" s="13">
        <f t="shared" si="0"/>
        <v>1.7744942346199024E-2</v>
      </c>
      <c r="M6" s="13">
        <f t="shared" si="1"/>
        <v>2.1473451632948913E-2</v>
      </c>
      <c r="N6" s="13">
        <f t="shared" si="2"/>
        <v>2.3130566871504523E-2</v>
      </c>
      <c r="O6" s="13">
        <f t="shared" si="3"/>
        <v>1.9263964648208152E-2</v>
      </c>
      <c r="P6" s="15">
        <f t="shared" si="5"/>
        <v>2.0410136021542461E-2</v>
      </c>
      <c r="Q6" s="15">
        <f t="shared" si="7"/>
        <v>2.3130566871504523E-2</v>
      </c>
      <c r="R6" s="19">
        <f t="shared" si="6"/>
        <v>1.8411470896912423E-3</v>
      </c>
      <c r="S6" s="8"/>
      <c r="T6" s="8"/>
    </row>
    <row r="7" spans="1:20" x14ac:dyDescent="0.25">
      <c r="A7" s="6">
        <v>6</v>
      </c>
      <c r="B7" s="7">
        <v>20</v>
      </c>
      <c r="C7" s="7">
        <v>5</v>
      </c>
      <c r="D7" s="7">
        <v>998.9</v>
      </c>
      <c r="E7" s="7">
        <v>711.4</v>
      </c>
      <c r="F7" s="7">
        <v>689.1</v>
      </c>
      <c r="G7" s="7">
        <v>692.8</v>
      </c>
      <c r="H7" s="7">
        <v>690.75</v>
      </c>
      <c r="I7" s="7">
        <v>702.05</v>
      </c>
      <c r="J7" s="7">
        <v>689.1</v>
      </c>
      <c r="K7" s="13">
        <f t="shared" si="4"/>
        <v>3.1346640427326336E-2</v>
      </c>
      <c r="L7" s="13">
        <f t="shared" si="0"/>
        <v>2.6145628338487523E-2</v>
      </c>
      <c r="M7" s="13">
        <f t="shared" si="1"/>
        <v>2.90272701714928E-2</v>
      </c>
      <c r="N7" s="13">
        <f t="shared" si="2"/>
        <v>1.3143098116390249E-2</v>
      </c>
      <c r="O7" s="13">
        <f t="shared" si="3"/>
        <v>3.1346640427326336E-2</v>
      </c>
      <c r="P7" s="15">
        <f t="shared" si="5"/>
        <v>2.620185549620465E-2</v>
      </c>
      <c r="Q7" s="15">
        <f t="shared" si="7"/>
        <v>3.1346640427326336E-2</v>
      </c>
      <c r="R7" s="19">
        <f t="shared" si="6"/>
        <v>6.8037474653377334E-3</v>
      </c>
      <c r="S7" s="8"/>
      <c r="T7" s="8"/>
    </row>
    <row r="8" spans="1:20" x14ac:dyDescent="0.25">
      <c r="A8" s="6">
        <v>7</v>
      </c>
      <c r="B8" s="7">
        <v>20</v>
      </c>
      <c r="C8" s="7">
        <v>5</v>
      </c>
      <c r="D8" s="7">
        <v>933.75</v>
      </c>
      <c r="E8" s="7">
        <v>737.3</v>
      </c>
      <c r="F8" s="7">
        <v>711</v>
      </c>
      <c r="G8" s="7">
        <v>717.5</v>
      </c>
      <c r="H8" s="7">
        <v>712.15</v>
      </c>
      <c r="I8" s="7">
        <v>711</v>
      </c>
      <c r="J8" s="7">
        <v>714</v>
      </c>
      <c r="K8" s="13">
        <f t="shared" si="4"/>
        <v>3.5670690356706843E-2</v>
      </c>
      <c r="L8" s="13">
        <f t="shared" si="0"/>
        <v>2.6854740268547343E-2</v>
      </c>
      <c r="M8" s="13">
        <f t="shared" si="1"/>
        <v>3.4110945341109422E-2</v>
      </c>
      <c r="N8" s="13">
        <f t="shared" si="2"/>
        <v>3.5670690356706843E-2</v>
      </c>
      <c r="O8" s="13">
        <f t="shared" si="3"/>
        <v>3.1601790316017841E-2</v>
      </c>
      <c r="P8" s="15">
        <f t="shared" si="5"/>
        <v>3.2781771327817663E-2</v>
      </c>
      <c r="Q8" s="15">
        <f t="shared" si="7"/>
        <v>3.5670690356706843E-2</v>
      </c>
      <c r="R8" s="19">
        <f t="shared" si="6"/>
        <v>3.3160356522308173E-3</v>
      </c>
      <c r="S8" s="8"/>
      <c r="T8" s="8"/>
    </row>
    <row r="9" spans="1:20" x14ac:dyDescent="0.25">
      <c r="A9" s="6">
        <v>8</v>
      </c>
      <c r="B9" s="7">
        <v>20</v>
      </c>
      <c r="C9" s="7">
        <v>5</v>
      </c>
      <c r="D9" s="7">
        <v>870.5</v>
      </c>
      <c r="E9" s="7">
        <v>772.15</v>
      </c>
      <c r="F9" s="7">
        <v>728.6</v>
      </c>
      <c r="G9" s="7">
        <v>742.15</v>
      </c>
      <c r="H9" s="7">
        <v>724.2</v>
      </c>
      <c r="I9" s="7">
        <v>748.3</v>
      </c>
      <c r="J9" s="7">
        <v>727.7</v>
      </c>
      <c r="K9" s="13">
        <f t="shared" si="4"/>
        <v>5.6400958363012309E-2</v>
      </c>
      <c r="L9" s="13">
        <f t="shared" si="0"/>
        <v>3.8852554555462021E-2</v>
      </c>
      <c r="M9" s="13">
        <f t="shared" si="1"/>
        <v>6.209933303114671E-2</v>
      </c>
      <c r="N9" s="13">
        <f t="shared" si="2"/>
        <v>3.0887780871592337E-2</v>
      </c>
      <c r="O9" s="13">
        <f t="shared" si="3"/>
        <v>5.7566534999676143E-2</v>
      </c>
      <c r="P9" s="15">
        <f t="shared" si="5"/>
        <v>4.9161432364177901E-2</v>
      </c>
      <c r="Q9" s="15">
        <f t="shared" si="7"/>
        <v>6.209933303114671E-2</v>
      </c>
      <c r="R9" s="19">
        <f t="shared" si="6"/>
        <v>1.2088383359382001E-2</v>
      </c>
      <c r="S9" s="8"/>
      <c r="T9" s="8"/>
    </row>
    <row r="10" spans="1:20" x14ac:dyDescent="0.25">
      <c r="A10" s="6">
        <v>9</v>
      </c>
      <c r="B10" s="7">
        <v>20</v>
      </c>
      <c r="C10" s="7">
        <v>5</v>
      </c>
      <c r="D10" s="7">
        <v>921.65</v>
      </c>
      <c r="E10" s="7">
        <v>770.55</v>
      </c>
      <c r="F10" s="7">
        <v>759.05</v>
      </c>
      <c r="G10" s="7">
        <v>761</v>
      </c>
      <c r="H10" s="7">
        <v>765.75</v>
      </c>
      <c r="I10" s="7">
        <v>751.35</v>
      </c>
      <c r="J10" s="7">
        <v>751.45</v>
      </c>
      <c r="K10" s="13">
        <f t="shared" si="4"/>
        <v>1.4924404646032056E-2</v>
      </c>
      <c r="L10" s="13">
        <f t="shared" si="0"/>
        <v>1.2393744727791778E-2</v>
      </c>
      <c r="M10" s="13">
        <f t="shared" si="1"/>
        <v>6.2293167218220166E-3</v>
      </c>
      <c r="N10" s="13">
        <f t="shared" si="2"/>
        <v>2.4917266887288212E-2</v>
      </c>
      <c r="O10" s="13">
        <f t="shared" si="3"/>
        <v>2.4787489455583556E-2</v>
      </c>
      <c r="P10" s="15">
        <f t="shared" si="5"/>
        <v>1.6650444487703524E-2</v>
      </c>
      <c r="Q10" s="15">
        <f t="shared" si="7"/>
        <v>2.4917266887288212E-2</v>
      </c>
      <c r="R10" s="19">
        <f t="shared" si="6"/>
        <v>7.2698069257645832E-3</v>
      </c>
      <c r="S10" s="8"/>
      <c r="T10" s="8"/>
    </row>
    <row r="11" spans="1:20" ht="15.75" thickBot="1" x14ac:dyDescent="0.3">
      <c r="A11" s="9">
        <v>10</v>
      </c>
      <c r="B11" s="10">
        <v>20</v>
      </c>
      <c r="C11" s="10">
        <v>5</v>
      </c>
      <c r="D11" s="10">
        <v>959.95</v>
      </c>
      <c r="E11" s="10">
        <v>719.7</v>
      </c>
      <c r="F11" s="10">
        <v>677.7</v>
      </c>
      <c r="G11" s="10">
        <v>683.1</v>
      </c>
      <c r="H11" s="10">
        <v>687.05</v>
      </c>
      <c r="I11" s="10">
        <v>688.05</v>
      </c>
      <c r="J11" s="10">
        <v>686.8</v>
      </c>
      <c r="K11" s="14">
        <f t="shared" si="4"/>
        <v>5.8357649020425173E-2</v>
      </c>
      <c r="L11" s="14">
        <f t="shared" si="0"/>
        <v>5.0854522717799111E-2</v>
      </c>
      <c r="M11" s="14">
        <f t="shared" si="1"/>
        <v>4.5366124774211598E-2</v>
      </c>
      <c r="N11" s="14">
        <f t="shared" si="2"/>
        <v>4.3976656940391955E-2</v>
      </c>
      <c r="O11" s="14">
        <f t="shared" si="3"/>
        <v>4.5713491732666513E-2</v>
      </c>
      <c r="P11" s="16">
        <f t="shared" si="5"/>
        <v>4.8853689037098871E-2</v>
      </c>
      <c r="Q11" s="15">
        <f t="shared" si="7"/>
        <v>5.8357649020425173E-2</v>
      </c>
      <c r="R11" s="20">
        <f t="shared" si="6"/>
        <v>5.2941094898638864E-3</v>
      </c>
      <c r="S11" s="11">
        <f>AVERAGE(P2:P11)</f>
        <v>3.0808124852816775E-2</v>
      </c>
      <c r="T11" s="11">
        <f>AVERAGE(Q2:Q11)</f>
        <v>3.6762612760730028E-2</v>
      </c>
    </row>
    <row r="12" spans="1:20" x14ac:dyDescent="0.25">
      <c r="A12" s="3">
        <v>11</v>
      </c>
      <c r="B12" s="4">
        <v>20</v>
      </c>
      <c r="C12" s="4">
        <v>10</v>
      </c>
      <c r="D12" s="4">
        <v>1399.9</v>
      </c>
      <c r="E12" s="4">
        <v>1162.75</v>
      </c>
      <c r="F12" s="4">
        <v>1118.9000000000001</v>
      </c>
      <c r="G12" s="4">
        <v>1137.2</v>
      </c>
      <c r="H12" s="4">
        <v>1151.8</v>
      </c>
      <c r="I12" s="4">
        <v>1126</v>
      </c>
      <c r="J12" s="4">
        <v>1142.9000000000001</v>
      </c>
      <c r="K12" s="12">
        <f t="shared" si="4"/>
        <v>3.7712319931197516E-2</v>
      </c>
      <c r="L12" s="12">
        <f t="shared" si="0"/>
        <v>2.1973769081917827E-2</v>
      </c>
      <c r="M12" s="12">
        <f t="shared" si="1"/>
        <v>9.4173296065362677E-3</v>
      </c>
      <c r="N12" s="12">
        <f t="shared" si="2"/>
        <v>3.1606106213717483E-2</v>
      </c>
      <c r="O12" s="12">
        <f t="shared" si="3"/>
        <v>1.7071597505912629E-2</v>
      </c>
      <c r="P12" s="17">
        <f t="shared" si="5"/>
        <v>2.3556224467856345E-2</v>
      </c>
      <c r="Q12" s="17">
        <f t="shared" si="7"/>
        <v>3.7712319931197516E-2</v>
      </c>
      <c r="R12" s="18">
        <f t="shared" si="6"/>
        <v>1.0096123361697733E-2</v>
      </c>
      <c r="S12" s="5"/>
      <c r="T12" s="5"/>
    </row>
    <row r="13" spans="1:20" x14ac:dyDescent="0.25">
      <c r="A13" s="6">
        <v>12</v>
      </c>
      <c r="B13" s="7">
        <v>20</v>
      </c>
      <c r="C13" s="7">
        <v>10</v>
      </c>
      <c r="D13" s="7">
        <v>1499.95</v>
      </c>
      <c r="E13" s="7">
        <v>1255.05</v>
      </c>
      <c r="F13" s="7">
        <v>1207.1500000000001</v>
      </c>
      <c r="G13" s="7">
        <v>1214.1500000000001</v>
      </c>
      <c r="H13" s="7">
        <v>1214.8</v>
      </c>
      <c r="I13" s="7">
        <v>1206.75</v>
      </c>
      <c r="J13" s="7">
        <v>1213.95</v>
      </c>
      <c r="K13" s="13">
        <f t="shared" si="4"/>
        <v>3.8165810127086461E-2</v>
      </c>
      <c r="L13" s="13">
        <f t="shared" si="0"/>
        <v>3.2588343093900532E-2</v>
      </c>
      <c r="M13" s="13">
        <f t="shared" si="1"/>
        <v>3.2070435440819091E-2</v>
      </c>
      <c r="N13" s="13">
        <f t="shared" si="2"/>
        <v>3.8484522528982872E-2</v>
      </c>
      <c r="O13" s="13">
        <f t="shared" si="3"/>
        <v>3.2747699294848741E-2</v>
      </c>
      <c r="P13" s="15">
        <f t="shared" si="5"/>
        <v>3.4811362097127541E-2</v>
      </c>
      <c r="Q13" s="15">
        <f t="shared" si="7"/>
        <v>3.8484522528982872E-2</v>
      </c>
      <c r="R13" s="19">
        <f t="shared" si="6"/>
        <v>2.8795008501239492E-3</v>
      </c>
      <c r="S13" s="8"/>
      <c r="T13" s="8"/>
    </row>
    <row r="14" spans="1:20" x14ac:dyDescent="0.25">
      <c r="A14" s="6">
        <v>13</v>
      </c>
      <c r="B14" s="7">
        <v>20</v>
      </c>
      <c r="C14" s="7">
        <v>10</v>
      </c>
      <c r="D14" s="7">
        <v>1238</v>
      </c>
      <c r="E14" s="7">
        <v>1079.3499999999999</v>
      </c>
      <c r="F14" s="7">
        <v>1067.3499999999999</v>
      </c>
      <c r="G14" s="7">
        <v>1066.3</v>
      </c>
      <c r="H14" s="7">
        <v>1070.95</v>
      </c>
      <c r="I14" s="7">
        <v>1065.6500000000001</v>
      </c>
      <c r="J14" s="7">
        <v>1079.3499999999999</v>
      </c>
      <c r="K14" s="13">
        <f t="shared" si="4"/>
        <v>1.1117802381062677E-2</v>
      </c>
      <c r="L14" s="13">
        <f t="shared" si="0"/>
        <v>1.209061008940562E-2</v>
      </c>
      <c r="M14" s="13">
        <f t="shared" si="1"/>
        <v>7.782461666743748E-3</v>
      </c>
      <c r="N14" s="13">
        <f t="shared" si="2"/>
        <v>1.2692824385046389E-2</v>
      </c>
      <c r="O14" s="13">
        <f t="shared" si="3"/>
        <v>0</v>
      </c>
      <c r="P14" s="15">
        <f t="shared" si="5"/>
        <v>8.7367397044516883E-3</v>
      </c>
      <c r="Q14" s="15">
        <f t="shared" si="7"/>
        <v>1.2692824385046389E-2</v>
      </c>
      <c r="R14" s="19">
        <f t="shared" si="6"/>
        <v>4.6863584853412844E-3</v>
      </c>
      <c r="S14" s="8"/>
      <c r="T14" s="8"/>
    </row>
    <row r="15" spans="1:20" x14ac:dyDescent="0.25">
      <c r="A15" s="6">
        <v>14</v>
      </c>
      <c r="B15" s="7">
        <v>20</v>
      </c>
      <c r="C15" s="7">
        <v>10</v>
      </c>
      <c r="D15" s="7">
        <v>1221.5</v>
      </c>
      <c r="E15" s="7">
        <v>1023.75</v>
      </c>
      <c r="F15" s="7">
        <v>1007.85</v>
      </c>
      <c r="G15" s="7">
        <v>1012.1</v>
      </c>
      <c r="H15" s="7">
        <v>1007.95</v>
      </c>
      <c r="I15" s="7">
        <v>1013.45</v>
      </c>
      <c r="J15" s="7">
        <v>1002.45</v>
      </c>
      <c r="K15" s="13">
        <f t="shared" si="4"/>
        <v>1.5531135531135509E-2</v>
      </c>
      <c r="L15" s="13">
        <f t="shared" si="0"/>
        <v>1.1379731379731358E-2</v>
      </c>
      <c r="M15" s="13">
        <f t="shared" si="1"/>
        <v>1.5433455433455388E-2</v>
      </c>
      <c r="N15" s="13">
        <f t="shared" si="2"/>
        <v>1.0061050061050016E-2</v>
      </c>
      <c r="O15" s="13">
        <f t="shared" si="3"/>
        <v>2.0805860805860762E-2</v>
      </c>
      <c r="P15" s="15">
        <f t="shared" si="5"/>
        <v>1.4642246642246606E-2</v>
      </c>
      <c r="Q15" s="15">
        <f t="shared" si="7"/>
        <v>2.0805860805860762E-2</v>
      </c>
      <c r="R15" s="19">
        <f t="shared" si="6"/>
        <v>3.7692875273635869E-3</v>
      </c>
      <c r="S15" s="8"/>
      <c r="T15" s="8"/>
    </row>
    <row r="16" spans="1:20" x14ac:dyDescent="0.25">
      <c r="A16" s="6">
        <v>15</v>
      </c>
      <c r="B16" s="7">
        <v>20</v>
      </c>
      <c r="C16" s="7">
        <v>10</v>
      </c>
      <c r="D16" s="7">
        <v>1380.45</v>
      </c>
      <c r="E16" s="7">
        <v>1025.8499999999999</v>
      </c>
      <c r="F16" s="7">
        <v>1016.7</v>
      </c>
      <c r="G16" s="7">
        <v>1016.8</v>
      </c>
      <c r="H16" s="7">
        <v>1000.95</v>
      </c>
      <c r="I16" s="7">
        <v>998.7</v>
      </c>
      <c r="J16" s="7">
        <v>1000.9</v>
      </c>
      <c r="K16" s="13">
        <f t="shared" si="4"/>
        <v>8.919432665594253E-3</v>
      </c>
      <c r="L16" s="13">
        <f t="shared" si="0"/>
        <v>8.8219525271725444E-3</v>
      </c>
      <c r="M16" s="13">
        <f t="shared" si="1"/>
        <v>2.4272554467027214E-2</v>
      </c>
      <c r="N16" s="13">
        <f t="shared" si="2"/>
        <v>2.6465857581517635E-2</v>
      </c>
      <c r="O16" s="13">
        <f t="shared" si="3"/>
        <v>2.4321294536238176E-2</v>
      </c>
      <c r="P16" s="15">
        <f t="shared" si="5"/>
        <v>1.8560218355509965E-2</v>
      </c>
      <c r="Q16" s="15">
        <f t="shared" si="7"/>
        <v>2.6465857581517635E-2</v>
      </c>
      <c r="R16" s="19">
        <f t="shared" si="6"/>
        <v>7.9510814892709714E-3</v>
      </c>
      <c r="S16" s="8"/>
      <c r="T16" s="8"/>
    </row>
    <row r="17" spans="1:20" x14ac:dyDescent="0.25">
      <c r="A17" s="6">
        <v>16</v>
      </c>
      <c r="B17" s="7">
        <v>20</v>
      </c>
      <c r="C17" s="7">
        <v>10</v>
      </c>
      <c r="D17" s="7">
        <v>1290</v>
      </c>
      <c r="E17" s="7">
        <v>1058.8499999999999</v>
      </c>
      <c r="F17" s="7">
        <v>1034.95</v>
      </c>
      <c r="G17" s="7">
        <v>1041.0999999999999</v>
      </c>
      <c r="H17" s="7">
        <v>1035.0999999999999</v>
      </c>
      <c r="I17" s="7">
        <v>1045.95</v>
      </c>
      <c r="J17" s="7">
        <v>1044.6500000000001</v>
      </c>
      <c r="K17" s="13">
        <f t="shared" si="4"/>
        <v>2.2571657930773825E-2</v>
      </c>
      <c r="L17" s="13">
        <f t="shared" si="0"/>
        <v>1.6763469802143837E-2</v>
      </c>
      <c r="M17" s="13">
        <f t="shared" si="1"/>
        <v>2.2429994805685416E-2</v>
      </c>
      <c r="N17" s="13">
        <f t="shared" si="2"/>
        <v>1.2183028757614265E-2</v>
      </c>
      <c r="O17" s="13">
        <f t="shared" si="3"/>
        <v>1.3410775841714897E-2</v>
      </c>
      <c r="P17" s="15">
        <f t="shared" si="5"/>
        <v>1.7471785427586449E-2</v>
      </c>
      <c r="Q17" s="15">
        <f t="shared" si="7"/>
        <v>2.2571657930773825E-2</v>
      </c>
      <c r="R17" s="19">
        <f t="shared" si="6"/>
        <v>4.3716586504849051E-3</v>
      </c>
      <c r="S17" s="8"/>
      <c r="T17" s="8"/>
    </row>
    <row r="18" spans="1:20" x14ac:dyDescent="0.25">
      <c r="A18" s="6">
        <v>17</v>
      </c>
      <c r="B18" s="7">
        <v>20</v>
      </c>
      <c r="C18" s="7">
        <v>10</v>
      </c>
      <c r="D18" s="7">
        <v>1355.9</v>
      </c>
      <c r="E18" s="7">
        <v>1027.0999999999999</v>
      </c>
      <c r="F18" s="7">
        <v>997.7</v>
      </c>
      <c r="G18" s="7">
        <v>1013.85</v>
      </c>
      <c r="H18" s="7">
        <v>996.55</v>
      </c>
      <c r="I18" s="7">
        <v>994.35</v>
      </c>
      <c r="J18" s="7">
        <v>986.75</v>
      </c>
      <c r="K18" s="13">
        <f t="shared" si="4"/>
        <v>2.8624281958913315E-2</v>
      </c>
      <c r="L18" s="13">
        <f t="shared" si="0"/>
        <v>1.2900399182163264E-2</v>
      </c>
      <c r="M18" s="13">
        <f t="shared" si="1"/>
        <v>2.9743939246421922E-2</v>
      </c>
      <c r="N18" s="13">
        <f t="shared" si="2"/>
        <v>3.1885892318177282E-2</v>
      </c>
      <c r="O18" s="13">
        <f t="shared" si="3"/>
        <v>3.9285366566059694E-2</v>
      </c>
      <c r="P18" s="15">
        <f t="shared" si="5"/>
        <v>2.8487975854347092E-2</v>
      </c>
      <c r="Q18" s="15">
        <f t="shared" si="7"/>
        <v>3.9285366566059694E-2</v>
      </c>
      <c r="R18" s="19">
        <f t="shared" si="6"/>
        <v>8.6336325192138009E-3</v>
      </c>
      <c r="S18" s="8"/>
      <c r="T18" s="8"/>
    </row>
    <row r="19" spans="1:20" x14ac:dyDescent="0.25">
      <c r="A19" s="6">
        <v>18</v>
      </c>
      <c r="B19" s="7">
        <v>20</v>
      </c>
      <c r="C19" s="7">
        <v>10</v>
      </c>
      <c r="D19" s="7">
        <v>1338.7</v>
      </c>
      <c r="E19" s="7">
        <v>1127.3</v>
      </c>
      <c r="F19" s="7">
        <v>1076.6500000000001</v>
      </c>
      <c r="G19" s="7">
        <v>1090.2</v>
      </c>
      <c r="H19" s="7">
        <v>1086.55</v>
      </c>
      <c r="I19" s="7">
        <v>1095.3499999999999</v>
      </c>
      <c r="J19" s="7">
        <v>1089.4000000000001</v>
      </c>
      <c r="K19" s="13">
        <f t="shared" si="4"/>
        <v>4.4930364587953395E-2</v>
      </c>
      <c r="L19" s="13">
        <f t="shared" si="0"/>
        <v>3.2910494100949088E-2</v>
      </c>
      <c r="M19" s="13">
        <f t="shared" si="1"/>
        <v>3.6148318992282449E-2</v>
      </c>
      <c r="N19" s="13">
        <f t="shared" si="2"/>
        <v>2.8342056240574866E-2</v>
      </c>
      <c r="O19" s="13">
        <f t="shared" si="3"/>
        <v>3.3620154351104291E-2</v>
      </c>
      <c r="P19" s="15">
        <f t="shared" si="5"/>
        <v>3.5190277654572819E-2</v>
      </c>
      <c r="Q19" s="15">
        <f t="shared" si="7"/>
        <v>4.4930364587953395E-2</v>
      </c>
      <c r="R19" s="19">
        <f t="shared" si="6"/>
        <v>5.4835749917217288E-3</v>
      </c>
      <c r="S19" s="8"/>
      <c r="T19" s="8"/>
    </row>
    <row r="20" spans="1:20" x14ac:dyDescent="0.25">
      <c r="A20" s="6">
        <v>19</v>
      </c>
      <c r="B20" s="7">
        <v>20</v>
      </c>
      <c r="C20" s="7">
        <v>10</v>
      </c>
      <c r="D20" s="7">
        <v>1375.95</v>
      </c>
      <c r="E20" s="7">
        <v>1162.6500000000001</v>
      </c>
      <c r="F20" s="7">
        <v>1093</v>
      </c>
      <c r="G20" s="7">
        <v>1099.8499999999999</v>
      </c>
      <c r="H20" s="7">
        <v>1099.8499999999999</v>
      </c>
      <c r="I20" s="7">
        <v>1093.25</v>
      </c>
      <c r="J20" s="7">
        <v>1093</v>
      </c>
      <c r="K20" s="13">
        <f t="shared" si="4"/>
        <v>5.9906248656087457E-2</v>
      </c>
      <c r="L20" s="13">
        <f t="shared" si="0"/>
        <v>5.4014535758826969E-2</v>
      </c>
      <c r="M20" s="13">
        <f t="shared" si="1"/>
        <v>5.4014535758826969E-2</v>
      </c>
      <c r="N20" s="13">
        <f t="shared" si="2"/>
        <v>5.9691222637939266E-2</v>
      </c>
      <c r="O20" s="13">
        <f t="shared" si="3"/>
        <v>5.9906248656087457E-2</v>
      </c>
      <c r="P20" s="15">
        <f t="shared" si="5"/>
        <v>5.7506558293553625E-2</v>
      </c>
      <c r="Q20" s="15">
        <f t="shared" si="7"/>
        <v>5.9906248656087457E-2</v>
      </c>
      <c r="R20" s="19">
        <f t="shared" si="6"/>
        <v>2.8523053390471019E-3</v>
      </c>
      <c r="S20" s="8"/>
      <c r="T20" s="8"/>
    </row>
    <row r="21" spans="1:20" ht="15.75" thickBot="1" x14ac:dyDescent="0.3">
      <c r="A21" s="9">
        <v>20</v>
      </c>
      <c r="B21" s="10">
        <v>20</v>
      </c>
      <c r="C21" s="10">
        <v>10</v>
      </c>
      <c r="D21" s="10">
        <v>1405.95</v>
      </c>
      <c r="E21" s="10">
        <v>1170.75</v>
      </c>
      <c r="F21" s="10">
        <v>1139.5999999999999</v>
      </c>
      <c r="G21" s="10">
        <v>1132.5999999999999</v>
      </c>
      <c r="H21" s="10">
        <v>1135.6500000000001</v>
      </c>
      <c r="I21" s="10">
        <v>1142.45</v>
      </c>
      <c r="J21" s="10">
        <v>1134.7</v>
      </c>
      <c r="K21" s="14">
        <f t="shared" si="4"/>
        <v>2.6606875934230272E-2</v>
      </c>
      <c r="L21" s="14">
        <f t="shared" si="0"/>
        <v>3.2585949177877507E-2</v>
      </c>
      <c r="M21" s="14">
        <f t="shared" si="1"/>
        <v>2.9980781550288198E-2</v>
      </c>
      <c r="N21" s="14">
        <f t="shared" si="2"/>
        <v>2.417253897074521E-2</v>
      </c>
      <c r="O21" s="14">
        <f t="shared" si="3"/>
        <v>3.079222720478322E-2</v>
      </c>
      <c r="P21" s="16">
        <f t="shared" si="5"/>
        <v>2.8827674567584883E-2</v>
      </c>
      <c r="Q21" s="15">
        <f t="shared" si="7"/>
        <v>3.2585949177877507E-2</v>
      </c>
      <c r="R21" s="20">
        <f t="shared" si="6"/>
        <v>3.0303790132300557E-3</v>
      </c>
      <c r="S21" s="11">
        <f>AVERAGE(P12:P21)</f>
        <v>2.6779106306483703E-2</v>
      </c>
      <c r="T21" s="11">
        <f>AVERAGE(Q12:Q21)</f>
        <v>3.3544097215135703E-2</v>
      </c>
    </row>
    <row r="22" spans="1:20" x14ac:dyDescent="0.25">
      <c r="A22" s="3">
        <v>21</v>
      </c>
      <c r="B22" s="4">
        <v>20</v>
      </c>
      <c r="C22" s="4">
        <v>20</v>
      </c>
      <c r="D22" s="4">
        <v>2161.1</v>
      </c>
      <c r="E22" s="4">
        <v>1907.8</v>
      </c>
      <c r="F22" s="4">
        <v>1848.05</v>
      </c>
      <c r="G22" s="4">
        <v>1841.35</v>
      </c>
      <c r="H22" s="4">
        <v>1855.1</v>
      </c>
      <c r="I22" s="4">
        <v>1861.85</v>
      </c>
      <c r="J22" s="4">
        <v>1853.8</v>
      </c>
      <c r="K22" s="12">
        <f t="shared" si="4"/>
        <v>3.1318796519551315E-2</v>
      </c>
      <c r="L22" s="12">
        <f t="shared" si="0"/>
        <v>3.4830695041408975E-2</v>
      </c>
      <c r="M22" s="12">
        <f t="shared" si="1"/>
        <v>2.7623440612223528E-2</v>
      </c>
      <c r="N22" s="12">
        <f t="shared" si="2"/>
        <v>2.4085333892441579E-2</v>
      </c>
      <c r="O22" s="12">
        <f t="shared" si="3"/>
        <v>2.8304853758255585E-2</v>
      </c>
      <c r="P22" s="17">
        <f t="shared" si="5"/>
        <v>2.9232623964776196E-2</v>
      </c>
      <c r="Q22" s="17">
        <f t="shared" si="7"/>
        <v>3.4830695041408975E-2</v>
      </c>
      <c r="R22" s="18">
        <f t="shared" si="6"/>
        <v>3.6231295702561861E-3</v>
      </c>
      <c r="S22" s="5"/>
      <c r="T22" s="5"/>
    </row>
    <row r="23" spans="1:20" x14ac:dyDescent="0.25">
      <c r="A23" s="6">
        <v>22</v>
      </c>
      <c r="B23" s="7">
        <v>20</v>
      </c>
      <c r="C23" s="7">
        <v>20</v>
      </c>
      <c r="D23" s="7">
        <v>2048.25</v>
      </c>
      <c r="E23" s="7">
        <v>1762.05</v>
      </c>
      <c r="F23" s="7">
        <v>1721.2</v>
      </c>
      <c r="G23" s="7">
        <v>1737.3</v>
      </c>
      <c r="H23" s="7">
        <v>1735</v>
      </c>
      <c r="I23" s="7">
        <v>1733.1</v>
      </c>
      <c r="J23" s="7">
        <v>1723.35</v>
      </c>
      <c r="K23" s="13">
        <f t="shared" si="4"/>
        <v>2.3183224085582082E-2</v>
      </c>
      <c r="L23" s="13">
        <f t="shared" si="0"/>
        <v>1.4046139439856985E-2</v>
      </c>
      <c r="M23" s="13">
        <f t="shared" si="1"/>
        <v>1.5351437246389123E-2</v>
      </c>
      <c r="N23" s="13">
        <f t="shared" si="2"/>
        <v>1.6429726738741834E-2</v>
      </c>
      <c r="O23" s="13">
        <f t="shared" si="3"/>
        <v>2.1963054396867313E-2</v>
      </c>
      <c r="P23" s="15">
        <f t="shared" si="5"/>
        <v>1.819471638148747E-2</v>
      </c>
      <c r="Q23" s="15">
        <f t="shared" si="7"/>
        <v>2.3183224085582082E-2</v>
      </c>
      <c r="R23" s="19">
        <f t="shared" si="6"/>
        <v>3.6741174676833974E-3</v>
      </c>
      <c r="S23" s="8"/>
      <c r="T23" s="8"/>
    </row>
    <row r="24" spans="1:20" x14ac:dyDescent="0.25">
      <c r="A24" s="6">
        <v>23</v>
      </c>
      <c r="B24" s="7">
        <v>20</v>
      </c>
      <c r="C24" s="7">
        <v>20</v>
      </c>
      <c r="D24" s="7">
        <v>2047.65</v>
      </c>
      <c r="E24" s="7">
        <v>1870.2</v>
      </c>
      <c r="F24" s="7">
        <v>1861.2</v>
      </c>
      <c r="G24" s="7">
        <v>1870.2</v>
      </c>
      <c r="H24" s="7">
        <v>1851.2</v>
      </c>
      <c r="I24" s="7">
        <v>1846.1</v>
      </c>
      <c r="J24" s="7">
        <v>1863.25</v>
      </c>
      <c r="K24" s="13">
        <f t="shared" si="4"/>
        <v>4.8123195380173241E-3</v>
      </c>
      <c r="L24" s="13">
        <f t="shared" si="0"/>
        <v>0</v>
      </c>
      <c r="M24" s="13">
        <f t="shared" si="1"/>
        <v>1.0159341246925462E-2</v>
      </c>
      <c r="N24" s="13">
        <f t="shared" si="2"/>
        <v>1.2886322318468686E-2</v>
      </c>
      <c r="O24" s="13">
        <f t="shared" si="3"/>
        <v>3.7161800876911802E-3</v>
      </c>
      <c r="P24" s="15">
        <f t="shared" si="5"/>
        <v>6.3148326382205296E-3</v>
      </c>
      <c r="Q24" s="15">
        <f t="shared" si="7"/>
        <v>1.2886322318468686E-2</v>
      </c>
      <c r="R24" s="19">
        <f t="shared" si="6"/>
        <v>4.6228211084445945E-3</v>
      </c>
      <c r="S24" s="8"/>
      <c r="T24" s="8"/>
    </row>
    <row r="25" spans="1:20" x14ac:dyDescent="0.25">
      <c r="A25" s="6">
        <v>24</v>
      </c>
      <c r="B25" s="7">
        <v>20</v>
      </c>
      <c r="C25" s="7">
        <v>20</v>
      </c>
      <c r="D25" s="7">
        <v>2142.1</v>
      </c>
      <c r="E25" s="7">
        <v>1779.45</v>
      </c>
      <c r="F25" s="7">
        <v>1717.35</v>
      </c>
      <c r="G25" s="7">
        <v>1723.75</v>
      </c>
      <c r="H25" s="7">
        <v>1737.45</v>
      </c>
      <c r="I25" s="7">
        <v>1727.95</v>
      </c>
      <c r="J25" s="7">
        <v>1723</v>
      </c>
      <c r="K25" s="13">
        <f t="shared" si="4"/>
        <v>3.4898423670235261E-2</v>
      </c>
      <c r="L25" s="13">
        <f t="shared" si="0"/>
        <v>3.1301806738037057E-2</v>
      </c>
      <c r="M25" s="13">
        <f t="shared" si="1"/>
        <v>2.3602798617550366E-2</v>
      </c>
      <c r="N25" s="13">
        <f t="shared" si="2"/>
        <v>2.8941526876281997E-2</v>
      </c>
      <c r="O25" s="13">
        <f t="shared" si="3"/>
        <v>3.1723285284779031E-2</v>
      </c>
      <c r="P25" s="15">
        <f t="shared" si="5"/>
        <v>3.0093568237376744E-2</v>
      </c>
      <c r="Q25" s="15">
        <f t="shared" si="7"/>
        <v>3.4898423670235261E-2</v>
      </c>
      <c r="R25" s="19">
        <f t="shared" si="6"/>
        <v>3.7592484146455551E-3</v>
      </c>
      <c r="S25" s="8"/>
      <c r="T25" s="8"/>
    </row>
    <row r="26" spans="1:20" x14ac:dyDescent="0.25">
      <c r="A26" s="6">
        <v>25</v>
      </c>
      <c r="B26" s="7">
        <v>20</v>
      </c>
      <c r="C26" s="7">
        <v>20</v>
      </c>
      <c r="D26" s="7">
        <v>2213.1999999999998</v>
      </c>
      <c r="E26" s="7">
        <v>1929.3</v>
      </c>
      <c r="F26" s="7">
        <v>1873.4</v>
      </c>
      <c r="G26" s="7">
        <v>1880</v>
      </c>
      <c r="H26" s="7">
        <v>1871.15</v>
      </c>
      <c r="I26" s="7">
        <v>1882.9</v>
      </c>
      <c r="J26" s="7">
        <v>1881.8</v>
      </c>
      <c r="K26" s="13">
        <f t="shared" si="4"/>
        <v>2.8974239361426353E-2</v>
      </c>
      <c r="L26" s="13">
        <f t="shared" si="0"/>
        <v>2.5553309490488757E-2</v>
      </c>
      <c r="M26" s="13">
        <f t="shared" si="1"/>
        <v>3.0140465453791461E-2</v>
      </c>
      <c r="N26" s="13">
        <f t="shared" si="2"/>
        <v>2.4050173638107016E-2</v>
      </c>
      <c r="O26" s="13">
        <f t="shared" si="3"/>
        <v>2.4620328616596694E-2</v>
      </c>
      <c r="P26" s="15">
        <f t="shared" si="5"/>
        <v>2.6667703312082059E-2</v>
      </c>
      <c r="Q26" s="15">
        <f t="shared" si="7"/>
        <v>3.0140465453791461E-2</v>
      </c>
      <c r="R26" s="19">
        <f t="shared" si="6"/>
        <v>2.4357858595235281E-3</v>
      </c>
      <c r="S26" s="8"/>
      <c r="T26" s="8"/>
    </row>
    <row r="27" spans="1:20" x14ac:dyDescent="0.25">
      <c r="A27" s="6">
        <v>26</v>
      </c>
      <c r="B27" s="7">
        <v>20</v>
      </c>
      <c r="C27" s="7">
        <v>20</v>
      </c>
      <c r="D27" s="7">
        <v>2003.55</v>
      </c>
      <c r="E27" s="7">
        <v>1840.65</v>
      </c>
      <c r="F27" s="7">
        <v>1772.1</v>
      </c>
      <c r="G27" s="7">
        <v>1802.25</v>
      </c>
      <c r="H27" s="7">
        <v>1779.65</v>
      </c>
      <c r="I27" s="7">
        <v>1804.15</v>
      </c>
      <c r="J27" s="7">
        <v>1780.1</v>
      </c>
      <c r="K27" s="13">
        <f t="shared" si="4"/>
        <v>3.7242278542906133E-2</v>
      </c>
      <c r="L27" s="13">
        <f t="shared" si="0"/>
        <v>2.0862195420096211E-2</v>
      </c>
      <c r="M27" s="13">
        <f t="shared" si="1"/>
        <v>3.3140466682965254E-2</v>
      </c>
      <c r="N27" s="13">
        <f t="shared" si="2"/>
        <v>1.9829951375872654E-2</v>
      </c>
      <c r="O27" s="13">
        <f t="shared" si="3"/>
        <v>3.2895987830386102E-2</v>
      </c>
      <c r="P27" s="15">
        <f t="shared" si="5"/>
        <v>2.8794175970445274E-2</v>
      </c>
      <c r="Q27" s="15">
        <f t="shared" si="7"/>
        <v>3.7242278542906133E-2</v>
      </c>
      <c r="R27" s="19">
        <f t="shared" si="6"/>
        <v>7.0761455411822048E-3</v>
      </c>
      <c r="S27" s="8"/>
      <c r="T27" s="8"/>
    </row>
    <row r="28" spans="1:20" x14ac:dyDescent="0.25">
      <c r="A28" s="6">
        <v>27</v>
      </c>
      <c r="B28" s="7">
        <v>20</v>
      </c>
      <c r="C28" s="7">
        <v>20</v>
      </c>
      <c r="D28" s="7">
        <v>2130.6999999999998</v>
      </c>
      <c r="E28" s="7">
        <v>1846.25</v>
      </c>
      <c r="F28" s="7">
        <v>1798.3</v>
      </c>
      <c r="G28" s="7">
        <v>1791.05</v>
      </c>
      <c r="H28" s="7">
        <v>1801.95</v>
      </c>
      <c r="I28" s="7">
        <v>1793.65</v>
      </c>
      <c r="J28" s="7">
        <v>1788.2</v>
      </c>
      <c r="K28" s="13">
        <f t="shared" si="4"/>
        <v>2.5971563981042677E-2</v>
      </c>
      <c r="L28" s="13">
        <f t="shared" si="0"/>
        <v>2.9898442789438075E-2</v>
      </c>
      <c r="M28" s="13">
        <f t="shared" si="1"/>
        <v>2.399458361543667E-2</v>
      </c>
      <c r="N28" s="13">
        <f t="shared" si="2"/>
        <v>2.8490182802978964E-2</v>
      </c>
      <c r="O28" s="13">
        <f t="shared" si="3"/>
        <v>3.1442112389979661E-2</v>
      </c>
      <c r="P28" s="15">
        <f t="shared" si="5"/>
        <v>2.7959377115775209E-2</v>
      </c>
      <c r="Q28" s="15">
        <f t="shared" si="7"/>
        <v>3.1442112389979661E-2</v>
      </c>
      <c r="R28" s="19">
        <f t="shared" si="6"/>
        <v>2.6773929077920306E-3</v>
      </c>
      <c r="S28" s="8"/>
      <c r="T28" s="8"/>
    </row>
    <row r="29" spans="1:20" x14ac:dyDescent="0.25">
      <c r="A29" s="6">
        <v>28</v>
      </c>
      <c r="B29" s="7">
        <v>20</v>
      </c>
      <c r="C29" s="7">
        <v>20</v>
      </c>
      <c r="D29" s="7">
        <v>2127.1999999999998</v>
      </c>
      <c r="E29" s="7">
        <v>1823.6</v>
      </c>
      <c r="F29" s="7">
        <v>1779.65</v>
      </c>
      <c r="G29" s="7">
        <v>1764.55</v>
      </c>
      <c r="H29" s="7">
        <v>1772.35</v>
      </c>
      <c r="I29" s="7">
        <v>1781</v>
      </c>
      <c r="J29" s="7">
        <v>1760.25</v>
      </c>
      <c r="K29" s="13">
        <f t="shared" si="4"/>
        <v>2.4100679973678339E-2</v>
      </c>
      <c r="L29" s="13">
        <f t="shared" si="0"/>
        <v>3.238100460627328E-2</v>
      </c>
      <c r="M29" s="13">
        <f t="shared" si="1"/>
        <v>2.8103750822548807E-2</v>
      </c>
      <c r="N29" s="13">
        <f t="shared" si="2"/>
        <v>2.3360386049572225E-2</v>
      </c>
      <c r="O29" s="13">
        <f t="shared" si="3"/>
        <v>3.4738977846018815E-2</v>
      </c>
      <c r="P29" s="15">
        <f t="shared" si="5"/>
        <v>2.8536959859618294E-2</v>
      </c>
      <c r="Q29" s="15">
        <f t="shared" si="7"/>
        <v>3.4738977846018815E-2</v>
      </c>
      <c r="R29" s="19">
        <f t="shared" si="6"/>
        <v>4.4700530830174782E-3</v>
      </c>
      <c r="S29" s="8"/>
      <c r="T29" s="8"/>
    </row>
    <row r="30" spans="1:20" x14ac:dyDescent="0.25">
      <c r="A30" s="6">
        <v>29</v>
      </c>
      <c r="B30" s="7">
        <v>20</v>
      </c>
      <c r="C30" s="7">
        <v>20</v>
      </c>
      <c r="D30" s="7">
        <v>2080.75</v>
      </c>
      <c r="E30" s="7">
        <v>1912.5</v>
      </c>
      <c r="F30" s="7">
        <v>1839.2</v>
      </c>
      <c r="G30" s="7">
        <v>1832.7</v>
      </c>
      <c r="H30" s="7">
        <v>1842.7</v>
      </c>
      <c r="I30" s="7">
        <v>1832.4</v>
      </c>
      <c r="J30" s="7">
        <v>1834</v>
      </c>
      <c r="K30" s="13">
        <f t="shared" si="4"/>
        <v>3.8326797385620892E-2</v>
      </c>
      <c r="L30" s="13">
        <f t="shared" si="0"/>
        <v>4.1725490196078407E-2</v>
      </c>
      <c r="M30" s="13">
        <f t="shared" si="1"/>
        <v>3.6496732026143765E-2</v>
      </c>
      <c r="N30" s="13">
        <f t="shared" si="2"/>
        <v>4.1882352941176426E-2</v>
      </c>
      <c r="O30" s="13">
        <f t="shared" si="3"/>
        <v>4.1045751633986931E-2</v>
      </c>
      <c r="P30" s="15">
        <f t="shared" si="5"/>
        <v>3.9895424836601287E-2</v>
      </c>
      <c r="Q30" s="15">
        <f t="shared" si="7"/>
        <v>4.1882352941176426E-2</v>
      </c>
      <c r="R30" s="19">
        <f t="shared" si="6"/>
        <v>2.1275328036632992E-3</v>
      </c>
      <c r="S30" s="8"/>
      <c r="T30" s="8"/>
    </row>
    <row r="31" spans="1:20" ht="15.75" thickBot="1" x14ac:dyDescent="0.3">
      <c r="A31" s="9">
        <v>30</v>
      </c>
      <c r="B31" s="10">
        <v>20</v>
      </c>
      <c r="C31" s="10">
        <v>20</v>
      </c>
      <c r="D31" s="10">
        <v>2123.6</v>
      </c>
      <c r="E31" s="10">
        <v>1813.75</v>
      </c>
      <c r="F31" s="10">
        <v>1790.15</v>
      </c>
      <c r="G31" s="10">
        <v>1783.4</v>
      </c>
      <c r="H31" s="10">
        <v>1779.8</v>
      </c>
      <c r="I31" s="10">
        <v>1769.95</v>
      </c>
      <c r="J31" s="10">
        <v>1790.45</v>
      </c>
      <c r="K31" s="14">
        <f t="shared" si="4"/>
        <v>1.301171605789106E-2</v>
      </c>
      <c r="L31" s="14">
        <f t="shared" si="0"/>
        <v>1.6733287388008219E-2</v>
      </c>
      <c r="M31" s="14">
        <f t="shared" si="1"/>
        <v>1.8718125430737448E-2</v>
      </c>
      <c r="N31" s="14">
        <f t="shared" si="2"/>
        <v>2.414886285320466E-2</v>
      </c>
      <c r="O31" s="14">
        <f t="shared" si="3"/>
        <v>1.2846312887663655E-2</v>
      </c>
      <c r="P31" s="16">
        <f t="shared" si="5"/>
        <v>1.709166092350101E-2</v>
      </c>
      <c r="Q31" s="15">
        <f t="shared" si="7"/>
        <v>2.414886285320466E-2</v>
      </c>
      <c r="R31" s="20">
        <f t="shared" si="6"/>
        <v>4.1772442474114291E-3</v>
      </c>
      <c r="S31" s="11">
        <f>AVERAGE(P22:P31)</f>
        <v>2.5278104323988405E-2</v>
      </c>
      <c r="T31" s="11">
        <f>AVERAGE(Q22:Q31)</f>
        <v>3.0539371514277214E-2</v>
      </c>
    </row>
    <row r="32" spans="1:20" x14ac:dyDescent="0.25">
      <c r="A32" s="3">
        <v>31</v>
      </c>
      <c r="B32" s="4">
        <v>50</v>
      </c>
      <c r="C32" s="4">
        <v>5</v>
      </c>
      <c r="D32" s="4">
        <v>1797.52</v>
      </c>
      <c r="E32" s="4">
        <v>1425.18</v>
      </c>
      <c r="F32" s="4">
        <v>1362.14</v>
      </c>
      <c r="G32" s="4">
        <v>1359.32</v>
      </c>
      <c r="H32" s="4">
        <v>1353.42</v>
      </c>
      <c r="I32" s="4">
        <v>1368.36</v>
      </c>
      <c r="J32" s="4">
        <v>1356.9</v>
      </c>
      <c r="K32" s="12">
        <f t="shared" si="4"/>
        <v>4.4233009163754729E-2</v>
      </c>
      <c r="L32" s="12">
        <f t="shared" si="0"/>
        <v>4.6211706591448187E-2</v>
      </c>
      <c r="M32" s="12">
        <f t="shared" si="1"/>
        <v>5.0351534543005089E-2</v>
      </c>
      <c r="N32" s="12">
        <f t="shared" si="2"/>
        <v>3.9868648170757491E-2</v>
      </c>
      <c r="O32" s="12">
        <f t="shared" si="3"/>
        <v>4.7909737717340944E-2</v>
      </c>
      <c r="P32" s="17">
        <f t="shared" si="5"/>
        <v>4.5714927237261289E-2</v>
      </c>
      <c r="Q32" s="17">
        <f t="shared" si="7"/>
        <v>5.0351534543005089E-2</v>
      </c>
      <c r="R32" s="18">
        <f t="shared" si="6"/>
        <v>3.5478773986122049E-3</v>
      </c>
      <c r="S32" s="5"/>
      <c r="T32" s="5"/>
    </row>
    <row r="33" spans="1:20" x14ac:dyDescent="0.25">
      <c r="A33" s="6">
        <v>32</v>
      </c>
      <c r="B33" s="7">
        <v>50</v>
      </c>
      <c r="C33" s="7">
        <v>5</v>
      </c>
      <c r="D33" s="7">
        <v>1948.84</v>
      </c>
      <c r="E33" s="7">
        <v>1542.34</v>
      </c>
      <c r="F33" s="7">
        <v>1440.74</v>
      </c>
      <c r="G33" s="7">
        <v>1425.6</v>
      </c>
      <c r="H33" s="7">
        <v>1425.02</v>
      </c>
      <c r="I33" s="7">
        <v>1429.76</v>
      </c>
      <c r="J33" s="7">
        <v>1421.98</v>
      </c>
      <c r="K33" s="13">
        <f t="shared" si="4"/>
        <v>6.5873931817887046E-2</v>
      </c>
      <c r="L33" s="13">
        <f t="shared" si="0"/>
        <v>7.5690185043505331E-2</v>
      </c>
      <c r="M33" s="13">
        <f t="shared" si="1"/>
        <v>7.6066237016481408E-2</v>
      </c>
      <c r="N33" s="13">
        <f t="shared" si="2"/>
        <v>7.299298468560754E-2</v>
      </c>
      <c r="O33" s="13">
        <f t="shared" si="3"/>
        <v>7.803726804725282E-2</v>
      </c>
      <c r="P33" s="15">
        <f t="shared" si="5"/>
        <v>7.3732121322146821E-2</v>
      </c>
      <c r="Q33" s="15">
        <f t="shared" si="7"/>
        <v>7.803726804725282E-2</v>
      </c>
      <c r="R33" s="19">
        <f t="shared" si="6"/>
        <v>4.2453236199013937E-3</v>
      </c>
      <c r="S33" s="8"/>
      <c r="T33" s="8"/>
    </row>
    <row r="34" spans="1:20" x14ac:dyDescent="0.25">
      <c r="A34" s="6">
        <v>33</v>
      </c>
      <c r="B34" s="7">
        <v>50</v>
      </c>
      <c r="C34" s="7">
        <v>5</v>
      </c>
      <c r="D34" s="7">
        <v>1602.18</v>
      </c>
      <c r="E34" s="7">
        <v>1407.26</v>
      </c>
      <c r="F34" s="7">
        <v>1352.44</v>
      </c>
      <c r="G34" s="7">
        <v>1346.02</v>
      </c>
      <c r="H34" s="7">
        <v>1339.22</v>
      </c>
      <c r="I34" s="7">
        <v>1330.94</v>
      </c>
      <c r="J34" s="7">
        <v>1338.4</v>
      </c>
      <c r="K34" s="13">
        <f t="shared" si="4"/>
        <v>3.8955132669158461E-2</v>
      </c>
      <c r="L34" s="13">
        <f t="shared" si="0"/>
        <v>4.3517189431945776E-2</v>
      </c>
      <c r="M34" s="13">
        <f t="shared" si="1"/>
        <v>4.8349274476642529E-2</v>
      </c>
      <c r="N34" s="13">
        <f t="shared" si="2"/>
        <v>5.4233048619302712E-2</v>
      </c>
      <c r="O34" s="13">
        <f t="shared" si="3"/>
        <v>4.8931967084973563E-2</v>
      </c>
      <c r="P34" s="15">
        <f t="shared" si="5"/>
        <v>4.6797322456404611E-2</v>
      </c>
      <c r="Q34" s="15">
        <f t="shared" si="7"/>
        <v>5.4233048619302712E-2</v>
      </c>
      <c r="R34" s="19">
        <f t="shared" si="6"/>
        <v>5.1868005485142653E-3</v>
      </c>
      <c r="S34" s="8"/>
      <c r="T34" s="8"/>
    </row>
    <row r="35" spans="1:20" x14ac:dyDescent="0.25">
      <c r="A35" s="6">
        <v>34</v>
      </c>
      <c r="B35" s="7">
        <v>50</v>
      </c>
      <c r="C35" s="7">
        <v>5</v>
      </c>
      <c r="D35" s="7">
        <v>1799.68</v>
      </c>
      <c r="E35" s="7">
        <v>1523.72</v>
      </c>
      <c r="F35" s="7">
        <v>1441.32</v>
      </c>
      <c r="G35" s="7">
        <v>1441.4</v>
      </c>
      <c r="H35" s="7">
        <v>1434.76</v>
      </c>
      <c r="I35" s="7">
        <v>1450.46</v>
      </c>
      <c r="J35" s="7">
        <v>1446.26</v>
      </c>
      <c r="K35" s="13">
        <f t="shared" si="4"/>
        <v>5.4078177092904266E-2</v>
      </c>
      <c r="L35" s="13">
        <f t="shared" si="0"/>
        <v>5.402567400834795E-2</v>
      </c>
      <c r="M35" s="13">
        <f t="shared" si="1"/>
        <v>5.8383430026514083E-2</v>
      </c>
      <c r="N35" s="13">
        <f t="shared" si="2"/>
        <v>4.8079699682356335E-2</v>
      </c>
      <c r="O35" s="13">
        <f t="shared" si="3"/>
        <v>5.0836111621557788E-2</v>
      </c>
      <c r="P35" s="15">
        <f t="shared" si="5"/>
        <v>5.3080618486336086E-2</v>
      </c>
      <c r="Q35" s="15">
        <f t="shared" si="7"/>
        <v>5.8383430026514083E-2</v>
      </c>
      <c r="R35" s="19">
        <f t="shared" si="6"/>
        <v>3.4656907909940112E-3</v>
      </c>
      <c r="S35" s="8"/>
      <c r="T35" s="8"/>
    </row>
    <row r="36" spans="1:20" x14ac:dyDescent="0.25">
      <c r="A36" s="6">
        <v>35</v>
      </c>
      <c r="B36" s="7">
        <v>50</v>
      </c>
      <c r="C36" s="7">
        <v>5</v>
      </c>
      <c r="D36" s="7">
        <v>1798.64</v>
      </c>
      <c r="E36" s="7">
        <v>1522.58</v>
      </c>
      <c r="F36" s="7">
        <v>1461.24</v>
      </c>
      <c r="G36" s="7">
        <v>1456.06</v>
      </c>
      <c r="H36" s="7">
        <v>1465.18</v>
      </c>
      <c r="I36" s="7">
        <v>1446.56</v>
      </c>
      <c r="J36" s="7">
        <v>1472.44</v>
      </c>
      <c r="K36" s="13">
        <f t="shared" si="4"/>
        <v>4.0286881477492098E-2</v>
      </c>
      <c r="L36" s="13">
        <f t="shared" si="0"/>
        <v>4.3689001563136244E-2</v>
      </c>
      <c r="M36" s="13">
        <f t="shared" si="1"/>
        <v>3.7699168516596743E-2</v>
      </c>
      <c r="N36" s="13">
        <f t="shared" si="2"/>
        <v>4.9928410986614817E-2</v>
      </c>
      <c r="O36" s="13">
        <f t="shared" si="3"/>
        <v>3.2930946157180493E-2</v>
      </c>
      <c r="P36" s="15">
        <f t="shared" si="5"/>
        <v>4.0906881740204085E-2</v>
      </c>
      <c r="Q36" s="15">
        <f t="shared" si="7"/>
        <v>4.9928410986614817E-2</v>
      </c>
      <c r="R36" s="19">
        <f t="shared" si="6"/>
        <v>5.7169494230438402E-3</v>
      </c>
      <c r="S36" s="8"/>
      <c r="T36" s="8"/>
    </row>
    <row r="37" spans="1:20" x14ac:dyDescent="0.25">
      <c r="A37" s="6">
        <v>36</v>
      </c>
      <c r="B37" s="7">
        <v>50</v>
      </c>
      <c r="C37" s="7">
        <v>5</v>
      </c>
      <c r="D37" s="7">
        <v>1844.98</v>
      </c>
      <c r="E37" s="7">
        <v>1448.92</v>
      </c>
      <c r="F37" s="7">
        <v>1390.58</v>
      </c>
      <c r="G37" s="7">
        <v>1419.8</v>
      </c>
      <c r="H37" s="7">
        <v>1416.14</v>
      </c>
      <c r="I37" s="7">
        <v>1400.52</v>
      </c>
      <c r="J37" s="7">
        <v>1405.7</v>
      </c>
      <c r="K37" s="13">
        <f t="shared" si="4"/>
        <v>4.0264472848742613E-2</v>
      </c>
      <c r="L37" s="13">
        <f t="shared" si="0"/>
        <v>2.0097727962896581E-2</v>
      </c>
      <c r="M37" s="13">
        <f t="shared" si="1"/>
        <v>2.2623747342848447E-2</v>
      </c>
      <c r="N37" s="13">
        <f t="shared" si="2"/>
        <v>3.3404190707561558E-2</v>
      </c>
      <c r="O37" s="13">
        <f t="shared" si="3"/>
        <v>2.9829114098777039E-2</v>
      </c>
      <c r="P37" s="15">
        <f t="shared" si="5"/>
        <v>2.9243850592165242E-2</v>
      </c>
      <c r="Q37" s="15">
        <f t="shared" ref="Q37:Q68" si="8">MAX(K37:O37)</f>
        <v>4.0264472848742613E-2</v>
      </c>
      <c r="R37" s="19">
        <f t="shared" si="6"/>
        <v>7.3018135329704446E-3</v>
      </c>
      <c r="S37" s="8"/>
      <c r="T37" s="8"/>
    </row>
    <row r="38" spans="1:20" x14ac:dyDescent="0.25">
      <c r="A38" s="6">
        <v>37</v>
      </c>
      <c r="B38" s="7">
        <v>50</v>
      </c>
      <c r="C38" s="7">
        <v>5</v>
      </c>
      <c r="D38" s="7">
        <v>1937.16</v>
      </c>
      <c r="E38" s="7">
        <v>1438.82</v>
      </c>
      <c r="F38" s="7">
        <v>1377.38</v>
      </c>
      <c r="G38" s="7">
        <v>1404.04</v>
      </c>
      <c r="H38" s="7">
        <v>1422.34</v>
      </c>
      <c r="I38" s="7">
        <v>1409.68</v>
      </c>
      <c r="J38" s="7">
        <v>1371.56</v>
      </c>
      <c r="K38" s="13">
        <f t="shared" si="4"/>
        <v>4.270165830333178E-2</v>
      </c>
      <c r="L38" s="13">
        <f t="shared" si="0"/>
        <v>2.417258586897595E-2</v>
      </c>
      <c r="M38" s="13">
        <f t="shared" si="1"/>
        <v>1.1453830221987475E-2</v>
      </c>
      <c r="N38" s="13">
        <f t="shared" si="2"/>
        <v>2.0252707079412208E-2</v>
      </c>
      <c r="O38" s="13">
        <f t="shared" si="3"/>
        <v>4.6746639607456106E-2</v>
      </c>
      <c r="P38" s="15">
        <f t="shared" si="5"/>
        <v>2.9065484216232708E-2</v>
      </c>
      <c r="Q38" s="15">
        <f t="shared" si="8"/>
        <v>4.6746639607456106E-2</v>
      </c>
      <c r="R38" s="19">
        <f t="shared" si="6"/>
        <v>1.3493289822835108E-2</v>
      </c>
      <c r="S38" s="8"/>
      <c r="T38" s="8"/>
    </row>
    <row r="39" spans="1:20" x14ac:dyDescent="0.25">
      <c r="A39" s="6">
        <v>38</v>
      </c>
      <c r="B39" s="7">
        <v>50</v>
      </c>
      <c r="C39" s="7">
        <v>5</v>
      </c>
      <c r="D39" s="7">
        <v>1741.14</v>
      </c>
      <c r="E39" s="7">
        <v>1422.66</v>
      </c>
      <c r="F39" s="7">
        <v>1350.24</v>
      </c>
      <c r="G39" s="7">
        <v>1340.56</v>
      </c>
      <c r="H39" s="7">
        <v>1357.68</v>
      </c>
      <c r="I39" s="7">
        <v>1367.88</v>
      </c>
      <c r="J39" s="7">
        <v>1347.92</v>
      </c>
      <c r="K39" s="13">
        <f t="shared" si="4"/>
        <v>5.0904643414449037E-2</v>
      </c>
      <c r="L39" s="13">
        <f t="shared" si="0"/>
        <v>5.7708799010304734E-2</v>
      </c>
      <c r="M39" s="13">
        <f t="shared" si="1"/>
        <v>4.5675003163088874E-2</v>
      </c>
      <c r="N39" s="13">
        <f t="shared" si="2"/>
        <v>3.8505335076546729E-2</v>
      </c>
      <c r="O39" s="13">
        <f t="shared" si="3"/>
        <v>5.2535391449819356E-2</v>
      </c>
      <c r="P39" s="15">
        <f t="shared" si="5"/>
        <v>4.9065834422841743E-2</v>
      </c>
      <c r="Q39" s="15">
        <f t="shared" si="8"/>
        <v>5.7708799010304734E-2</v>
      </c>
      <c r="R39" s="19">
        <f t="shared" si="6"/>
        <v>6.5290392004707636E-3</v>
      </c>
      <c r="S39" s="8"/>
      <c r="T39" s="8"/>
    </row>
    <row r="40" spans="1:20" x14ac:dyDescent="0.25">
      <c r="A40" s="6">
        <v>39</v>
      </c>
      <c r="B40" s="7">
        <v>50</v>
      </c>
      <c r="C40" s="7">
        <v>5</v>
      </c>
      <c r="D40" s="7">
        <v>1614.02</v>
      </c>
      <c r="E40" s="7">
        <v>1418.36</v>
      </c>
      <c r="F40" s="7">
        <v>1334.78</v>
      </c>
      <c r="G40" s="7">
        <v>1321.14</v>
      </c>
      <c r="H40" s="7">
        <v>1328.44</v>
      </c>
      <c r="I40" s="7">
        <v>1332.7</v>
      </c>
      <c r="J40" s="7">
        <v>1333.12</v>
      </c>
      <c r="K40" s="13">
        <f t="shared" si="4"/>
        <v>5.8927211709298016E-2</v>
      </c>
      <c r="L40" s="13">
        <f t="shared" si="0"/>
        <v>6.8543952170111819E-2</v>
      </c>
      <c r="M40" s="13">
        <f t="shared" si="1"/>
        <v>6.3397162920556027E-2</v>
      </c>
      <c r="N40" s="13">
        <f t="shared" si="2"/>
        <v>6.0393694125609763E-2</v>
      </c>
      <c r="O40" s="13">
        <f t="shared" si="3"/>
        <v>6.0097577483854601E-2</v>
      </c>
      <c r="P40" s="15">
        <f t="shared" si="5"/>
        <v>6.2271919681886036E-2</v>
      </c>
      <c r="Q40" s="15">
        <f t="shared" si="8"/>
        <v>6.8543952170111819E-2</v>
      </c>
      <c r="R40" s="19">
        <f t="shared" si="6"/>
        <v>3.465461889440297E-3</v>
      </c>
      <c r="S40" s="8"/>
      <c r="T40" s="8"/>
    </row>
    <row r="41" spans="1:20" ht="15.75" thickBot="1" x14ac:dyDescent="0.3">
      <c r="A41" s="9">
        <v>40</v>
      </c>
      <c r="B41" s="10">
        <v>50</v>
      </c>
      <c r="C41" s="10">
        <v>5</v>
      </c>
      <c r="D41" s="10">
        <v>1806.48</v>
      </c>
      <c r="E41" s="10">
        <v>1580.76</v>
      </c>
      <c r="F41" s="10">
        <v>1452.46</v>
      </c>
      <c r="G41" s="10">
        <v>1459.76</v>
      </c>
      <c r="H41" s="10">
        <v>1444.5</v>
      </c>
      <c r="I41" s="10">
        <v>1436.24</v>
      </c>
      <c r="J41" s="10">
        <v>1450.22</v>
      </c>
      <c r="K41" s="14">
        <f t="shared" si="4"/>
        <v>8.1163490979022715E-2</v>
      </c>
      <c r="L41" s="14">
        <f t="shared" si="0"/>
        <v>7.6545459146233452E-2</v>
      </c>
      <c r="M41" s="14">
        <f t="shared" si="1"/>
        <v>8.6199043498064218E-2</v>
      </c>
      <c r="N41" s="14">
        <f t="shared" si="2"/>
        <v>9.142437814722032E-2</v>
      </c>
      <c r="O41" s="14">
        <f t="shared" si="3"/>
        <v>8.2580530883878622E-2</v>
      </c>
      <c r="P41" s="16">
        <f t="shared" si="5"/>
        <v>8.3582580530883868E-2</v>
      </c>
      <c r="Q41" s="15">
        <f t="shared" si="8"/>
        <v>9.142437814722032E-2</v>
      </c>
      <c r="R41" s="20">
        <f t="shared" si="6"/>
        <v>4.9943336582871107E-3</v>
      </c>
      <c r="S41" s="11">
        <f>AVERAGE(P32:P41)</f>
        <v>5.1346154068636254E-2</v>
      </c>
      <c r="T41" s="11">
        <f>AVERAGE(Q32:Q41)</f>
        <v>5.9562193400652517E-2</v>
      </c>
    </row>
    <row r="42" spans="1:20" x14ac:dyDescent="0.25">
      <c r="A42" s="3">
        <v>41</v>
      </c>
      <c r="B42" s="4">
        <v>50</v>
      </c>
      <c r="C42" s="4">
        <v>10</v>
      </c>
      <c r="D42" s="4">
        <v>2373.7399999999998</v>
      </c>
      <c r="E42" s="4">
        <v>1911.78</v>
      </c>
      <c r="F42" s="4">
        <v>1880.3</v>
      </c>
      <c r="G42" s="4">
        <v>1897.94</v>
      </c>
      <c r="H42" s="4">
        <v>1902.66</v>
      </c>
      <c r="I42" s="4">
        <v>1882.2</v>
      </c>
      <c r="J42" s="4">
        <v>1901.32</v>
      </c>
      <c r="K42" s="12">
        <f t="shared" si="4"/>
        <v>1.6466329807823085E-2</v>
      </c>
      <c r="L42" s="12">
        <f t="shared" si="0"/>
        <v>7.2393267007709663E-3</v>
      </c>
      <c r="M42" s="12">
        <f t="shared" si="1"/>
        <v>4.7704233750744812E-3</v>
      </c>
      <c r="N42" s="12">
        <f t="shared" si="2"/>
        <v>1.5472491604682509E-2</v>
      </c>
      <c r="O42" s="12">
        <f t="shared" si="3"/>
        <v>5.4713408446578774E-3</v>
      </c>
      <c r="P42" s="17">
        <f t="shared" si="5"/>
        <v>9.8839824666017827E-3</v>
      </c>
      <c r="Q42" s="17">
        <f t="shared" si="8"/>
        <v>1.6466329807823085E-2</v>
      </c>
      <c r="R42" s="18">
        <f t="shared" si="6"/>
        <v>5.0432693303628017E-3</v>
      </c>
      <c r="S42" s="5"/>
      <c r="T42" s="5"/>
    </row>
    <row r="43" spans="1:20" x14ac:dyDescent="0.25">
      <c r="A43" s="6">
        <v>42</v>
      </c>
      <c r="B43" s="7">
        <v>50</v>
      </c>
      <c r="C43" s="7">
        <v>10</v>
      </c>
      <c r="D43" s="7">
        <v>2242.38</v>
      </c>
      <c r="E43" s="7">
        <v>1834.92</v>
      </c>
      <c r="F43" s="7">
        <v>1765.12</v>
      </c>
      <c r="G43" s="7">
        <v>1790.38</v>
      </c>
      <c r="H43" s="7">
        <v>1795.98</v>
      </c>
      <c r="I43" s="7">
        <v>1790.18</v>
      </c>
      <c r="J43" s="7">
        <v>1794.22</v>
      </c>
      <c r="K43" s="13">
        <f t="shared" si="4"/>
        <v>3.8039805550105825E-2</v>
      </c>
      <c r="L43" s="13">
        <f t="shared" si="0"/>
        <v>2.4273537810912717E-2</v>
      </c>
      <c r="M43" s="13">
        <f t="shared" si="1"/>
        <v>2.1221633640703712E-2</v>
      </c>
      <c r="N43" s="13">
        <f t="shared" si="2"/>
        <v>2.4382534388420207E-2</v>
      </c>
      <c r="O43" s="13">
        <f t="shared" si="3"/>
        <v>2.218080352276941E-2</v>
      </c>
      <c r="P43" s="15">
        <f t="shared" si="5"/>
        <v>2.6019662982582376E-2</v>
      </c>
      <c r="Q43" s="15">
        <f t="shared" si="8"/>
        <v>3.8039805550105825E-2</v>
      </c>
      <c r="R43" s="19">
        <f t="shared" si="6"/>
        <v>6.1314092672121465E-3</v>
      </c>
      <c r="S43" s="8"/>
      <c r="T43" s="8"/>
    </row>
    <row r="44" spans="1:20" x14ac:dyDescent="0.25">
      <c r="A44" s="6">
        <v>43</v>
      </c>
      <c r="B44" s="7">
        <v>50</v>
      </c>
      <c r="C44" s="7">
        <v>10</v>
      </c>
      <c r="D44" s="7">
        <v>2172.58</v>
      </c>
      <c r="E44" s="7">
        <v>1784.56</v>
      </c>
      <c r="F44" s="7">
        <v>1738.66</v>
      </c>
      <c r="G44" s="7">
        <v>1698.6</v>
      </c>
      <c r="H44" s="7">
        <v>1745.08</v>
      </c>
      <c r="I44" s="7">
        <v>1716.16</v>
      </c>
      <c r="J44" s="7">
        <v>1731.52</v>
      </c>
      <c r="K44" s="13">
        <f t="shared" si="4"/>
        <v>2.5720625812525141E-2</v>
      </c>
      <c r="L44" s="13">
        <f t="shared" si="0"/>
        <v>4.8168736271125674E-2</v>
      </c>
      <c r="M44" s="13">
        <f t="shared" si="1"/>
        <v>2.2123100372080522E-2</v>
      </c>
      <c r="N44" s="13">
        <f t="shared" si="2"/>
        <v>3.8328775720625735E-2</v>
      </c>
      <c r="O44" s="13">
        <f t="shared" si="3"/>
        <v>2.9721612050029118E-2</v>
      </c>
      <c r="P44" s="15">
        <f t="shared" si="5"/>
        <v>3.281257004527724E-2</v>
      </c>
      <c r="Q44" s="15">
        <f t="shared" si="8"/>
        <v>4.8168736271125674E-2</v>
      </c>
      <c r="R44" s="19">
        <f t="shared" si="6"/>
        <v>9.3846131772351796E-3</v>
      </c>
      <c r="S44" s="8"/>
      <c r="T44" s="8"/>
    </row>
    <row r="45" spans="1:20" x14ac:dyDescent="0.25">
      <c r="A45" s="6">
        <v>44</v>
      </c>
      <c r="B45" s="7">
        <v>50</v>
      </c>
      <c r="C45" s="7">
        <v>10</v>
      </c>
      <c r="D45" s="7">
        <v>2345.3200000000002</v>
      </c>
      <c r="E45" s="7">
        <v>1929.06</v>
      </c>
      <c r="F45" s="7">
        <v>1882.98</v>
      </c>
      <c r="G45" s="7">
        <v>1857.9</v>
      </c>
      <c r="H45" s="7">
        <v>1832.74</v>
      </c>
      <c r="I45" s="7">
        <v>1842.78</v>
      </c>
      <c r="J45" s="7">
        <v>1865.2</v>
      </c>
      <c r="K45" s="13">
        <f t="shared" si="4"/>
        <v>2.3887281888588189E-2</v>
      </c>
      <c r="L45" s="13">
        <f t="shared" si="0"/>
        <v>3.6888432708158302E-2</v>
      </c>
      <c r="M45" s="13">
        <f t="shared" si="1"/>
        <v>4.9931054503229523E-2</v>
      </c>
      <c r="N45" s="13">
        <f t="shared" si="2"/>
        <v>4.4726447077851374E-2</v>
      </c>
      <c r="O45" s="13">
        <f t="shared" si="3"/>
        <v>3.3104206193690137E-2</v>
      </c>
      <c r="P45" s="15">
        <f t="shared" si="5"/>
        <v>3.7707484474303506E-2</v>
      </c>
      <c r="Q45" s="15">
        <f t="shared" si="8"/>
        <v>4.9931054503229523E-2</v>
      </c>
      <c r="R45" s="19">
        <f t="shared" si="6"/>
        <v>9.072381346886451E-3</v>
      </c>
      <c r="S45" s="8"/>
      <c r="T45" s="8"/>
    </row>
    <row r="46" spans="1:20" x14ac:dyDescent="0.25">
      <c r="A46" s="6">
        <v>45</v>
      </c>
      <c r="B46" s="7">
        <v>50</v>
      </c>
      <c r="C46" s="7">
        <v>10</v>
      </c>
      <c r="D46" s="7">
        <v>2260.8000000000002</v>
      </c>
      <c r="E46" s="7">
        <v>1930.3</v>
      </c>
      <c r="F46" s="7">
        <v>1872.56</v>
      </c>
      <c r="G46" s="7">
        <v>1880.28</v>
      </c>
      <c r="H46" s="7">
        <v>1875.16</v>
      </c>
      <c r="I46" s="7">
        <v>1862.86</v>
      </c>
      <c r="J46" s="7">
        <v>1856.38</v>
      </c>
      <c r="K46" s="13">
        <f t="shared" si="4"/>
        <v>2.9912448842148893E-2</v>
      </c>
      <c r="L46" s="13">
        <f t="shared" si="0"/>
        <v>2.5913070507175041E-2</v>
      </c>
      <c r="M46" s="13">
        <f t="shared" si="1"/>
        <v>2.8565507952131728E-2</v>
      </c>
      <c r="N46" s="13">
        <f t="shared" si="2"/>
        <v>3.4937574470289619E-2</v>
      </c>
      <c r="O46" s="13">
        <f t="shared" si="3"/>
        <v>3.8294565611562893E-2</v>
      </c>
      <c r="P46" s="15">
        <f t="shared" si="5"/>
        <v>3.1524633476661637E-2</v>
      </c>
      <c r="Q46" s="15">
        <f t="shared" si="8"/>
        <v>3.8294565611562893E-2</v>
      </c>
      <c r="R46" s="19">
        <f t="shared" si="6"/>
        <v>4.4794050824490447E-3</v>
      </c>
      <c r="S46" s="8"/>
      <c r="T46" s="8"/>
    </row>
    <row r="47" spans="1:20" x14ac:dyDescent="0.25">
      <c r="A47" s="6">
        <v>46</v>
      </c>
      <c r="B47" s="7">
        <v>50</v>
      </c>
      <c r="C47" s="7">
        <v>10</v>
      </c>
      <c r="D47" s="7">
        <v>2373.16</v>
      </c>
      <c r="E47" s="7">
        <v>1904.28</v>
      </c>
      <c r="F47" s="7">
        <v>1857.32</v>
      </c>
      <c r="G47" s="7">
        <v>1868.5</v>
      </c>
      <c r="H47" s="7">
        <v>1849.78</v>
      </c>
      <c r="I47" s="7">
        <v>1847.76</v>
      </c>
      <c r="J47" s="7">
        <v>1859.84</v>
      </c>
      <c r="K47" s="13">
        <f t="shared" si="4"/>
        <v>2.4660239040477261E-2</v>
      </c>
      <c r="L47" s="13">
        <f t="shared" si="0"/>
        <v>1.8789253681181325E-2</v>
      </c>
      <c r="M47" s="13">
        <f t="shared" si="1"/>
        <v>2.8619740794420988E-2</v>
      </c>
      <c r="N47" s="13">
        <f t="shared" si="2"/>
        <v>2.9680509168819702E-2</v>
      </c>
      <c r="O47" s="13">
        <f t="shared" si="3"/>
        <v>2.3336904236771934E-2</v>
      </c>
      <c r="P47" s="15">
        <f t="shared" si="5"/>
        <v>2.5017329384334243E-2</v>
      </c>
      <c r="Q47" s="15">
        <f t="shared" si="8"/>
        <v>2.9680509168819702E-2</v>
      </c>
      <c r="R47" s="19">
        <f t="shared" si="6"/>
        <v>3.9105724088526073E-3</v>
      </c>
      <c r="S47" s="8"/>
      <c r="T47" s="8"/>
    </row>
    <row r="48" spans="1:20" x14ac:dyDescent="0.25">
      <c r="A48" s="6">
        <v>47</v>
      </c>
      <c r="B48" s="7">
        <v>50</v>
      </c>
      <c r="C48" s="7">
        <v>10</v>
      </c>
      <c r="D48" s="7">
        <v>2311.66</v>
      </c>
      <c r="E48" s="7">
        <v>1972.76</v>
      </c>
      <c r="F48" s="7">
        <v>1911.74</v>
      </c>
      <c r="G48" s="7">
        <v>1899.22</v>
      </c>
      <c r="H48" s="7">
        <v>1884.86</v>
      </c>
      <c r="I48" s="7">
        <v>1901.28</v>
      </c>
      <c r="J48" s="7">
        <v>1905.08</v>
      </c>
      <c r="K48" s="13">
        <f t="shared" si="4"/>
        <v>3.0931284089296206E-2</v>
      </c>
      <c r="L48" s="13">
        <f t="shared" si="0"/>
        <v>3.727772258156084E-2</v>
      </c>
      <c r="M48" s="13">
        <f t="shared" si="1"/>
        <v>4.4556864494413963E-2</v>
      </c>
      <c r="N48" s="13">
        <f t="shared" si="2"/>
        <v>3.6233500273728188E-2</v>
      </c>
      <c r="O48" s="13">
        <f t="shared" si="3"/>
        <v>3.4307264948599966E-2</v>
      </c>
      <c r="P48" s="15">
        <f t="shared" si="5"/>
        <v>3.6661327277519827E-2</v>
      </c>
      <c r="Q48" s="15">
        <f t="shared" si="8"/>
        <v>4.4556864494413963E-2</v>
      </c>
      <c r="R48" s="19">
        <f t="shared" si="6"/>
        <v>4.5006108795745724E-3</v>
      </c>
      <c r="S48" s="8"/>
      <c r="T48" s="8"/>
    </row>
    <row r="49" spans="1:20" x14ac:dyDescent="0.25">
      <c r="A49" s="6">
        <v>48</v>
      </c>
      <c r="B49" s="7">
        <v>50</v>
      </c>
      <c r="C49" s="7">
        <v>10</v>
      </c>
      <c r="D49" s="7">
        <v>2398.1</v>
      </c>
      <c r="E49" s="7">
        <v>1924.26</v>
      </c>
      <c r="F49" s="7">
        <v>1865.76</v>
      </c>
      <c r="G49" s="7">
        <v>1863.5</v>
      </c>
      <c r="H49" s="7">
        <v>1884.98</v>
      </c>
      <c r="I49" s="7">
        <v>1895.2</v>
      </c>
      <c r="J49" s="7">
        <v>1874.82</v>
      </c>
      <c r="K49" s="13">
        <f t="shared" si="4"/>
        <v>3.0401297122010538E-2</v>
      </c>
      <c r="L49" s="13">
        <f t="shared" si="0"/>
        <v>3.157577458347624E-2</v>
      </c>
      <c r="M49" s="13">
        <f t="shared" si="1"/>
        <v>2.0413041896625184E-2</v>
      </c>
      <c r="N49" s="13">
        <f t="shared" si="2"/>
        <v>1.5101909305395293E-2</v>
      </c>
      <c r="O49" s="13">
        <f t="shared" si="3"/>
        <v>2.5692993670294064E-2</v>
      </c>
      <c r="P49" s="15">
        <f t="shared" si="5"/>
        <v>2.4637003315560263E-2</v>
      </c>
      <c r="Q49" s="15">
        <f t="shared" si="8"/>
        <v>3.157577458347624E-2</v>
      </c>
      <c r="R49" s="19">
        <f t="shared" si="6"/>
        <v>6.1846360163903633E-3</v>
      </c>
      <c r="S49" s="8"/>
      <c r="T49" s="8"/>
    </row>
    <row r="50" spans="1:20" x14ac:dyDescent="0.25">
      <c r="A50" s="6">
        <v>49</v>
      </c>
      <c r="B50" s="7">
        <v>50</v>
      </c>
      <c r="C50" s="7">
        <v>10</v>
      </c>
      <c r="D50" s="7">
        <v>2371.86</v>
      </c>
      <c r="E50" s="7">
        <v>1887.86</v>
      </c>
      <c r="F50" s="7">
        <v>1841.12</v>
      </c>
      <c r="G50" s="7">
        <v>1840.42</v>
      </c>
      <c r="H50" s="7">
        <v>1850</v>
      </c>
      <c r="I50" s="7">
        <v>1840.82</v>
      </c>
      <c r="J50" s="7">
        <v>1836.92</v>
      </c>
      <c r="K50" s="13">
        <f t="shared" si="4"/>
        <v>2.4758191815071037E-2</v>
      </c>
      <c r="L50" s="13">
        <f t="shared" si="0"/>
        <v>2.5128982021971877E-2</v>
      </c>
      <c r="M50" s="13">
        <f t="shared" si="1"/>
        <v>2.0054453190384829E-2</v>
      </c>
      <c r="N50" s="13">
        <f t="shared" si="2"/>
        <v>2.4917101903742845E-2</v>
      </c>
      <c r="O50" s="13">
        <f t="shared" si="3"/>
        <v>2.6982933056476557E-2</v>
      </c>
      <c r="P50" s="15">
        <f t="shared" si="5"/>
        <v>2.4368332397529429E-2</v>
      </c>
      <c r="Q50" s="15">
        <f t="shared" si="8"/>
        <v>2.6982933056476557E-2</v>
      </c>
      <c r="R50" s="19">
        <f t="shared" si="6"/>
        <v>2.3011917176611473E-3</v>
      </c>
      <c r="S50" s="8"/>
      <c r="T50" s="8"/>
    </row>
    <row r="51" spans="1:20" ht="15.75" thickBot="1" x14ac:dyDescent="0.3">
      <c r="A51" s="9">
        <v>50</v>
      </c>
      <c r="B51" s="10">
        <v>50</v>
      </c>
      <c r="C51" s="10">
        <v>10</v>
      </c>
      <c r="D51" s="10">
        <v>2338.4</v>
      </c>
      <c r="E51" s="10">
        <v>1981.3</v>
      </c>
      <c r="F51" s="10">
        <v>1909.66</v>
      </c>
      <c r="G51" s="10">
        <v>1892.82</v>
      </c>
      <c r="H51" s="10">
        <v>1907.36</v>
      </c>
      <c r="I51" s="10">
        <v>1890.28</v>
      </c>
      <c r="J51" s="10">
        <v>1886.32</v>
      </c>
      <c r="K51" s="14">
        <f t="shared" si="4"/>
        <v>3.6158078029576476E-2</v>
      </c>
      <c r="L51" s="14">
        <f t="shared" si="0"/>
        <v>4.4657548074496553E-2</v>
      </c>
      <c r="M51" s="14">
        <f t="shared" si="1"/>
        <v>3.7318932014334054E-2</v>
      </c>
      <c r="N51" s="14">
        <f t="shared" si="2"/>
        <v>4.5939534648967842E-2</v>
      </c>
      <c r="O51" s="14">
        <f t="shared" si="3"/>
        <v>4.7938222379245957E-2</v>
      </c>
      <c r="P51" s="16">
        <f t="shared" si="5"/>
        <v>4.2402463029324176E-2</v>
      </c>
      <c r="Q51" s="15">
        <f t="shared" si="8"/>
        <v>4.7938222379245957E-2</v>
      </c>
      <c r="R51" s="20">
        <f t="shared" si="6"/>
        <v>4.7555346153536878E-3</v>
      </c>
      <c r="S51" s="11">
        <f>AVERAGE(P42:P51)</f>
        <v>2.9103478884969447E-2</v>
      </c>
      <c r="T51" s="11">
        <f>AVERAGE(Q42:Q51)</f>
        <v>3.7163479542627935E-2</v>
      </c>
    </row>
    <row r="52" spans="1:20" x14ac:dyDescent="0.25">
      <c r="A52" s="3">
        <v>51</v>
      </c>
      <c r="B52" s="4">
        <v>50</v>
      </c>
      <c r="C52" s="4">
        <v>20</v>
      </c>
      <c r="D52" s="4">
        <v>3359.34</v>
      </c>
      <c r="E52" s="4">
        <v>2858.36</v>
      </c>
      <c r="F52" s="4">
        <v>2735.74</v>
      </c>
      <c r="G52" s="4">
        <v>2761.4</v>
      </c>
      <c r="H52" s="4">
        <v>2761.24</v>
      </c>
      <c r="I52" s="4">
        <v>2747.76</v>
      </c>
      <c r="J52" s="4">
        <v>2727.1</v>
      </c>
      <c r="K52" s="12">
        <f t="shared" si="4"/>
        <v>4.2898725143089164E-2</v>
      </c>
      <c r="L52" s="12">
        <f t="shared" si="0"/>
        <v>3.3921549419947114E-2</v>
      </c>
      <c r="M52" s="12">
        <f t="shared" si="1"/>
        <v>3.3977525574105549E-2</v>
      </c>
      <c r="N52" s="12">
        <f t="shared" si="2"/>
        <v>3.8693516561944578E-2</v>
      </c>
      <c r="O52" s="12">
        <f t="shared" si="3"/>
        <v>4.5921437467638861E-2</v>
      </c>
      <c r="P52" s="17">
        <f t="shared" si="5"/>
        <v>3.9082550833345053E-2</v>
      </c>
      <c r="Q52" s="17">
        <f t="shared" si="8"/>
        <v>4.5921437467638861E-2</v>
      </c>
      <c r="R52" s="18">
        <f t="shared" si="6"/>
        <v>4.7787471770322056E-3</v>
      </c>
      <c r="S52" s="5"/>
      <c r="T52" s="5"/>
    </row>
    <row r="53" spans="1:20" x14ac:dyDescent="0.25">
      <c r="A53" s="6">
        <v>52</v>
      </c>
      <c r="B53" s="7">
        <v>50</v>
      </c>
      <c r="C53" s="7">
        <v>20</v>
      </c>
      <c r="D53" s="7">
        <v>3187.06</v>
      </c>
      <c r="E53" s="7">
        <v>2707.8</v>
      </c>
      <c r="F53" s="7">
        <v>2609.7800000000002</v>
      </c>
      <c r="G53" s="7">
        <v>2607.4</v>
      </c>
      <c r="H53" s="7">
        <v>2593.46</v>
      </c>
      <c r="I53" s="7">
        <v>2613.8200000000002</v>
      </c>
      <c r="J53" s="7">
        <v>2624.72</v>
      </c>
      <c r="K53" s="13">
        <f t="shared" si="4"/>
        <v>3.6199128443755071E-2</v>
      </c>
      <c r="L53" s="13">
        <f t="shared" si="0"/>
        <v>3.7078070758549408E-2</v>
      </c>
      <c r="M53" s="13">
        <f t="shared" si="1"/>
        <v>4.222616145948746E-2</v>
      </c>
      <c r="N53" s="13">
        <f t="shared" si="2"/>
        <v>3.470714232956644E-2</v>
      </c>
      <c r="O53" s="13">
        <f t="shared" si="3"/>
        <v>3.0681734249206137E-2</v>
      </c>
      <c r="P53" s="15">
        <f t="shared" si="5"/>
        <v>3.6178447448112903E-2</v>
      </c>
      <c r="Q53" s="15">
        <f t="shared" si="8"/>
        <v>4.222616145948746E-2</v>
      </c>
      <c r="R53" s="19">
        <f t="shared" si="6"/>
        <v>3.7353229930096946E-3</v>
      </c>
      <c r="S53" s="8"/>
      <c r="T53" s="8"/>
    </row>
    <row r="54" spans="1:20" x14ac:dyDescent="0.25">
      <c r="A54" s="6">
        <v>53</v>
      </c>
      <c r="B54" s="7">
        <v>50</v>
      </c>
      <c r="C54" s="7">
        <v>20</v>
      </c>
      <c r="D54" s="7">
        <v>3056</v>
      </c>
      <c r="E54" s="7">
        <v>2677.56</v>
      </c>
      <c r="F54" s="7">
        <v>2603.02</v>
      </c>
      <c r="G54" s="7">
        <v>2570.84</v>
      </c>
      <c r="H54" s="7">
        <v>2601.06</v>
      </c>
      <c r="I54" s="7">
        <v>2601.8000000000002</v>
      </c>
      <c r="J54" s="7">
        <v>2591.7199999999998</v>
      </c>
      <c r="K54" s="13">
        <f t="shared" si="4"/>
        <v>2.7838778589462033E-2</v>
      </c>
      <c r="L54" s="13">
        <f t="shared" si="0"/>
        <v>3.9857183405787283E-2</v>
      </c>
      <c r="M54" s="13">
        <f t="shared" si="1"/>
        <v>2.8570788329673285E-2</v>
      </c>
      <c r="N54" s="13">
        <f t="shared" si="2"/>
        <v>2.8294417305307729E-2</v>
      </c>
      <c r="O54" s="13">
        <f t="shared" si="3"/>
        <v>3.2059038826394236E-2</v>
      </c>
      <c r="P54" s="15">
        <f t="shared" si="5"/>
        <v>3.1324041291324912E-2</v>
      </c>
      <c r="Q54" s="15">
        <f t="shared" si="8"/>
        <v>3.9857183405787283E-2</v>
      </c>
      <c r="R54" s="19">
        <f t="shared" si="6"/>
        <v>4.5224067749520267E-3</v>
      </c>
      <c r="S54" s="8"/>
      <c r="T54" s="8"/>
    </row>
    <row r="55" spans="1:20" x14ac:dyDescent="0.25">
      <c r="A55" s="6">
        <v>54</v>
      </c>
      <c r="B55" s="7">
        <v>50</v>
      </c>
      <c r="C55" s="7">
        <v>20</v>
      </c>
      <c r="D55" s="7">
        <v>3270</v>
      </c>
      <c r="E55" s="7">
        <v>2700.58</v>
      </c>
      <c r="F55" s="7">
        <v>2628.2</v>
      </c>
      <c r="G55" s="7">
        <v>2634.42</v>
      </c>
      <c r="H55" s="7">
        <v>2624.92</v>
      </c>
      <c r="I55" s="7">
        <v>2640.54</v>
      </c>
      <c r="J55" s="7">
        <v>2659.68</v>
      </c>
      <c r="K55" s="13">
        <f t="shared" si="4"/>
        <v>2.6801650015922548E-2</v>
      </c>
      <c r="L55" s="13">
        <f t="shared" si="0"/>
        <v>2.4498441075620738E-2</v>
      </c>
      <c r="M55" s="13">
        <f t="shared" si="1"/>
        <v>2.8016203926563871E-2</v>
      </c>
      <c r="N55" s="13">
        <f t="shared" si="2"/>
        <v>2.2232261217960573E-2</v>
      </c>
      <c r="O55" s="13">
        <f t="shared" si="3"/>
        <v>1.514489480037625E-2</v>
      </c>
      <c r="P55" s="15">
        <f t="shared" si="5"/>
        <v>2.3338690207288799E-2</v>
      </c>
      <c r="Q55" s="15">
        <f t="shared" si="8"/>
        <v>2.8016203926563871E-2</v>
      </c>
      <c r="R55" s="19">
        <f t="shared" si="6"/>
        <v>4.5514550549375513E-3</v>
      </c>
      <c r="S55" s="8"/>
      <c r="T55" s="8"/>
    </row>
    <row r="56" spans="1:20" x14ac:dyDescent="0.25">
      <c r="A56" s="6">
        <v>55</v>
      </c>
      <c r="B56" s="7">
        <v>50</v>
      </c>
      <c r="C56" s="7">
        <v>20</v>
      </c>
      <c r="D56" s="7">
        <v>3235.42</v>
      </c>
      <c r="E56" s="7">
        <v>2635.74</v>
      </c>
      <c r="F56" s="7">
        <v>2626.72</v>
      </c>
      <c r="G56" s="7">
        <v>2586.06</v>
      </c>
      <c r="H56" s="7">
        <v>2619.88</v>
      </c>
      <c r="I56" s="7">
        <v>2601.36</v>
      </c>
      <c r="J56" s="7">
        <v>2598.48</v>
      </c>
      <c r="K56" s="13">
        <f t="shared" si="4"/>
        <v>3.4221888350140692E-3</v>
      </c>
      <c r="L56" s="13">
        <f t="shared" si="0"/>
        <v>1.8848596599057511E-2</v>
      </c>
      <c r="M56" s="13">
        <f t="shared" si="1"/>
        <v>6.0172854682175305E-3</v>
      </c>
      <c r="N56" s="13">
        <f t="shared" si="2"/>
        <v>1.3043775182681015E-2</v>
      </c>
      <c r="O56" s="13">
        <f t="shared" si="3"/>
        <v>1.4136447449293089E-2</v>
      </c>
      <c r="P56" s="15">
        <f t="shared" si="5"/>
        <v>1.1093658706852643E-2</v>
      </c>
      <c r="Q56" s="15">
        <f t="shared" si="8"/>
        <v>1.8848596599057511E-2</v>
      </c>
      <c r="R56" s="19">
        <f t="shared" si="6"/>
        <v>5.618213142358202E-3</v>
      </c>
      <c r="S56" s="8"/>
      <c r="T56" s="8"/>
    </row>
    <row r="57" spans="1:20" x14ac:dyDescent="0.25">
      <c r="A57" s="6">
        <v>56</v>
      </c>
      <c r="B57" s="7">
        <v>50</v>
      </c>
      <c r="C57" s="7">
        <v>20</v>
      </c>
      <c r="D57" s="7">
        <v>3105.56</v>
      </c>
      <c r="E57" s="7">
        <v>2660.9</v>
      </c>
      <c r="F57" s="7">
        <v>2633.9</v>
      </c>
      <c r="G57" s="7">
        <v>2628.22</v>
      </c>
      <c r="H57" s="7">
        <v>2640.18</v>
      </c>
      <c r="I57" s="7">
        <v>2630.86</v>
      </c>
      <c r="J57" s="7">
        <v>2615.12</v>
      </c>
      <c r="K57" s="13">
        <f t="shared" si="4"/>
        <v>1.0146942763726558E-2</v>
      </c>
      <c r="L57" s="13">
        <f t="shared" si="0"/>
        <v>1.2281558871058773E-2</v>
      </c>
      <c r="M57" s="13">
        <f t="shared" si="1"/>
        <v>7.7868390394228472E-3</v>
      </c>
      <c r="N57" s="13">
        <f t="shared" si="2"/>
        <v>1.1289413356383164E-2</v>
      </c>
      <c r="O57" s="13">
        <f t="shared" si="3"/>
        <v>1.7204705174940885E-2</v>
      </c>
      <c r="P57" s="15">
        <f t="shared" si="5"/>
        <v>1.1741891841106444E-2</v>
      </c>
      <c r="Q57" s="15">
        <f t="shared" si="8"/>
        <v>1.7204705174940885E-2</v>
      </c>
      <c r="R57" s="19">
        <f t="shared" si="6"/>
        <v>3.1152724447859972E-3</v>
      </c>
      <c r="S57" s="8"/>
      <c r="T57" s="8"/>
    </row>
    <row r="58" spans="1:20" x14ac:dyDescent="0.25">
      <c r="A58" s="6">
        <v>57</v>
      </c>
      <c r="B58" s="7">
        <v>50</v>
      </c>
      <c r="C58" s="7">
        <v>20</v>
      </c>
      <c r="D58" s="7">
        <v>3136.54</v>
      </c>
      <c r="E58" s="7">
        <v>2737.94</v>
      </c>
      <c r="F58" s="7">
        <v>2724.24</v>
      </c>
      <c r="G58" s="7">
        <v>2679.84</v>
      </c>
      <c r="H58" s="7">
        <v>2674.02</v>
      </c>
      <c r="I58" s="7">
        <v>2683.78</v>
      </c>
      <c r="J58" s="7">
        <v>2674.78</v>
      </c>
      <c r="K58" s="13">
        <f t="shared" si="4"/>
        <v>5.0037619524168804E-3</v>
      </c>
      <c r="L58" s="13">
        <f t="shared" si="0"/>
        <v>2.1220333535431714E-2</v>
      </c>
      <c r="M58" s="13">
        <f t="shared" si="1"/>
        <v>2.3346019269962114E-2</v>
      </c>
      <c r="N58" s="13">
        <f t="shared" si="2"/>
        <v>1.9781295426488474E-2</v>
      </c>
      <c r="O58" s="13">
        <f t="shared" si="3"/>
        <v>2.3068438314937455E-2</v>
      </c>
      <c r="P58" s="15">
        <f t="shared" si="5"/>
        <v>1.8483969699847329E-2</v>
      </c>
      <c r="Q58" s="15">
        <f t="shared" si="8"/>
        <v>2.3346019269962114E-2</v>
      </c>
      <c r="R58" s="19">
        <f t="shared" si="6"/>
        <v>6.8635795398695864E-3</v>
      </c>
      <c r="S58" s="8"/>
      <c r="T58" s="8"/>
    </row>
    <row r="59" spans="1:20" x14ac:dyDescent="0.25">
      <c r="A59" s="6">
        <v>58</v>
      </c>
      <c r="B59" s="7">
        <v>50</v>
      </c>
      <c r="C59" s="7">
        <v>20</v>
      </c>
      <c r="D59" s="7">
        <v>3221.28</v>
      </c>
      <c r="E59" s="7">
        <v>2728.08</v>
      </c>
      <c r="F59" s="7">
        <v>2702.56</v>
      </c>
      <c r="G59" s="7">
        <v>2687.2</v>
      </c>
      <c r="H59" s="7">
        <v>2722.74</v>
      </c>
      <c r="I59" s="7">
        <v>2714.18</v>
      </c>
      <c r="J59" s="7">
        <v>2709.84</v>
      </c>
      <c r="K59" s="13">
        <f t="shared" si="4"/>
        <v>9.3545643822761735E-3</v>
      </c>
      <c r="L59" s="13">
        <f t="shared" si="0"/>
        <v>1.4984897803583513E-2</v>
      </c>
      <c r="M59" s="13">
        <f t="shared" si="1"/>
        <v>1.9574206035014169E-3</v>
      </c>
      <c r="N59" s="13">
        <f t="shared" si="2"/>
        <v>5.0951584997507736E-3</v>
      </c>
      <c r="O59" s="13">
        <f t="shared" si="3"/>
        <v>6.6860209378023306E-3</v>
      </c>
      <c r="P59" s="15">
        <f t="shared" si="5"/>
        <v>7.6156124453828408E-3</v>
      </c>
      <c r="Q59" s="15">
        <f t="shared" si="8"/>
        <v>1.4984897803583513E-2</v>
      </c>
      <c r="R59" s="19">
        <f t="shared" si="6"/>
        <v>4.3945940406815145E-3</v>
      </c>
      <c r="S59" s="8"/>
      <c r="T59" s="8"/>
    </row>
    <row r="60" spans="1:20" x14ac:dyDescent="0.25">
      <c r="A60" s="6">
        <v>59</v>
      </c>
      <c r="B60" s="7">
        <v>50</v>
      </c>
      <c r="C60" s="7">
        <v>20</v>
      </c>
      <c r="D60" s="7">
        <v>3291.62</v>
      </c>
      <c r="E60" s="7">
        <v>2738.22</v>
      </c>
      <c r="F60" s="7">
        <v>2673.44</v>
      </c>
      <c r="G60" s="7">
        <v>2660.48</v>
      </c>
      <c r="H60" s="7">
        <v>2662.42</v>
      </c>
      <c r="I60" s="7">
        <v>2646.1</v>
      </c>
      <c r="J60" s="7">
        <v>2661.04</v>
      </c>
      <c r="K60" s="13">
        <f t="shared" si="4"/>
        <v>2.365770464024065E-2</v>
      </c>
      <c r="L60" s="13">
        <f t="shared" si="0"/>
        <v>2.8390706371292221E-2</v>
      </c>
      <c r="M60" s="13">
        <f t="shared" si="1"/>
        <v>2.7682216914637878E-2</v>
      </c>
      <c r="N60" s="13">
        <f t="shared" si="2"/>
        <v>3.3642293168554716E-2</v>
      </c>
      <c r="O60" s="13">
        <f t="shared" si="3"/>
        <v>2.8186193950814706E-2</v>
      </c>
      <c r="P60" s="15">
        <f t="shared" si="5"/>
        <v>2.8311823009108034E-2</v>
      </c>
      <c r="Q60" s="15">
        <f t="shared" si="8"/>
        <v>3.3642293168554716E-2</v>
      </c>
      <c r="R60" s="19">
        <f t="shared" si="6"/>
        <v>3.1778338216933697E-3</v>
      </c>
      <c r="S60" s="8"/>
      <c r="T60" s="8"/>
    </row>
    <row r="61" spans="1:20" ht="15.75" thickBot="1" x14ac:dyDescent="0.3">
      <c r="A61" s="9">
        <v>60</v>
      </c>
      <c r="B61" s="10">
        <v>50</v>
      </c>
      <c r="C61" s="10">
        <v>20</v>
      </c>
      <c r="D61" s="10">
        <v>3087.4</v>
      </c>
      <c r="E61" s="10">
        <v>2807.2</v>
      </c>
      <c r="F61" s="10">
        <v>2714.02</v>
      </c>
      <c r="G61" s="10">
        <v>2715.62</v>
      </c>
      <c r="H61" s="10">
        <v>2689.22</v>
      </c>
      <c r="I61" s="10">
        <v>2694.4</v>
      </c>
      <c r="J61" s="10">
        <v>2700.84</v>
      </c>
      <c r="K61" s="14">
        <f t="shared" si="4"/>
        <v>3.3193217440866285E-2</v>
      </c>
      <c r="L61" s="14">
        <f t="shared" si="0"/>
        <v>3.262325448845823E-2</v>
      </c>
      <c r="M61" s="14">
        <f t="shared" si="1"/>
        <v>4.20276432031918E-2</v>
      </c>
      <c r="N61" s="14">
        <f t="shared" si="2"/>
        <v>4.0182388144770494E-2</v>
      </c>
      <c r="O61" s="14">
        <f t="shared" si="3"/>
        <v>3.7888287261327896E-2</v>
      </c>
      <c r="P61" s="16">
        <f t="shared" si="5"/>
        <v>3.7182958107722944E-2</v>
      </c>
      <c r="Q61" s="15">
        <f t="shared" si="8"/>
        <v>4.20276432031918E-2</v>
      </c>
      <c r="R61" s="20">
        <f t="shared" si="6"/>
        <v>3.7329337288688042E-3</v>
      </c>
      <c r="S61" s="11">
        <f>AVERAGE(P52:P61)</f>
        <v>2.4435364359009188E-2</v>
      </c>
      <c r="T61" s="11">
        <f>AVERAGE(Q52:Q61)</f>
        <v>3.0607514147876796E-2</v>
      </c>
    </row>
    <row r="62" spans="1:20" x14ac:dyDescent="0.25">
      <c r="A62" s="3">
        <v>61</v>
      </c>
      <c r="B62" s="4">
        <v>100</v>
      </c>
      <c r="C62" s="4">
        <v>5</v>
      </c>
      <c r="D62" s="4">
        <v>3250.58</v>
      </c>
      <c r="E62" s="4">
        <v>2821.02</v>
      </c>
      <c r="F62" s="4">
        <v>2672.08</v>
      </c>
      <c r="G62" s="4">
        <v>2651.66</v>
      </c>
      <c r="H62" s="4">
        <v>2647.92</v>
      </c>
      <c r="I62" s="4">
        <v>2663.08</v>
      </c>
      <c r="J62" s="4">
        <v>2652.57</v>
      </c>
      <c r="K62" s="12">
        <f t="shared" si="4"/>
        <v>5.2796506228243702E-2</v>
      </c>
      <c r="L62" s="12">
        <f t="shared" si="0"/>
        <v>6.0035022793174145E-2</v>
      </c>
      <c r="M62" s="12">
        <f t="shared" si="1"/>
        <v>6.1360784397132918E-2</v>
      </c>
      <c r="N62" s="12">
        <f t="shared" si="2"/>
        <v>5.5986841638839872E-2</v>
      </c>
      <c r="O62" s="12">
        <f t="shared" si="3"/>
        <v>5.9712444434991532E-2</v>
      </c>
      <c r="P62" s="17">
        <f t="shared" si="5"/>
        <v>5.7978319898476439E-2</v>
      </c>
      <c r="Q62" s="17">
        <f t="shared" si="8"/>
        <v>6.1360784397132918E-2</v>
      </c>
      <c r="R62" s="18">
        <f t="shared" si="6"/>
        <v>3.146282230235838E-3</v>
      </c>
      <c r="S62" s="5"/>
      <c r="T62" s="5"/>
    </row>
    <row r="63" spans="1:20" x14ac:dyDescent="0.25">
      <c r="A63" s="6">
        <v>62</v>
      </c>
      <c r="B63" s="7">
        <v>100</v>
      </c>
      <c r="C63" s="7">
        <v>5</v>
      </c>
      <c r="D63" s="7">
        <v>3226.89</v>
      </c>
      <c r="E63" s="7">
        <v>2739.54</v>
      </c>
      <c r="F63" s="7">
        <v>2539.42</v>
      </c>
      <c r="G63" s="7">
        <v>2540.37</v>
      </c>
      <c r="H63" s="7">
        <v>2544.04</v>
      </c>
      <c r="I63" s="7">
        <v>2523.4899999999998</v>
      </c>
      <c r="J63" s="7">
        <v>2526.33</v>
      </c>
      <c r="K63" s="13">
        <f t="shared" si="4"/>
        <v>7.3048760010804695E-2</v>
      </c>
      <c r="L63" s="13">
        <f t="shared" si="0"/>
        <v>7.2701986464880991E-2</v>
      </c>
      <c r="M63" s="13">
        <f t="shared" si="1"/>
        <v>7.1362345503259678E-2</v>
      </c>
      <c r="N63" s="13">
        <f t="shared" si="2"/>
        <v>7.8863604838768614E-2</v>
      </c>
      <c r="O63" s="13">
        <f t="shared" si="3"/>
        <v>7.7826934448849097E-2</v>
      </c>
      <c r="P63" s="15">
        <f t="shared" si="5"/>
        <v>7.476072625331262E-2</v>
      </c>
      <c r="Q63" s="15">
        <f t="shared" si="8"/>
        <v>7.8863604838768614E-2</v>
      </c>
      <c r="R63" s="19">
        <f t="shared" si="6"/>
        <v>2.9984487669345644E-3</v>
      </c>
      <c r="S63" s="8"/>
      <c r="T63" s="8"/>
    </row>
    <row r="64" spans="1:20" x14ac:dyDescent="0.25">
      <c r="A64" s="6">
        <v>63</v>
      </c>
      <c r="B64" s="7">
        <v>100</v>
      </c>
      <c r="C64" s="7">
        <v>5</v>
      </c>
      <c r="D64" s="7">
        <v>3140.93</v>
      </c>
      <c r="E64" s="7">
        <v>2677.53</v>
      </c>
      <c r="F64" s="7">
        <v>2489.52</v>
      </c>
      <c r="G64" s="7">
        <v>2481.02</v>
      </c>
      <c r="H64" s="7">
        <v>2503.9299999999998</v>
      </c>
      <c r="I64" s="7">
        <v>2488.58</v>
      </c>
      <c r="J64" s="7">
        <v>2495.56</v>
      </c>
      <c r="K64" s="13">
        <f t="shared" si="4"/>
        <v>7.0217700642009689E-2</v>
      </c>
      <c r="L64" s="13">
        <f t="shared" si="0"/>
        <v>7.3392268247227929E-2</v>
      </c>
      <c r="M64" s="13">
        <f t="shared" si="1"/>
        <v>6.4835874854810349E-2</v>
      </c>
      <c r="N64" s="13">
        <f t="shared" si="2"/>
        <v>7.0568770471292674E-2</v>
      </c>
      <c r="O64" s="13">
        <f t="shared" si="3"/>
        <v>6.7961890249595799E-2</v>
      </c>
      <c r="P64" s="15">
        <f t="shared" si="5"/>
        <v>6.9395300892987288E-2</v>
      </c>
      <c r="Q64" s="15">
        <f t="shared" si="8"/>
        <v>7.3392268247227929E-2</v>
      </c>
      <c r="R64" s="19">
        <f t="shared" si="6"/>
        <v>2.8590960844105825E-3</v>
      </c>
      <c r="S64" s="8"/>
      <c r="T64" s="8"/>
    </row>
    <row r="65" spans="1:20" x14ac:dyDescent="0.25">
      <c r="A65" s="6">
        <v>64</v>
      </c>
      <c r="B65" s="7">
        <v>100</v>
      </c>
      <c r="C65" s="7">
        <v>5</v>
      </c>
      <c r="D65" s="7">
        <v>3153.79</v>
      </c>
      <c r="E65" s="7">
        <v>2512.09</v>
      </c>
      <c r="F65" s="7">
        <v>2390.48</v>
      </c>
      <c r="G65" s="7">
        <v>2376.4899999999998</v>
      </c>
      <c r="H65" s="7">
        <v>2409.96</v>
      </c>
      <c r="I65" s="7">
        <v>2388.96</v>
      </c>
      <c r="J65" s="7">
        <v>2379.61</v>
      </c>
      <c r="K65" s="13">
        <f t="shared" si="4"/>
        <v>4.8409889773057539E-2</v>
      </c>
      <c r="L65" s="13">
        <f t="shared" si="0"/>
        <v>5.3978957760271472E-2</v>
      </c>
      <c r="M65" s="13">
        <f t="shared" si="1"/>
        <v>4.0655390531390237E-2</v>
      </c>
      <c r="N65" s="13">
        <f t="shared" si="2"/>
        <v>4.9014963635857035E-2</v>
      </c>
      <c r="O65" s="13">
        <f t="shared" si="3"/>
        <v>5.273696404189341E-2</v>
      </c>
      <c r="P65" s="15">
        <f t="shared" si="5"/>
        <v>4.8959233148493937E-2</v>
      </c>
      <c r="Q65" s="15">
        <f t="shared" si="8"/>
        <v>5.3978957760271472E-2</v>
      </c>
      <c r="R65" s="19">
        <f t="shared" si="6"/>
        <v>4.6632085975648807E-3</v>
      </c>
      <c r="S65" s="8"/>
      <c r="T65" s="8"/>
    </row>
    <row r="66" spans="1:20" x14ac:dyDescent="0.25">
      <c r="A66" s="6">
        <v>65</v>
      </c>
      <c r="B66" s="7">
        <v>100</v>
      </c>
      <c r="C66" s="7">
        <v>5</v>
      </c>
      <c r="D66" s="7">
        <v>3312.94</v>
      </c>
      <c r="E66" s="7">
        <v>2627.14</v>
      </c>
      <c r="F66" s="7">
        <v>2547.7800000000002</v>
      </c>
      <c r="G66" s="7">
        <v>2510.25</v>
      </c>
      <c r="H66" s="7">
        <v>2529.02</v>
      </c>
      <c r="I66" s="7">
        <v>2528.4</v>
      </c>
      <c r="J66" s="7">
        <v>2533.36</v>
      </c>
      <c r="K66" s="13">
        <f t="shared" si="4"/>
        <v>3.0207754440189589E-2</v>
      </c>
      <c r="L66" s="13">
        <f t="shared" ref="L66:L121" si="9">($E66-G66)/$E66</f>
        <v>4.4493251216151358E-2</v>
      </c>
      <c r="M66" s="13">
        <f t="shared" ref="M66:M121" si="10">($E66-H66)/$E66</f>
        <v>3.7348599617835328E-2</v>
      </c>
      <c r="N66" s="13">
        <f t="shared" ref="N66:N121" si="11">($E66-I66)/$E66</f>
        <v>3.7584597699399265E-2</v>
      </c>
      <c r="O66" s="13">
        <f t="shared" ref="O66:O121" si="12">($E66-J66)/$E66</f>
        <v>3.5696613046887392E-2</v>
      </c>
      <c r="P66" s="15">
        <f t="shared" si="5"/>
        <v>3.7066163204092582E-2</v>
      </c>
      <c r="Q66" s="15">
        <f t="shared" si="8"/>
        <v>4.4493251216151358E-2</v>
      </c>
      <c r="R66" s="19">
        <f t="shared" si="6"/>
        <v>4.569980730779531E-3</v>
      </c>
      <c r="S66" s="8"/>
      <c r="T66" s="8"/>
    </row>
    <row r="67" spans="1:20" x14ac:dyDescent="0.25">
      <c r="A67" s="6">
        <v>66</v>
      </c>
      <c r="B67" s="7">
        <v>100</v>
      </c>
      <c r="C67" s="7">
        <v>5</v>
      </c>
      <c r="D67" s="7">
        <v>3071.93</v>
      </c>
      <c r="E67" s="7">
        <v>2558.9299999999998</v>
      </c>
      <c r="F67" s="7">
        <v>2465.23</v>
      </c>
      <c r="G67" s="7">
        <v>2428.06</v>
      </c>
      <c r="H67" s="7">
        <v>2464.0100000000002</v>
      </c>
      <c r="I67" s="7">
        <v>2464.9299999999998</v>
      </c>
      <c r="J67" s="7">
        <v>2453.92</v>
      </c>
      <c r="K67" s="13">
        <f t="shared" ref="K67:K121" si="13">($E67-F67)/$E67</f>
        <v>3.6616867206215029E-2</v>
      </c>
      <c r="L67" s="13">
        <f t="shared" si="9"/>
        <v>5.1142469704134108E-2</v>
      </c>
      <c r="M67" s="13">
        <f t="shared" si="10"/>
        <v>3.7093628977736638E-2</v>
      </c>
      <c r="N67" s="13">
        <f t="shared" si="11"/>
        <v>3.6734103707408962E-2</v>
      </c>
      <c r="O67" s="13">
        <f t="shared" si="12"/>
        <v>4.1036683301223467E-2</v>
      </c>
      <c r="P67" s="15">
        <f t="shared" ref="P67:P121" si="14">AVERAGE(K67:O67)</f>
        <v>4.0524750579343641E-2</v>
      </c>
      <c r="Q67" s="15">
        <f t="shared" si="8"/>
        <v>5.1142469704134108E-2</v>
      </c>
      <c r="R67" s="19">
        <f t="shared" ref="R67:R121" si="15">_xlfn.STDEV.P(K67:O67)</f>
        <v>5.5571788910448077E-3</v>
      </c>
      <c r="S67" s="8"/>
      <c r="T67" s="8"/>
    </row>
    <row r="68" spans="1:20" x14ac:dyDescent="0.25">
      <c r="A68" s="6">
        <v>67</v>
      </c>
      <c r="B68" s="7">
        <v>100</v>
      </c>
      <c r="C68" s="7">
        <v>5</v>
      </c>
      <c r="D68" s="7">
        <v>3131.03</v>
      </c>
      <c r="E68" s="7">
        <v>2646.06</v>
      </c>
      <c r="F68" s="7">
        <v>2532.5500000000002</v>
      </c>
      <c r="G68" s="7">
        <v>2520.85</v>
      </c>
      <c r="H68" s="7">
        <v>2518.36</v>
      </c>
      <c r="I68" s="7">
        <v>2515.4699999999998</v>
      </c>
      <c r="J68" s="7">
        <v>2507.64</v>
      </c>
      <c r="K68" s="13">
        <f t="shared" si="13"/>
        <v>4.2897742303651377E-2</v>
      </c>
      <c r="L68" s="13">
        <f t="shared" si="9"/>
        <v>4.731941074654393E-2</v>
      </c>
      <c r="M68" s="13">
        <f t="shared" si="10"/>
        <v>4.8260432492082499E-2</v>
      </c>
      <c r="N68" s="13">
        <f t="shared" si="11"/>
        <v>4.935262238951503E-2</v>
      </c>
      <c r="O68" s="13">
        <f t="shared" si="12"/>
        <v>5.2311738962835336E-2</v>
      </c>
      <c r="P68" s="15">
        <f t="shared" si="14"/>
        <v>4.8028389378925632E-2</v>
      </c>
      <c r="Q68" s="15">
        <f t="shared" si="8"/>
        <v>5.2311738962835336E-2</v>
      </c>
      <c r="R68" s="19">
        <f t="shared" si="15"/>
        <v>3.0653127358516523E-3</v>
      </c>
      <c r="S68" s="8"/>
      <c r="T68" s="8"/>
    </row>
    <row r="69" spans="1:20" x14ac:dyDescent="0.25">
      <c r="A69" s="6">
        <v>68</v>
      </c>
      <c r="B69" s="7">
        <v>100</v>
      </c>
      <c r="C69" s="7">
        <v>5</v>
      </c>
      <c r="D69" s="7">
        <v>3290.82</v>
      </c>
      <c r="E69" s="7">
        <v>2613.87</v>
      </c>
      <c r="F69" s="7">
        <v>2425.94</v>
      </c>
      <c r="G69" s="7">
        <v>2413.33</v>
      </c>
      <c r="H69" s="7">
        <v>2433.9299999999998</v>
      </c>
      <c r="I69" s="7">
        <v>2443.1</v>
      </c>
      <c r="J69" s="7">
        <v>2417.5700000000002</v>
      </c>
      <c r="K69" s="13">
        <f t="shared" si="13"/>
        <v>7.1897225187174507E-2</v>
      </c>
      <c r="L69" s="13">
        <f t="shared" si="9"/>
        <v>7.6721489592060807E-2</v>
      </c>
      <c r="M69" s="13">
        <f t="shared" si="10"/>
        <v>6.884045495759164E-2</v>
      </c>
      <c r="N69" s="13">
        <f t="shared" si="11"/>
        <v>6.5332246821762363E-2</v>
      </c>
      <c r="O69" s="13">
        <f t="shared" si="12"/>
        <v>7.5099373725548604E-2</v>
      </c>
      <c r="P69" s="15">
        <f t="shared" si="14"/>
        <v>7.1578158056827573E-2</v>
      </c>
      <c r="Q69" s="15">
        <f t="shared" ref="Q69:Q100" si="16">MAX(K69:O69)</f>
        <v>7.6721489592060807E-2</v>
      </c>
      <c r="R69" s="19">
        <f t="shared" si="15"/>
        <v>4.1342725676113525E-3</v>
      </c>
      <c r="S69" s="8"/>
      <c r="T69" s="8"/>
    </row>
    <row r="70" spans="1:20" x14ac:dyDescent="0.25">
      <c r="A70" s="6">
        <v>69</v>
      </c>
      <c r="B70" s="7">
        <v>100</v>
      </c>
      <c r="C70" s="7">
        <v>5</v>
      </c>
      <c r="D70" s="7">
        <v>3299.6</v>
      </c>
      <c r="E70" s="7">
        <v>2743.99</v>
      </c>
      <c r="F70" s="7">
        <v>2596.48</v>
      </c>
      <c r="G70" s="7">
        <v>2605.4</v>
      </c>
      <c r="H70" s="7">
        <v>2588.9</v>
      </c>
      <c r="I70" s="7">
        <v>2604.7199999999998</v>
      </c>
      <c r="J70" s="7">
        <v>2579.96</v>
      </c>
      <c r="K70" s="13">
        <f t="shared" si="13"/>
        <v>5.3757484538937743E-2</v>
      </c>
      <c r="L70" s="13">
        <f t="shared" si="9"/>
        <v>5.0506743829241252E-2</v>
      </c>
      <c r="M70" s="13">
        <f t="shared" si="10"/>
        <v>5.6519885276549733E-2</v>
      </c>
      <c r="N70" s="13">
        <f t="shared" si="11"/>
        <v>5.0754558143433465E-2</v>
      </c>
      <c r="O70" s="13">
        <f t="shared" si="12"/>
        <v>5.9777914642545983E-2</v>
      </c>
      <c r="P70" s="15">
        <f t="shared" si="14"/>
        <v>5.426331728614163E-2</v>
      </c>
      <c r="Q70" s="15">
        <f t="shared" si="16"/>
        <v>5.9777914642545983E-2</v>
      </c>
      <c r="R70" s="19">
        <f t="shared" si="15"/>
        <v>3.5265276044677937E-3</v>
      </c>
      <c r="S70" s="8"/>
      <c r="T70" s="8"/>
    </row>
    <row r="71" spans="1:20" ht="15.75" thickBot="1" x14ac:dyDescent="0.3">
      <c r="A71" s="9">
        <v>70</v>
      </c>
      <c r="B71" s="10">
        <v>100</v>
      </c>
      <c r="C71" s="10">
        <v>5</v>
      </c>
      <c r="D71" s="10">
        <v>3396.73</v>
      </c>
      <c r="E71" s="10">
        <v>2784.84</v>
      </c>
      <c r="F71" s="10">
        <v>2539.02</v>
      </c>
      <c r="G71" s="10">
        <v>2558.0100000000002</v>
      </c>
      <c r="H71" s="10">
        <v>2544.69</v>
      </c>
      <c r="I71" s="10">
        <v>2528.6999999999998</v>
      </c>
      <c r="J71" s="10">
        <v>2547.7199999999998</v>
      </c>
      <c r="K71" s="14">
        <f t="shared" si="13"/>
        <v>8.8270780367992477E-2</v>
      </c>
      <c r="L71" s="14">
        <f t="shared" si="9"/>
        <v>8.1451717154306866E-2</v>
      </c>
      <c r="M71" s="14">
        <f t="shared" si="10"/>
        <v>8.6234756754427572E-2</v>
      </c>
      <c r="N71" s="14">
        <f t="shared" si="11"/>
        <v>9.197655879691484E-2</v>
      </c>
      <c r="O71" s="14">
        <f t="shared" si="12"/>
        <v>8.5146722971517333E-2</v>
      </c>
      <c r="P71" s="16">
        <f t="shared" si="14"/>
        <v>8.6616107209031817E-2</v>
      </c>
      <c r="Q71" s="15">
        <f t="shared" si="16"/>
        <v>9.197655879691484E-2</v>
      </c>
      <c r="R71" s="20">
        <f t="shared" si="15"/>
        <v>3.4770052439720978E-3</v>
      </c>
      <c r="S71" s="11">
        <f>AVERAGE(P62:P71)</f>
        <v>5.8917046590763314E-2</v>
      </c>
      <c r="T71" s="11">
        <f>AVERAGE(Q62:Q71)</f>
        <v>6.4401903815804323E-2</v>
      </c>
    </row>
    <row r="72" spans="1:20" x14ac:dyDescent="0.25">
      <c r="A72" s="3">
        <v>71</v>
      </c>
      <c r="B72" s="4">
        <v>100</v>
      </c>
      <c r="C72" s="4">
        <v>10</v>
      </c>
      <c r="D72" s="4">
        <v>3933.85</v>
      </c>
      <c r="E72" s="4">
        <v>3285.03</v>
      </c>
      <c r="F72" s="4">
        <v>3182.71</v>
      </c>
      <c r="G72" s="4">
        <v>3185.45</v>
      </c>
      <c r="H72" s="4">
        <v>3213.35</v>
      </c>
      <c r="I72" s="4">
        <v>3179.08</v>
      </c>
      <c r="J72" s="4">
        <v>3170.12</v>
      </c>
      <c r="K72" s="12">
        <f t="shared" si="13"/>
        <v>3.1147356340733619E-2</v>
      </c>
      <c r="L72" s="12">
        <f t="shared" si="9"/>
        <v>3.0313269589623344E-2</v>
      </c>
      <c r="M72" s="12">
        <f t="shared" si="10"/>
        <v>2.1820196467003432E-2</v>
      </c>
      <c r="N72" s="12">
        <f t="shared" si="11"/>
        <v>3.2252369080343332E-2</v>
      </c>
      <c r="O72" s="12">
        <f t="shared" si="12"/>
        <v>3.4979893638718763E-2</v>
      </c>
      <c r="P72" s="17">
        <f t="shared" si="14"/>
        <v>3.0102617023284501E-2</v>
      </c>
      <c r="Q72" s="17">
        <f t="shared" si="16"/>
        <v>3.4979893638718763E-2</v>
      </c>
      <c r="R72" s="18">
        <f t="shared" si="15"/>
        <v>4.4304312680940438E-3</v>
      </c>
      <c r="S72" s="5"/>
      <c r="T72" s="5"/>
    </row>
    <row r="73" spans="1:20" x14ac:dyDescent="0.25">
      <c r="A73" s="6">
        <v>72</v>
      </c>
      <c r="B73" s="7">
        <v>100</v>
      </c>
      <c r="C73" s="7">
        <v>10</v>
      </c>
      <c r="D73" s="7">
        <v>3733.99</v>
      </c>
      <c r="E73" s="7">
        <v>3033.9</v>
      </c>
      <c r="F73" s="7">
        <v>2931.27</v>
      </c>
      <c r="G73" s="7">
        <v>2945.77</v>
      </c>
      <c r="H73" s="7">
        <v>2939.57</v>
      </c>
      <c r="I73" s="7">
        <v>2933.16</v>
      </c>
      <c r="J73" s="7">
        <v>2958.45</v>
      </c>
      <c r="K73" s="13">
        <f t="shared" si="13"/>
        <v>3.3827746464946143E-2</v>
      </c>
      <c r="L73" s="13">
        <f t="shared" si="9"/>
        <v>2.9048419526022648E-2</v>
      </c>
      <c r="M73" s="13">
        <f t="shared" si="10"/>
        <v>3.1091993803355391E-2</v>
      </c>
      <c r="N73" s="13">
        <f t="shared" si="11"/>
        <v>3.3204785919114091E-2</v>
      </c>
      <c r="O73" s="13">
        <f t="shared" si="12"/>
        <v>2.4868980520122704E-2</v>
      </c>
      <c r="P73" s="15">
        <f t="shared" si="14"/>
        <v>3.0408385246712199E-2</v>
      </c>
      <c r="Q73" s="15">
        <f t="shared" si="16"/>
        <v>3.3827746464946143E-2</v>
      </c>
      <c r="R73" s="19">
        <f t="shared" si="15"/>
        <v>3.2407937301377433E-3</v>
      </c>
      <c r="S73" s="8"/>
      <c r="T73" s="8"/>
    </row>
    <row r="74" spans="1:20" x14ac:dyDescent="0.25">
      <c r="A74" s="6">
        <v>73</v>
      </c>
      <c r="B74" s="7">
        <v>100</v>
      </c>
      <c r="C74" s="7">
        <v>10</v>
      </c>
      <c r="D74" s="7">
        <v>3820.72</v>
      </c>
      <c r="E74" s="7">
        <v>3177.01</v>
      </c>
      <c r="F74" s="7">
        <v>3064.78</v>
      </c>
      <c r="G74" s="7">
        <v>3079.75</v>
      </c>
      <c r="H74" s="7">
        <v>3080.83</v>
      </c>
      <c r="I74" s="7">
        <v>3071.28</v>
      </c>
      <c r="J74" s="7">
        <v>3087.62</v>
      </c>
      <c r="K74" s="13">
        <f t="shared" si="13"/>
        <v>3.5325667844923372E-2</v>
      </c>
      <c r="L74" s="13">
        <f t="shared" si="9"/>
        <v>3.0613690230751622E-2</v>
      </c>
      <c r="M74" s="13">
        <f t="shared" si="10"/>
        <v>3.0273747957985743E-2</v>
      </c>
      <c r="N74" s="13">
        <f t="shared" si="11"/>
        <v>3.3279718981054515E-2</v>
      </c>
      <c r="O74" s="13">
        <f t="shared" si="12"/>
        <v>2.8136518298651977E-2</v>
      </c>
      <c r="P74" s="15">
        <f t="shared" si="14"/>
        <v>3.1525868662673449E-2</v>
      </c>
      <c r="Q74" s="15">
        <f t="shared" si="16"/>
        <v>3.5325667844923372E-2</v>
      </c>
      <c r="R74" s="19">
        <f t="shared" si="15"/>
        <v>2.5060740773399353E-3</v>
      </c>
      <c r="S74" s="8"/>
      <c r="T74" s="8"/>
    </row>
    <row r="75" spans="1:20" x14ac:dyDescent="0.25">
      <c r="A75" s="6">
        <v>74</v>
      </c>
      <c r="B75" s="7">
        <v>100</v>
      </c>
      <c r="C75" s="7">
        <v>10</v>
      </c>
      <c r="D75" s="7">
        <v>4097.08</v>
      </c>
      <c r="E75" s="7">
        <v>3358.43</v>
      </c>
      <c r="F75" s="7">
        <v>3216.43</v>
      </c>
      <c r="G75" s="7">
        <v>3227.03</v>
      </c>
      <c r="H75" s="7">
        <v>3219.39</v>
      </c>
      <c r="I75" s="7">
        <v>3236.15</v>
      </c>
      <c r="J75" s="7">
        <v>3216.97</v>
      </c>
      <c r="K75" s="13">
        <f t="shared" si="13"/>
        <v>4.2281661371533726E-2</v>
      </c>
      <c r="L75" s="13">
        <f t="shared" si="9"/>
        <v>3.9125424677602223E-2</v>
      </c>
      <c r="M75" s="13">
        <f t="shared" si="10"/>
        <v>4.140029716266231E-2</v>
      </c>
      <c r="N75" s="13">
        <f t="shared" si="11"/>
        <v>3.6409870088106568E-2</v>
      </c>
      <c r="O75" s="13">
        <f t="shared" si="12"/>
        <v>4.2120871955050439E-2</v>
      </c>
      <c r="P75" s="15">
        <f t="shared" si="14"/>
        <v>4.0267625050991053E-2</v>
      </c>
      <c r="Q75" s="15">
        <f t="shared" si="16"/>
        <v>4.2281661371533726E-2</v>
      </c>
      <c r="R75" s="19">
        <f t="shared" si="15"/>
        <v>2.2343100745893817E-3</v>
      </c>
      <c r="S75" s="8"/>
      <c r="T75" s="8"/>
    </row>
    <row r="76" spans="1:20" x14ac:dyDescent="0.25">
      <c r="A76" s="6">
        <v>75</v>
      </c>
      <c r="B76" s="7">
        <v>100</v>
      </c>
      <c r="C76" s="7">
        <v>10</v>
      </c>
      <c r="D76" s="7">
        <v>3965.25</v>
      </c>
      <c r="E76" s="7">
        <v>3147.95</v>
      </c>
      <c r="F76" s="7">
        <v>3033.22</v>
      </c>
      <c r="G76" s="7">
        <v>3036.05</v>
      </c>
      <c r="H76" s="7">
        <v>3016.5</v>
      </c>
      <c r="I76" s="7">
        <v>3039.15</v>
      </c>
      <c r="J76" s="7">
        <v>3036.25</v>
      </c>
      <c r="K76" s="13">
        <f t="shared" si="13"/>
        <v>3.6445941009228239E-2</v>
      </c>
      <c r="L76" s="13">
        <f t="shared" si="9"/>
        <v>3.5546943248780841E-2</v>
      </c>
      <c r="M76" s="13">
        <f t="shared" si="10"/>
        <v>4.1757334138089811E-2</v>
      </c>
      <c r="N76" s="13">
        <f t="shared" si="11"/>
        <v>3.4562175383979966E-2</v>
      </c>
      <c r="O76" s="13">
        <f t="shared" si="12"/>
        <v>3.5483409838148579E-2</v>
      </c>
      <c r="P76" s="15">
        <f t="shared" si="14"/>
        <v>3.6759160723645483E-2</v>
      </c>
      <c r="Q76" s="15">
        <f t="shared" si="16"/>
        <v>4.1757334138089811E-2</v>
      </c>
      <c r="R76" s="19">
        <f t="shared" si="15"/>
        <v>2.5691866487772444E-3</v>
      </c>
      <c r="S76" s="8"/>
      <c r="T76" s="8"/>
    </row>
    <row r="77" spans="1:20" x14ac:dyDescent="0.25">
      <c r="A77" s="6">
        <v>76</v>
      </c>
      <c r="B77" s="7">
        <v>100</v>
      </c>
      <c r="C77" s="7">
        <v>10</v>
      </c>
      <c r="D77" s="7">
        <v>3596.12</v>
      </c>
      <c r="E77" s="7">
        <v>2976.14</v>
      </c>
      <c r="F77" s="7">
        <v>2896.2</v>
      </c>
      <c r="G77" s="7">
        <v>2883.32</v>
      </c>
      <c r="H77" s="7">
        <v>2906.6</v>
      </c>
      <c r="I77" s="7">
        <v>2907.38</v>
      </c>
      <c r="J77" s="7">
        <v>2900.4</v>
      </c>
      <c r="K77" s="13">
        <f t="shared" si="13"/>
        <v>2.6860295550612558E-2</v>
      </c>
      <c r="L77" s="13">
        <f t="shared" si="9"/>
        <v>3.1188048949310085E-2</v>
      </c>
      <c r="M77" s="13">
        <f t="shared" si="10"/>
        <v>2.3365836284583375E-2</v>
      </c>
      <c r="N77" s="13">
        <f t="shared" si="11"/>
        <v>2.310375183963112E-2</v>
      </c>
      <c r="O77" s="13">
        <f t="shared" si="12"/>
        <v>2.5449071616254541E-2</v>
      </c>
      <c r="P77" s="15">
        <f t="shared" si="14"/>
        <v>2.5993400848078337E-2</v>
      </c>
      <c r="Q77" s="15">
        <f t="shared" si="16"/>
        <v>3.1188048949310085E-2</v>
      </c>
      <c r="R77" s="19">
        <f t="shared" si="15"/>
        <v>2.9423234547168615E-3</v>
      </c>
      <c r="S77" s="8"/>
      <c r="T77" s="8"/>
    </row>
    <row r="78" spans="1:20" x14ac:dyDescent="0.25">
      <c r="A78" s="6">
        <v>77</v>
      </c>
      <c r="B78" s="7">
        <v>100</v>
      </c>
      <c r="C78" s="7">
        <v>10</v>
      </c>
      <c r="D78" s="7">
        <v>3718.74</v>
      </c>
      <c r="E78" s="7">
        <v>3088.68</v>
      </c>
      <c r="F78" s="7">
        <v>3009.24</v>
      </c>
      <c r="G78" s="7">
        <v>2965.31</v>
      </c>
      <c r="H78" s="7">
        <v>3007.28</v>
      </c>
      <c r="I78" s="7">
        <v>2976.55</v>
      </c>
      <c r="J78" s="7">
        <v>2994.22</v>
      </c>
      <c r="K78" s="13">
        <f t="shared" si="13"/>
        <v>2.571972493103852E-2</v>
      </c>
      <c r="L78" s="13">
        <f t="shared" si="9"/>
        <v>3.9942629213774138E-2</v>
      </c>
      <c r="M78" s="13">
        <f t="shared" si="10"/>
        <v>2.6354300218863605E-2</v>
      </c>
      <c r="N78" s="13">
        <f t="shared" si="11"/>
        <v>3.6303534195837595E-2</v>
      </c>
      <c r="O78" s="13">
        <f t="shared" si="12"/>
        <v>3.058264371835219E-2</v>
      </c>
      <c r="P78" s="15">
        <f t="shared" si="14"/>
        <v>3.1780566455573214E-2</v>
      </c>
      <c r="Q78" s="15">
        <f t="shared" si="16"/>
        <v>3.9942629213774138E-2</v>
      </c>
      <c r="R78" s="19">
        <f t="shared" si="15"/>
        <v>5.5621882346754961E-3</v>
      </c>
      <c r="S78" s="8"/>
      <c r="T78" s="8"/>
    </row>
    <row r="79" spans="1:20" x14ac:dyDescent="0.25">
      <c r="A79" s="6">
        <v>78</v>
      </c>
      <c r="B79" s="7">
        <v>100</v>
      </c>
      <c r="C79" s="7">
        <v>10</v>
      </c>
      <c r="D79" s="7">
        <v>3744.03</v>
      </c>
      <c r="E79" s="7">
        <v>3224.78</v>
      </c>
      <c r="F79" s="7">
        <v>3139.29</v>
      </c>
      <c r="G79" s="7">
        <v>3119.31</v>
      </c>
      <c r="H79" s="7">
        <v>3132.76</v>
      </c>
      <c r="I79" s="7">
        <v>3093.02</v>
      </c>
      <c r="J79" s="7">
        <v>3098.56</v>
      </c>
      <c r="K79" s="13">
        <f t="shared" si="13"/>
        <v>2.6510335588784423E-2</v>
      </c>
      <c r="L79" s="13">
        <f t="shared" si="9"/>
        <v>3.2706107083273976E-2</v>
      </c>
      <c r="M79" s="13">
        <f t="shared" si="10"/>
        <v>2.8535279926072469E-2</v>
      </c>
      <c r="N79" s="13">
        <f t="shared" si="11"/>
        <v>4.0858601206904099E-2</v>
      </c>
      <c r="O79" s="13">
        <f t="shared" si="12"/>
        <v>3.9140654556279887E-2</v>
      </c>
      <c r="P79" s="15">
        <f t="shared" si="14"/>
        <v>3.3550195672262965E-2</v>
      </c>
      <c r="Q79" s="15">
        <f t="shared" si="16"/>
        <v>4.0858601206904099E-2</v>
      </c>
      <c r="R79" s="19">
        <f t="shared" si="15"/>
        <v>5.6584011429919355E-3</v>
      </c>
      <c r="S79" s="8"/>
      <c r="T79" s="8"/>
    </row>
    <row r="80" spans="1:20" x14ac:dyDescent="0.25">
      <c r="A80" s="6">
        <v>79</v>
      </c>
      <c r="B80" s="7">
        <v>100</v>
      </c>
      <c r="C80" s="7">
        <v>10</v>
      </c>
      <c r="D80" s="7">
        <v>3984.48</v>
      </c>
      <c r="E80" s="7">
        <v>3281.64</v>
      </c>
      <c r="F80" s="7">
        <v>3224.39</v>
      </c>
      <c r="G80" s="7">
        <v>3216.6</v>
      </c>
      <c r="H80" s="7">
        <v>3235.32</v>
      </c>
      <c r="I80" s="7">
        <v>3190.59</v>
      </c>
      <c r="J80" s="7">
        <v>3253.99</v>
      </c>
      <c r="K80" s="13">
        <f t="shared" si="13"/>
        <v>1.7445545519922966E-2</v>
      </c>
      <c r="L80" s="13">
        <f t="shared" si="9"/>
        <v>1.9819358613376227E-2</v>
      </c>
      <c r="M80" s="13">
        <f t="shared" si="10"/>
        <v>1.4114893772625795E-2</v>
      </c>
      <c r="N80" s="13">
        <f t="shared" si="11"/>
        <v>2.7745273704611027E-2</v>
      </c>
      <c r="O80" s="13">
        <f t="shared" si="12"/>
        <v>8.4256652161724295E-3</v>
      </c>
      <c r="P80" s="15">
        <f t="shared" si="14"/>
        <v>1.7510147365341688E-2</v>
      </c>
      <c r="Q80" s="15">
        <f t="shared" si="16"/>
        <v>2.7745273704611027E-2</v>
      </c>
      <c r="R80" s="19">
        <f t="shared" si="15"/>
        <v>6.3898357419375149E-3</v>
      </c>
      <c r="S80" s="8"/>
      <c r="T80" s="8"/>
    </row>
    <row r="81" spans="1:20" ht="15.75" thickBot="1" x14ac:dyDescent="0.3">
      <c r="A81" s="9">
        <v>80</v>
      </c>
      <c r="B81" s="10">
        <v>100</v>
      </c>
      <c r="C81" s="10">
        <v>10</v>
      </c>
      <c r="D81" s="10">
        <v>3940.87</v>
      </c>
      <c r="E81" s="10">
        <v>3252.26</v>
      </c>
      <c r="F81" s="10">
        <v>3107.42</v>
      </c>
      <c r="G81" s="10">
        <v>3095.78</v>
      </c>
      <c r="H81" s="10">
        <v>3127.92</v>
      </c>
      <c r="I81" s="10">
        <v>3136.92</v>
      </c>
      <c r="J81" s="10">
        <v>3190.24</v>
      </c>
      <c r="K81" s="14">
        <f t="shared" si="13"/>
        <v>4.4535184763825814E-2</v>
      </c>
      <c r="L81" s="14">
        <f t="shared" si="9"/>
        <v>4.8114234409303069E-2</v>
      </c>
      <c r="M81" s="14">
        <f t="shared" si="10"/>
        <v>3.8231875680296207E-2</v>
      </c>
      <c r="N81" s="14">
        <f t="shared" si="11"/>
        <v>3.5464569253380769E-2</v>
      </c>
      <c r="O81" s="14">
        <f t="shared" si="12"/>
        <v>1.9069816066366291E-2</v>
      </c>
      <c r="P81" s="16">
        <f t="shared" si="14"/>
        <v>3.708313603463443E-2</v>
      </c>
      <c r="Q81" s="15">
        <f t="shared" si="16"/>
        <v>4.8114234409303069E-2</v>
      </c>
      <c r="R81" s="20">
        <f t="shared" si="15"/>
        <v>1.0056214189166421E-2</v>
      </c>
      <c r="S81" s="11">
        <f>AVERAGE(P72:P81)</f>
        <v>3.1498110308319734E-2</v>
      </c>
      <c r="T81" s="11">
        <f>AVERAGE(Q72:Q81)</f>
        <v>3.7602109094211425E-2</v>
      </c>
    </row>
    <row r="82" spans="1:20" x14ac:dyDescent="0.25">
      <c r="A82" s="3">
        <v>81</v>
      </c>
      <c r="B82" s="4">
        <v>100</v>
      </c>
      <c r="C82" s="4">
        <v>20</v>
      </c>
      <c r="D82" s="4">
        <v>4793.01</v>
      </c>
      <c r="E82" s="4">
        <v>4103.13</v>
      </c>
      <c r="F82" s="4">
        <v>3979.04</v>
      </c>
      <c r="G82" s="4">
        <v>4005.81</v>
      </c>
      <c r="H82" s="4">
        <v>3968.83</v>
      </c>
      <c r="I82" s="4">
        <v>3988.27</v>
      </c>
      <c r="J82" s="4">
        <v>3961.95</v>
      </c>
      <c r="K82" s="12">
        <f t="shared" si="13"/>
        <v>3.0242765888480294E-2</v>
      </c>
      <c r="L82" s="12">
        <f t="shared" si="9"/>
        <v>2.3718478332395064E-2</v>
      </c>
      <c r="M82" s="12">
        <f t="shared" si="10"/>
        <v>3.2731110152493387E-2</v>
      </c>
      <c r="N82" s="12">
        <f t="shared" si="11"/>
        <v>2.799326367919128E-2</v>
      </c>
      <c r="O82" s="12">
        <f t="shared" si="12"/>
        <v>3.4407878863209375E-2</v>
      </c>
      <c r="P82" s="17">
        <f t="shared" si="14"/>
        <v>2.9818699383153881E-2</v>
      </c>
      <c r="Q82" s="17">
        <f t="shared" si="16"/>
        <v>3.4407878863209375E-2</v>
      </c>
      <c r="R82" s="18">
        <f t="shared" si="15"/>
        <v>3.7487984626514491E-3</v>
      </c>
      <c r="S82" s="5"/>
      <c r="T82" s="5"/>
    </row>
    <row r="83" spans="1:20" x14ac:dyDescent="0.25">
      <c r="A83" s="6">
        <v>82</v>
      </c>
      <c r="B83" s="7">
        <v>100</v>
      </c>
      <c r="C83" s="7">
        <v>20</v>
      </c>
      <c r="D83" s="7">
        <v>4673.62</v>
      </c>
      <c r="E83" s="7">
        <v>4147.72</v>
      </c>
      <c r="F83" s="7">
        <v>4043.01</v>
      </c>
      <c r="G83" s="7">
        <v>4110.21</v>
      </c>
      <c r="H83" s="7">
        <v>4064.45</v>
      </c>
      <c r="I83" s="7">
        <v>4040.8</v>
      </c>
      <c r="J83" s="7">
        <v>4036.69</v>
      </c>
      <c r="K83" s="13">
        <f t="shared" si="13"/>
        <v>2.5245194950478826E-2</v>
      </c>
      <c r="L83" s="13">
        <f t="shared" si="9"/>
        <v>9.0435227064508249E-3</v>
      </c>
      <c r="M83" s="13">
        <f t="shared" si="10"/>
        <v>2.007608999643188E-2</v>
      </c>
      <c r="N83" s="13">
        <f t="shared" si="11"/>
        <v>2.5778017802551779E-2</v>
      </c>
      <c r="O83" s="13">
        <f t="shared" si="12"/>
        <v>2.6768923649619598E-2</v>
      </c>
      <c r="P83" s="15">
        <f t="shared" si="14"/>
        <v>2.138234982110658E-2</v>
      </c>
      <c r="Q83" s="15">
        <f t="shared" si="16"/>
        <v>2.6768923649619598E-2</v>
      </c>
      <c r="R83" s="19">
        <f t="shared" si="15"/>
        <v>6.591079067976081E-3</v>
      </c>
      <c r="S83" s="8"/>
      <c r="T83" s="8"/>
    </row>
    <row r="84" spans="1:20" x14ac:dyDescent="0.25">
      <c r="A84" s="6">
        <v>83</v>
      </c>
      <c r="B84" s="7">
        <v>100</v>
      </c>
      <c r="C84" s="7">
        <v>20</v>
      </c>
      <c r="D84" s="7">
        <v>4816.8</v>
      </c>
      <c r="E84" s="7">
        <v>4061.51</v>
      </c>
      <c r="F84" s="7">
        <v>3986.14</v>
      </c>
      <c r="G84" s="7">
        <v>4002.64</v>
      </c>
      <c r="H84" s="7">
        <v>4011.62</v>
      </c>
      <c r="I84" s="7">
        <v>3973.79</v>
      </c>
      <c r="J84" s="7">
        <v>4025.39</v>
      </c>
      <c r="K84" s="13">
        <f t="shared" si="13"/>
        <v>1.8557137616305348E-2</v>
      </c>
      <c r="L84" s="13">
        <f t="shared" si="9"/>
        <v>1.4494609147829339E-2</v>
      </c>
      <c r="M84" s="13">
        <f t="shared" si="10"/>
        <v>1.2283608805592089E-2</v>
      </c>
      <c r="N84" s="13">
        <f t="shared" si="11"/>
        <v>2.1597878621497979E-2</v>
      </c>
      <c r="O84" s="13">
        <f t="shared" si="12"/>
        <v>8.8932441382639331E-3</v>
      </c>
      <c r="P84" s="15">
        <f t="shared" si="14"/>
        <v>1.5165295665897739E-2</v>
      </c>
      <c r="Q84" s="15">
        <f t="shared" si="16"/>
        <v>2.1597878621497979E-2</v>
      </c>
      <c r="R84" s="19">
        <f t="shared" si="15"/>
        <v>4.4938910807649571E-3</v>
      </c>
      <c r="S84" s="8"/>
      <c r="T84" s="8"/>
    </row>
    <row r="85" spans="1:20" x14ac:dyDescent="0.25">
      <c r="A85" s="6">
        <v>84</v>
      </c>
      <c r="B85" s="7">
        <v>100</v>
      </c>
      <c r="C85" s="7">
        <v>20</v>
      </c>
      <c r="D85" s="7">
        <v>4808.4399999999996</v>
      </c>
      <c r="E85" s="7">
        <v>4117.55</v>
      </c>
      <c r="F85" s="7">
        <v>4059.61</v>
      </c>
      <c r="G85" s="7">
        <v>4055.13</v>
      </c>
      <c r="H85" s="7">
        <v>4043.02</v>
      </c>
      <c r="I85" s="7">
        <v>4085.05</v>
      </c>
      <c r="J85" s="7">
        <v>4075.76</v>
      </c>
      <c r="K85" s="13">
        <f t="shared" si="13"/>
        <v>1.4071474541899928E-2</v>
      </c>
      <c r="L85" s="13">
        <f t="shared" si="9"/>
        <v>1.5159500188218739E-2</v>
      </c>
      <c r="M85" s="13">
        <f t="shared" si="10"/>
        <v>1.8100569513424293E-2</v>
      </c>
      <c r="N85" s="13">
        <f t="shared" si="11"/>
        <v>7.8930431931609809E-3</v>
      </c>
      <c r="O85" s="13">
        <f t="shared" si="12"/>
        <v>1.0149239232067604E-2</v>
      </c>
      <c r="P85" s="15">
        <f t="shared" si="14"/>
        <v>1.3074765333754309E-2</v>
      </c>
      <c r="Q85" s="15">
        <f t="shared" si="16"/>
        <v>1.8100569513424293E-2</v>
      </c>
      <c r="R85" s="19">
        <f t="shared" si="15"/>
        <v>3.6333786927699842E-3</v>
      </c>
      <c r="S85" s="8"/>
      <c r="T85" s="8"/>
    </row>
    <row r="86" spans="1:20" x14ac:dyDescent="0.25">
      <c r="A86" s="6">
        <v>85</v>
      </c>
      <c r="B86" s="7">
        <v>100</v>
      </c>
      <c r="C86" s="7">
        <v>20</v>
      </c>
      <c r="D86" s="7">
        <v>4706.82</v>
      </c>
      <c r="E86" s="7">
        <v>4060.46</v>
      </c>
      <c r="F86" s="7">
        <v>4012.29</v>
      </c>
      <c r="G86" s="7">
        <v>4021.44</v>
      </c>
      <c r="H86" s="7">
        <v>3994.24</v>
      </c>
      <c r="I86" s="7">
        <v>4047.13</v>
      </c>
      <c r="J86" s="7">
        <v>4060.46</v>
      </c>
      <c r="K86" s="13">
        <f t="shared" si="13"/>
        <v>1.1863187914669785E-2</v>
      </c>
      <c r="L86" s="13">
        <f t="shared" si="9"/>
        <v>9.6097486491678232E-3</v>
      </c>
      <c r="M86" s="13">
        <f t="shared" si="10"/>
        <v>1.6308497066834855E-2</v>
      </c>
      <c r="N86" s="13">
        <f t="shared" si="11"/>
        <v>3.2828792796875052E-3</v>
      </c>
      <c r="O86" s="13">
        <f t="shared" si="12"/>
        <v>0</v>
      </c>
      <c r="P86" s="15">
        <f t="shared" si="14"/>
        <v>8.2128625820719926E-3</v>
      </c>
      <c r="Q86" s="15">
        <f t="shared" si="16"/>
        <v>1.6308497066834855E-2</v>
      </c>
      <c r="R86" s="19">
        <f t="shared" si="15"/>
        <v>5.8748840087770472E-3</v>
      </c>
      <c r="S86" s="8"/>
      <c r="T86" s="8"/>
    </row>
    <row r="87" spans="1:20" x14ac:dyDescent="0.25">
      <c r="A87" s="6">
        <v>86</v>
      </c>
      <c r="B87" s="7">
        <v>100</v>
      </c>
      <c r="C87" s="7">
        <v>20</v>
      </c>
      <c r="D87" s="7">
        <v>4943.4799999999996</v>
      </c>
      <c r="E87" s="7">
        <v>4084.05</v>
      </c>
      <c r="F87" s="7">
        <v>4045.08</v>
      </c>
      <c r="G87" s="7">
        <v>4023.46</v>
      </c>
      <c r="H87" s="7">
        <v>4026.13</v>
      </c>
      <c r="I87" s="7">
        <v>4020.11</v>
      </c>
      <c r="J87" s="7">
        <v>4080.89</v>
      </c>
      <c r="K87" s="13">
        <f t="shared" si="13"/>
        <v>9.5419987512396411E-3</v>
      </c>
      <c r="L87" s="13">
        <f t="shared" si="9"/>
        <v>1.4835763519055875E-2</v>
      </c>
      <c r="M87" s="13">
        <f t="shared" si="10"/>
        <v>1.4182000710079473E-2</v>
      </c>
      <c r="N87" s="13">
        <f t="shared" si="11"/>
        <v>1.5656027717584273E-2</v>
      </c>
      <c r="O87" s="13">
        <f t="shared" si="12"/>
        <v>7.7374175144778073E-4</v>
      </c>
      <c r="P87" s="15">
        <f t="shared" si="14"/>
        <v>1.0997906489881408E-2</v>
      </c>
      <c r="Q87" s="15">
        <f t="shared" si="16"/>
        <v>1.5656027717584273E-2</v>
      </c>
      <c r="R87" s="19">
        <f t="shared" si="15"/>
        <v>5.5356825756816136E-3</v>
      </c>
      <c r="S87" s="8"/>
      <c r="T87" s="8"/>
    </row>
    <row r="88" spans="1:20" x14ac:dyDescent="0.25">
      <c r="A88" s="6">
        <v>87</v>
      </c>
      <c r="B88" s="7">
        <v>100</v>
      </c>
      <c r="C88" s="7">
        <v>20</v>
      </c>
      <c r="D88" s="7">
        <v>4894.3500000000004</v>
      </c>
      <c r="E88" s="7">
        <v>4139.8900000000003</v>
      </c>
      <c r="F88" s="7">
        <v>4036.32</v>
      </c>
      <c r="G88" s="7">
        <v>4052.65</v>
      </c>
      <c r="H88" s="7">
        <v>4063.14</v>
      </c>
      <c r="I88" s="7">
        <v>4079.59</v>
      </c>
      <c r="J88" s="7">
        <v>4052.38</v>
      </c>
      <c r="K88" s="13">
        <f t="shared" si="13"/>
        <v>2.501757293068177E-2</v>
      </c>
      <c r="L88" s="13">
        <f t="shared" si="9"/>
        <v>2.1073023679373179E-2</v>
      </c>
      <c r="M88" s="13">
        <f t="shared" si="10"/>
        <v>1.8539139928838797E-2</v>
      </c>
      <c r="N88" s="13">
        <f t="shared" si="11"/>
        <v>1.4565604400116955E-2</v>
      </c>
      <c r="O88" s="13">
        <f t="shared" si="12"/>
        <v>2.1138242803552802E-2</v>
      </c>
      <c r="P88" s="15">
        <f t="shared" si="14"/>
        <v>2.0066716748512698E-2</v>
      </c>
      <c r="Q88" s="15">
        <f t="shared" si="16"/>
        <v>2.501757293068177E-2</v>
      </c>
      <c r="R88" s="19">
        <f t="shared" si="15"/>
        <v>3.4428920015570205E-3</v>
      </c>
      <c r="S88" s="8"/>
      <c r="T88" s="8"/>
    </row>
    <row r="89" spans="1:20" x14ac:dyDescent="0.25">
      <c r="A89" s="6">
        <v>88</v>
      </c>
      <c r="B89" s="7">
        <v>100</v>
      </c>
      <c r="C89" s="7">
        <v>20</v>
      </c>
      <c r="D89" s="7">
        <v>4855.25</v>
      </c>
      <c r="E89" s="7">
        <v>4210.62</v>
      </c>
      <c r="F89" s="7">
        <v>4210.62</v>
      </c>
      <c r="G89" s="7">
        <v>4159.2</v>
      </c>
      <c r="H89" s="7">
        <v>4163.47</v>
      </c>
      <c r="I89" s="7">
        <v>4172.53</v>
      </c>
      <c r="J89" s="7">
        <v>4143.54</v>
      </c>
      <c r="K89" s="13">
        <f t="shared" si="13"/>
        <v>0</v>
      </c>
      <c r="L89" s="13">
        <f t="shared" si="9"/>
        <v>1.2211978283483211E-2</v>
      </c>
      <c r="M89" s="13">
        <f t="shared" si="10"/>
        <v>1.1197875847262312E-2</v>
      </c>
      <c r="N89" s="13">
        <f t="shared" si="11"/>
        <v>9.0461737226347066E-3</v>
      </c>
      <c r="O89" s="13">
        <f t="shared" si="12"/>
        <v>1.5931145532011897E-2</v>
      </c>
      <c r="P89" s="15">
        <f t="shared" si="14"/>
        <v>9.677434677078425E-3</v>
      </c>
      <c r="Q89" s="15">
        <f t="shared" si="16"/>
        <v>1.5931145532011897E-2</v>
      </c>
      <c r="R89" s="19">
        <f t="shared" si="15"/>
        <v>5.3272091084093079E-3</v>
      </c>
      <c r="S89" s="8"/>
      <c r="T89" s="8"/>
    </row>
    <row r="90" spans="1:20" x14ac:dyDescent="0.25">
      <c r="A90" s="6">
        <v>89</v>
      </c>
      <c r="B90" s="7">
        <v>100</v>
      </c>
      <c r="C90" s="7">
        <v>20</v>
      </c>
      <c r="D90" s="7">
        <v>4802.8900000000003</v>
      </c>
      <c r="E90" s="7">
        <v>4113.24</v>
      </c>
      <c r="F90" s="7">
        <v>4035.07</v>
      </c>
      <c r="G90" s="7">
        <v>4087.44</v>
      </c>
      <c r="H90" s="7">
        <v>4075.35</v>
      </c>
      <c r="I90" s="7">
        <v>4075.66</v>
      </c>
      <c r="J90" s="7">
        <v>4079.31</v>
      </c>
      <c r="K90" s="13">
        <f t="shared" si="13"/>
        <v>1.9004483083894842E-2</v>
      </c>
      <c r="L90" s="13">
        <f t="shared" si="9"/>
        <v>6.2724275753420003E-3</v>
      </c>
      <c r="M90" s="13">
        <f t="shared" si="10"/>
        <v>9.2117163112290738E-3</v>
      </c>
      <c r="N90" s="13">
        <f t="shared" si="11"/>
        <v>9.1363499333858289E-3</v>
      </c>
      <c r="O90" s="13">
        <f t="shared" si="12"/>
        <v>8.2489716136184225E-3</v>
      </c>
      <c r="P90" s="15">
        <f t="shared" si="14"/>
        <v>1.0374789703494033E-2</v>
      </c>
      <c r="Q90" s="15">
        <f t="shared" si="16"/>
        <v>1.9004483083894842E-2</v>
      </c>
      <c r="R90" s="19">
        <f t="shared" si="15"/>
        <v>4.4431195842887777E-3</v>
      </c>
      <c r="S90" s="8"/>
      <c r="T90" s="8"/>
    </row>
    <row r="91" spans="1:20" ht="15.75" thickBot="1" x14ac:dyDescent="0.3">
      <c r="A91" s="9">
        <v>90</v>
      </c>
      <c r="B91" s="10">
        <v>100</v>
      </c>
      <c r="C91" s="10">
        <v>20</v>
      </c>
      <c r="D91" s="10">
        <v>4944.6099999999997</v>
      </c>
      <c r="E91" s="10">
        <v>4213.3900000000003</v>
      </c>
      <c r="F91" s="10">
        <v>4128.87</v>
      </c>
      <c r="G91" s="10">
        <v>4100.53</v>
      </c>
      <c r="H91" s="10">
        <v>4155.3100000000004</v>
      </c>
      <c r="I91" s="10">
        <v>4137.84</v>
      </c>
      <c r="J91" s="10">
        <v>4139.2700000000004</v>
      </c>
      <c r="K91" s="14">
        <f t="shared" si="13"/>
        <v>2.0059856789900871E-2</v>
      </c>
      <c r="L91" s="14">
        <f t="shared" si="9"/>
        <v>2.6786032149884197E-2</v>
      </c>
      <c r="M91" s="14">
        <f t="shared" si="10"/>
        <v>1.378462473210406E-2</v>
      </c>
      <c r="N91" s="14">
        <f t="shared" si="11"/>
        <v>1.793092972641986E-2</v>
      </c>
      <c r="O91" s="14">
        <f t="shared" si="12"/>
        <v>1.759153555687935E-2</v>
      </c>
      <c r="P91" s="16">
        <f t="shared" si="14"/>
        <v>1.9230595791037669E-2</v>
      </c>
      <c r="Q91" s="15">
        <f t="shared" si="16"/>
        <v>2.6786032149884197E-2</v>
      </c>
      <c r="R91" s="20">
        <f t="shared" si="15"/>
        <v>4.2850097662030222E-3</v>
      </c>
      <c r="S91" s="11">
        <f>AVERAGE(P82:P91)</f>
        <v>1.5800141619598872E-2</v>
      </c>
      <c r="T91" s="11">
        <f>AVERAGE(Q82:Q91)</f>
        <v>2.1957900912864307E-2</v>
      </c>
    </row>
    <row r="92" spans="1:20" x14ac:dyDescent="0.25">
      <c r="A92" s="3">
        <v>91</v>
      </c>
      <c r="B92" s="4">
        <v>200</v>
      </c>
      <c r="C92" s="4">
        <v>10</v>
      </c>
      <c r="D92" s="4">
        <v>6662.77</v>
      </c>
      <c r="E92" s="4">
        <v>5662.4849999999997</v>
      </c>
      <c r="F92" s="4">
        <v>5548.3249999999998</v>
      </c>
      <c r="G92" s="4">
        <v>5545.56</v>
      </c>
      <c r="H92" s="4">
        <v>5566.22</v>
      </c>
      <c r="I92" s="4">
        <v>5509.7250000000004</v>
      </c>
      <c r="J92" s="4">
        <v>5558.82</v>
      </c>
      <c r="K92" s="12">
        <f t="shared" si="13"/>
        <v>2.0160759807752227E-2</v>
      </c>
      <c r="L92" s="12">
        <f t="shared" si="9"/>
        <v>2.0649061322016618E-2</v>
      </c>
      <c r="M92" s="12">
        <f t="shared" si="10"/>
        <v>1.700048653550507E-2</v>
      </c>
      <c r="N92" s="12">
        <f t="shared" si="11"/>
        <v>2.6977554907430097E-2</v>
      </c>
      <c r="O92" s="12">
        <f t="shared" si="12"/>
        <v>1.8307333264458974E-2</v>
      </c>
      <c r="P92" s="17">
        <f t="shared" si="14"/>
        <v>2.0619039167432598E-2</v>
      </c>
      <c r="Q92" s="17">
        <f t="shared" si="16"/>
        <v>2.6977554907430097E-2</v>
      </c>
      <c r="R92" s="18">
        <f t="shared" si="15"/>
        <v>3.4374278479393167E-3</v>
      </c>
      <c r="S92" s="5"/>
      <c r="T92" s="5"/>
    </row>
    <row r="93" spans="1:20" x14ac:dyDescent="0.25">
      <c r="A93" s="6">
        <v>92</v>
      </c>
      <c r="B93" s="7">
        <v>200</v>
      </c>
      <c r="C93" s="7">
        <v>10</v>
      </c>
      <c r="D93" s="7">
        <v>6889.335</v>
      </c>
      <c r="E93" s="7">
        <v>5688.5249999999996</v>
      </c>
      <c r="F93" s="7">
        <v>5494.9</v>
      </c>
      <c r="G93" s="7">
        <v>5485.0950000000003</v>
      </c>
      <c r="H93" s="7">
        <v>5507.8549999999996</v>
      </c>
      <c r="I93" s="7">
        <v>5506.6850000000004</v>
      </c>
      <c r="J93" s="7">
        <v>5481.47</v>
      </c>
      <c r="K93" s="13">
        <f t="shared" si="13"/>
        <v>3.4037821755200162E-2</v>
      </c>
      <c r="L93" s="13">
        <f t="shared" si="9"/>
        <v>3.5761467164159323E-2</v>
      </c>
      <c r="M93" s="13">
        <f t="shared" si="10"/>
        <v>3.1760429988441662E-2</v>
      </c>
      <c r="N93" s="13">
        <f t="shared" si="11"/>
        <v>3.196610720705266E-2</v>
      </c>
      <c r="O93" s="13">
        <f t="shared" si="12"/>
        <v>3.6398714956864808E-2</v>
      </c>
      <c r="P93" s="15">
        <f t="shared" si="14"/>
        <v>3.3984908214343724E-2</v>
      </c>
      <c r="Q93" s="15">
        <f t="shared" si="16"/>
        <v>3.6398714956864808E-2</v>
      </c>
      <c r="R93" s="19">
        <f t="shared" si="15"/>
        <v>1.8978559175958495E-3</v>
      </c>
      <c r="S93" s="8"/>
      <c r="T93" s="8"/>
    </row>
    <row r="94" spans="1:20" x14ac:dyDescent="0.25">
      <c r="A94" s="6">
        <v>93</v>
      </c>
      <c r="B94" s="7">
        <v>200</v>
      </c>
      <c r="C94" s="7">
        <v>10</v>
      </c>
      <c r="D94" s="7">
        <v>6814.375</v>
      </c>
      <c r="E94" s="7">
        <v>5706.87</v>
      </c>
      <c r="F94" s="7">
        <v>5586.24</v>
      </c>
      <c r="G94" s="7">
        <v>5558.3</v>
      </c>
      <c r="H94" s="7">
        <v>5527.3549999999996</v>
      </c>
      <c r="I94" s="7">
        <v>5529.5349999999999</v>
      </c>
      <c r="J94" s="7">
        <v>5585.2349999999997</v>
      </c>
      <c r="K94" s="13">
        <f t="shared" si="13"/>
        <v>2.1137681426070701E-2</v>
      </c>
      <c r="L94" s="13">
        <f t="shared" si="9"/>
        <v>2.6033535020072249E-2</v>
      </c>
      <c r="M94" s="13">
        <f t="shared" si="10"/>
        <v>3.1455946955161115E-2</v>
      </c>
      <c r="N94" s="13">
        <f t="shared" si="11"/>
        <v>3.1073951220196017E-2</v>
      </c>
      <c r="O94" s="13">
        <f t="shared" si="12"/>
        <v>2.1313784964437636E-2</v>
      </c>
      <c r="P94" s="15">
        <f t="shared" si="14"/>
        <v>2.6202979917187546E-2</v>
      </c>
      <c r="Q94" s="15">
        <f t="shared" si="16"/>
        <v>3.1455946955161115E-2</v>
      </c>
      <c r="R94" s="19">
        <f t="shared" si="15"/>
        <v>4.4924428054240835E-3</v>
      </c>
      <c r="S94" s="8"/>
      <c r="T94" s="8"/>
    </row>
    <row r="95" spans="1:20" x14ac:dyDescent="0.25">
      <c r="A95" s="6">
        <v>94</v>
      </c>
      <c r="B95" s="7">
        <v>200</v>
      </c>
      <c r="C95" s="7">
        <v>10</v>
      </c>
      <c r="D95" s="7">
        <v>6845.17</v>
      </c>
      <c r="E95" s="7">
        <v>5706.4049999999997</v>
      </c>
      <c r="F95" s="7">
        <v>5470.5150000000003</v>
      </c>
      <c r="G95" s="7">
        <v>5511.3050000000003</v>
      </c>
      <c r="H95" s="7">
        <v>5454.78</v>
      </c>
      <c r="I95" s="7">
        <v>5438.5649999999996</v>
      </c>
      <c r="J95" s="7">
        <v>5464.98</v>
      </c>
      <c r="K95" s="13">
        <f t="shared" si="13"/>
        <v>4.1337759938174637E-2</v>
      </c>
      <c r="L95" s="13">
        <f t="shared" si="9"/>
        <v>3.4189651803543469E-2</v>
      </c>
      <c r="M95" s="13">
        <f t="shared" si="10"/>
        <v>4.4095187775841357E-2</v>
      </c>
      <c r="N95" s="13">
        <f t="shared" si="11"/>
        <v>4.6936731619995453E-2</v>
      </c>
      <c r="O95" s="13">
        <f t="shared" si="12"/>
        <v>4.2307722637983144E-2</v>
      </c>
      <c r="P95" s="15">
        <f t="shared" si="14"/>
        <v>4.1773410755107612E-2</v>
      </c>
      <c r="Q95" s="15">
        <f t="shared" si="16"/>
        <v>4.6936731619995453E-2</v>
      </c>
      <c r="R95" s="19">
        <f t="shared" si="15"/>
        <v>4.2435648114692208E-3</v>
      </c>
      <c r="S95" s="8"/>
      <c r="T95" s="8"/>
    </row>
    <row r="96" spans="1:20" x14ac:dyDescent="0.25">
      <c r="A96" s="6">
        <v>95</v>
      </c>
      <c r="B96" s="7">
        <v>200</v>
      </c>
      <c r="C96" s="7">
        <v>10</v>
      </c>
      <c r="D96" s="7">
        <v>6747.0749999999998</v>
      </c>
      <c r="E96" s="7">
        <v>5663.7749999999996</v>
      </c>
      <c r="F96" s="7">
        <v>5496.665</v>
      </c>
      <c r="G96" s="7">
        <v>5447.6049999999996</v>
      </c>
      <c r="H96" s="7">
        <v>5478.25</v>
      </c>
      <c r="I96" s="7">
        <v>5525.0150000000003</v>
      </c>
      <c r="J96" s="7">
        <v>5482.875</v>
      </c>
      <c r="K96" s="13">
        <f t="shared" si="13"/>
        <v>2.9505056256648558E-2</v>
      </c>
      <c r="L96" s="13">
        <f t="shared" si="9"/>
        <v>3.8167123517442003E-2</v>
      </c>
      <c r="M96" s="13">
        <f t="shared" si="10"/>
        <v>3.2756421291453078E-2</v>
      </c>
      <c r="N96" s="13">
        <f t="shared" si="11"/>
        <v>2.4499560805293169E-2</v>
      </c>
      <c r="O96" s="13">
        <f t="shared" si="12"/>
        <v>3.1939828118172003E-2</v>
      </c>
      <c r="P96" s="15">
        <f t="shared" si="14"/>
        <v>3.1373597997801761E-2</v>
      </c>
      <c r="Q96" s="15">
        <f t="shared" si="16"/>
        <v>3.8167123517442003E-2</v>
      </c>
      <c r="R96" s="19">
        <f t="shared" si="15"/>
        <v>4.4526091532741934E-3</v>
      </c>
      <c r="S96" s="8"/>
      <c r="T96" s="8"/>
    </row>
    <row r="97" spans="1:20" x14ac:dyDescent="0.25">
      <c r="A97" s="6">
        <v>96</v>
      </c>
      <c r="B97" s="7">
        <v>200</v>
      </c>
      <c r="C97" s="7">
        <v>10</v>
      </c>
      <c r="D97" s="7">
        <v>6588.2</v>
      </c>
      <c r="E97" s="7">
        <v>5563.85</v>
      </c>
      <c r="F97" s="7">
        <v>5350.1949999999997</v>
      </c>
      <c r="G97" s="7">
        <v>5403.51</v>
      </c>
      <c r="H97" s="7">
        <v>5389.5649999999996</v>
      </c>
      <c r="I97" s="7">
        <v>5336.7250000000004</v>
      </c>
      <c r="J97" s="7">
        <v>5397.5150000000003</v>
      </c>
      <c r="K97" s="13">
        <f t="shared" si="13"/>
        <v>3.8400567952047708E-2</v>
      </c>
      <c r="L97" s="13">
        <f t="shared" si="9"/>
        <v>2.8818174465522997E-2</v>
      </c>
      <c r="M97" s="13">
        <f t="shared" si="10"/>
        <v>3.1324532473017919E-2</v>
      </c>
      <c r="N97" s="13">
        <f t="shared" si="11"/>
        <v>4.0821553420742826E-2</v>
      </c>
      <c r="O97" s="13">
        <f t="shared" si="12"/>
        <v>2.9895665771003894E-2</v>
      </c>
      <c r="P97" s="15">
        <f t="shared" si="14"/>
        <v>3.3852098816467072E-2</v>
      </c>
      <c r="Q97" s="15">
        <f t="shared" si="16"/>
        <v>4.0821553420742826E-2</v>
      </c>
      <c r="R97" s="19">
        <f t="shared" si="15"/>
        <v>4.8299941489237403E-3</v>
      </c>
      <c r="S97" s="8"/>
      <c r="T97" s="8"/>
    </row>
    <row r="98" spans="1:20" x14ac:dyDescent="0.25">
      <c r="A98" s="6">
        <v>97</v>
      </c>
      <c r="B98" s="7">
        <v>200</v>
      </c>
      <c r="C98" s="7">
        <v>10</v>
      </c>
      <c r="D98" s="7">
        <v>7026.66</v>
      </c>
      <c r="E98" s="7">
        <v>5867.1149999999998</v>
      </c>
      <c r="F98" s="7">
        <v>5671.69</v>
      </c>
      <c r="G98" s="7">
        <v>5644.46</v>
      </c>
      <c r="H98" s="7">
        <v>5597.47</v>
      </c>
      <c r="I98" s="7">
        <v>5596.5</v>
      </c>
      <c r="J98" s="7">
        <v>5569.97</v>
      </c>
      <c r="K98" s="13">
        <f t="shared" si="13"/>
        <v>3.3308534092139012E-2</v>
      </c>
      <c r="L98" s="13">
        <f t="shared" si="9"/>
        <v>3.794965668816782E-2</v>
      </c>
      <c r="M98" s="13">
        <f t="shared" si="10"/>
        <v>4.5958703724061918E-2</v>
      </c>
      <c r="N98" s="13">
        <f t="shared" si="11"/>
        <v>4.6124031998690973E-2</v>
      </c>
      <c r="O98" s="13">
        <f t="shared" si="12"/>
        <v>5.0645845530554547E-2</v>
      </c>
      <c r="P98" s="15">
        <f t="shared" si="14"/>
        <v>4.2797354406722853E-2</v>
      </c>
      <c r="Q98" s="15">
        <f t="shared" si="16"/>
        <v>5.0645845530554547E-2</v>
      </c>
      <c r="R98" s="19">
        <f t="shared" si="15"/>
        <v>6.2641457575786106E-3</v>
      </c>
      <c r="S98" s="8"/>
      <c r="T98" s="8"/>
    </row>
    <row r="99" spans="1:20" x14ac:dyDescent="0.25">
      <c r="A99" s="6">
        <v>98</v>
      </c>
      <c r="B99" s="7">
        <v>200</v>
      </c>
      <c r="C99" s="7">
        <v>10</v>
      </c>
      <c r="D99" s="7">
        <v>6808.03</v>
      </c>
      <c r="E99" s="7">
        <v>5728.07</v>
      </c>
      <c r="F99" s="7">
        <v>5530.7849999999999</v>
      </c>
      <c r="G99" s="7">
        <v>5545.4049999999997</v>
      </c>
      <c r="H99" s="7">
        <v>5540.4949999999999</v>
      </c>
      <c r="I99" s="7">
        <v>5607.3050000000003</v>
      </c>
      <c r="J99" s="7">
        <v>5549.81</v>
      </c>
      <c r="K99" s="13">
        <f t="shared" si="13"/>
        <v>3.444179278535351E-2</v>
      </c>
      <c r="L99" s="13">
        <f t="shared" si="9"/>
        <v>3.1889449675021428E-2</v>
      </c>
      <c r="M99" s="13">
        <f t="shared" si="10"/>
        <v>3.274663193710968E-2</v>
      </c>
      <c r="N99" s="13">
        <f t="shared" si="11"/>
        <v>2.1083017491057097E-2</v>
      </c>
      <c r="O99" s="13">
        <f t="shared" si="12"/>
        <v>3.1120429743351483E-2</v>
      </c>
      <c r="P99" s="15">
        <f t="shared" si="14"/>
        <v>3.0256264326378641E-2</v>
      </c>
      <c r="Q99" s="15">
        <f t="shared" si="16"/>
        <v>3.444179278535351E-2</v>
      </c>
      <c r="R99" s="19">
        <f t="shared" si="15"/>
        <v>4.717692509482084E-3</v>
      </c>
      <c r="S99" s="8"/>
      <c r="T99" s="8"/>
    </row>
    <row r="100" spans="1:20" x14ac:dyDescent="0.25">
      <c r="A100" s="6">
        <v>99</v>
      </c>
      <c r="B100" s="7">
        <v>200</v>
      </c>
      <c r="C100" s="7">
        <v>10</v>
      </c>
      <c r="D100" s="7">
        <v>6635.35</v>
      </c>
      <c r="E100" s="7">
        <v>5751.3450000000003</v>
      </c>
      <c r="F100" s="7">
        <v>5444.0550000000003</v>
      </c>
      <c r="G100" s="7">
        <v>5454.5749999999998</v>
      </c>
      <c r="H100" s="7">
        <v>5476.0950000000003</v>
      </c>
      <c r="I100" s="7">
        <v>5457.66</v>
      </c>
      <c r="J100" s="7">
        <v>5449.415</v>
      </c>
      <c r="K100" s="13">
        <f t="shared" si="13"/>
        <v>5.3429241333983607E-2</v>
      </c>
      <c r="L100" s="13">
        <f t="shared" si="9"/>
        <v>5.1600103975678803E-2</v>
      </c>
      <c r="M100" s="13">
        <f t="shared" si="10"/>
        <v>4.7858370520286991E-2</v>
      </c>
      <c r="N100" s="13">
        <f t="shared" si="11"/>
        <v>5.1063707706632169E-2</v>
      </c>
      <c r="O100" s="13">
        <f t="shared" si="12"/>
        <v>5.2497285417584978E-2</v>
      </c>
      <c r="P100" s="15">
        <f t="shared" si="14"/>
        <v>5.1289741790833308E-2</v>
      </c>
      <c r="Q100" s="15">
        <f t="shared" si="16"/>
        <v>5.3429241333983607E-2</v>
      </c>
      <c r="R100" s="19">
        <f t="shared" si="15"/>
        <v>1.8951171359566285E-3</v>
      </c>
      <c r="S100" s="8"/>
      <c r="T100" s="8"/>
    </row>
    <row r="101" spans="1:20" ht="15.75" thickBot="1" x14ac:dyDescent="0.3">
      <c r="A101" s="9">
        <v>100</v>
      </c>
      <c r="B101" s="10">
        <v>200</v>
      </c>
      <c r="C101" s="10">
        <v>10</v>
      </c>
      <c r="D101" s="10">
        <v>6737.0450000000001</v>
      </c>
      <c r="E101" s="10">
        <v>5619.4650000000001</v>
      </c>
      <c r="F101" s="10">
        <v>5515.335</v>
      </c>
      <c r="G101" s="10">
        <v>5519.8649999999998</v>
      </c>
      <c r="H101" s="10">
        <v>5490.665</v>
      </c>
      <c r="I101" s="10">
        <v>5462.2250000000004</v>
      </c>
      <c r="J101" s="10">
        <v>5475.3850000000002</v>
      </c>
      <c r="K101" s="14">
        <f t="shared" si="13"/>
        <v>1.853023375001003E-2</v>
      </c>
      <c r="L101" s="14">
        <f t="shared" si="9"/>
        <v>1.7724107188139861E-2</v>
      </c>
      <c r="M101" s="14">
        <f t="shared" si="10"/>
        <v>2.2920331383859526E-2</v>
      </c>
      <c r="N101" s="14">
        <f t="shared" si="11"/>
        <v>2.7981311388183713E-2</v>
      </c>
      <c r="O101" s="14">
        <f t="shared" si="12"/>
        <v>2.563945144244157E-2</v>
      </c>
      <c r="P101" s="16">
        <f t="shared" si="14"/>
        <v>2.2559087030526941E-2</v>
      </c>
      <c r="Q101" s="15">
        <f t="shared" ref="Q101:Q121" si="17">MAX(K101:O101)</f>
        <v>2.7981311388183713E-2</v>
      </c>
      <c r="R101" s="20">
        <f t="shared" si="15"/>
        <v>3.9655604448802064E-3</v>
      </c>
      <c r="S101" s="11">
        <f>AVERAGE(P92:P101)</f>
        <v>3.3470848242280207E-2</v>
      </c>
      <c r="T101" s="11">
        <f>AVERAGE(Q92:Q101)</f>
        <v>3.8725581641571173E-2</v>
      </c>
    </row>
    <row r="102" spans="1:20" x14ac:dyDescent="0.25">
      <c r="A102" s="3">
        <v>101</v>
      </c>
      <c r="B102" s="4">
        <v>200</v>
      </c>
      <c r="C102" s="4">
        <v>20</v>
      </c>
      <c r="D102" s="4">
        <v>7914.47</v>
      </c>
      <c r="E102" s="4">
        <v>6605.65</v>
      </c>
      <c r="F102" s="4">
        <v>6605.65</v>
      </c>
      <c r="G102" s="4">
        <v>6583.8149999999996</v>
      </c>
      <c r="H102" s="4">
        <v>6548.665</v>
      </c>
      <c r="I102" s="4">
        <v>6605.65</v>
      </c>
      <c r="J102" s="4">
        <v>6595.2349999999997</v>
      </c>
      <c r="K102" s="12">
        <f t="shared" si="13"/>
        <v>0</v>
      </c>
      <c r="L102" s="12">
        <f t="shared" si="9"/>
        <v>3.3055036218994404E-3</v>
      </c>
      <c r="M102" s="12">
        <f t="shared" si="10"/>
        <v>8.6267059259875524E-3</v>
      </c>
      <c r="N102" s="12">
        <f t="shared" si="11"/>
        <v>0</v>
      </c>
      <c r="O102" s="12">
        <f t="shared" si="12"/>
        <v>1.5766805689069151E-3</v>
      </c>
      <c r="P102" s="17">
        <f t="shared" si="14"/>
        <v>2.7017780233587812E-3</v>
      </c>
      <c r="Q102" s="17">
        <f t="shared" si="17"/>
        <v>8.6267059259875524E-3</v>
      </c>
      <c r="R102" s="18">
        <f t="shared" si="15"/>
        <v>3.2041943919402039E-3</v>
      </c>
      <c r="S102" s="5"/>
      <c r="T102" s="5"/>
    </row>
    <row r="103" spans="1:20" x14ac:dyDescent="0.25">
      <c r="A103" s="6">
        <v>102</v>
      </c>
      <c r="B103" s="7">
        <v>200</v>
      </c>
      <c r="C103" s="7">
        <v>20</v>
      </c>
      <c r="D103" s="7">
        <v>7781.11</v>
      </c>
      <c r="E103" s="7">
        <v>6786.7550000000001</v>
      </c>
      <c r="F103" s="7">
        <v>6701.9</v>
      </c>
      <c r="G103" s="7">
        <v>6757.23</v>
      </c>
      <c r="H103" s="7">
        <v>6646.95</v>
      </c>
      <c r="I103" s="7">
        <v>6699.5</v>
      </c>
      <c r="J103" s="7">
        <v>6703.8</v>
      </c>
      <c r="K103" s="13">
        <f t="shared" si="13"/>
        <v>1.2503029798482555E-2</v>
      </c>
      <c r="L103" s="13">
        <f t="shared" si="9"/>
        <v>4.350385419836217E-3</v>
      </c>
      <c r="M103" s="13">
        <f t="shared" si="10"/>
        <v>2.0599682764443433E-2</v>
      </c>
      <c r="N103" s="13">
        <f t="shared" si="11"/>
        <v>1.2856659773337937E-2</v>
      </c>
      <c r="O103" s="13">
        <f t="shared" si="12"/>
        <v>1.2223072735055254E-2</v>
      </c>
      <c r="P103" s="15">
        <f t="shared" si="14"/>
        <v>1.2506566098231081E-2</v>
      </c>
      <c r="Q103" s="15">
        <f t="shared" si="17"/>
        <v>2.0599682764443433E-2</v>
      </c>
      <c r="R103" s="19">
        <f t="shared" si="15"/>
        <v>5.1424656966337868E-3</v>
      </c>
      <c r="S103" s="8"/>
      <c r="T103" s="8"/>
    </row>
    <row r="104" spans="1:20" x14ac:dyDescent="0.25">
      <c r="A104" s="6">
        <v>103</v>
      </c>
      <c r="B104" s="7">
        <v>200</v>
      </c>
      <c r="C104" s="7">
        <v>20</v>
      </c>
      <c r="D104" s="7">
        <v>8139.75</v>
      </c>
      <c r="E104" s="7">
        <v>6858.6949999999997</v>
      </c>
      <c r="F104" s="7">
        <v>6771.2650000000003</v>
      </c>
      <c r="G104" s="7">
        <v>6766.19</v>
      </c>
      <c r="H104" s="7">
        <v>6773.45</v>
      </c>
      <c r="I104" s="7">
        <v>6779.7749999999996</v>
      </c>
      <c r="J104" s="7">
        <v>6797.3</v>
      </c>
      <c r="K104" s="13">
        <f t="shared" si="13"/>
        <v>1.2747322923675624E-2</v>
      </c>
      <c r="L104" s="13">
        <f t="shared" si="9"/>
        <v>1.3487259602592054E-2</v>
      </c>
      <c r="M104" s="13">
        <f t="shared" si="10"/>
        <v>1.2428749200831922E-2</v>
      </c>
      <c r="N104" s="13">
        <f t="shared" si="11"/>
        <v>1.1506562108389434E-2</v>
      </c>
      <c r="O104" s="13">
        <f t="shared" si="12"/>
        <v>8.9514113107521959E-3</v>
      </c>
      <c r="P104" s="15">
        <f t="shared" si="14"/>
        <v>1.1824261029248245E-2</v>
      </c>
      <c r="Q104" s="15">
        <f t="shared" si="17"/>
        <v>1.3487259602592054E-2</v>
      </c>
      <c r="R104" s="19">
        <f t="shared" si="15"/>
        <v>1.570809445785813E-3</v>
      </c>
      <c r="S104" s="8"/>
      <c r="T104" s="8"/>
    </row>
    <row r="105" spans="1:20" x14ac:dyDescent="0.25">
      <c r="A105" s="6">
        <v>104</v>
      </c>
      <c r="B105" s="7">
        <v>200</v>
      </c>
      <c r="C105" s="7">
        <v>20</v>
      </c>
      <c r="D105" s="7">
        <v>7731.25</v>
      </c>
      <c r="E105" s="7">
        <v>6767.57</v>
      </c>
      <c r="F105" s="7">
        <v>6666.28</v>
      </c>
      <c r="G105" s="7">
        <v>6696.7049999999999</v>
      </c>
      <c r="H105" s="7">
        <v>6699.67</v>
      </c>
      <c r="I105" s="7">
        <v>6658.4549999999999</v>
      </c>
      <c r="J105" s="7">
        <v>6724.52</v>
      </c>
      <c r="K105" s="13">
        <f t="shared" si="13"/>
        <v>1.4966967463949389E-2</v>
      </c>
      <c r="L105" s="13">
        <f t="shared" si="9"/>
        <v>1.0471262210808279E-2</v>
      </c>
      <c r="M105" s="13">
        <f t="shared" si="10"/>
        <v>1.0033143358694426E-2</v>
      </c>
      <c r="N105" s="13">
        <f t="shared" si="11"/>
        <v>1.6123217048364447E-2</v>
      </c>
      <c r="O105" s="13">
        <f t="shared" si="12"/>
        <v>6.3612197583474235E-3</v>
      </c>
      <c r="P105" s="15">
        <f t="shared" si="14"/>
        <v>1.1591161968032792E-2</v>
      </c>
      <c r="Q105" s="15">
        <f t="shared" si="17"/>
        <v>1.6123217048364447E-2</v>
      </c>
      <c r="R105" s="19">
        <f t="shared" si="15"/>
        <v>3.5487879330088376E-3</v>
      </c>
      <c r="S105" s="8"/>
      <c r="T105" s="8"/>
    </row>
    <row r="106" spans="1:20" x14ac:dyDescent="0.25">
      <c r="A106" s="6">
        <v>105</v>
      </c>
      <c r="B106" s="7">
        <v>200</v>
      </c>
      <c r="C106" s="7">
        <v>20</v>
      </c>
      <c r="D106" s="7">
        <v>7954.4849999999997</v>
      </c>
      <c r="E106" s="7">
        <v>6632.46</v>
      </c>
      <c r="F106" s="7">
        <v>6594.0649999999996</v>
      </c>
      <c r="G106" s="7">
        <v>6612.86</v>
      </c>
      <c r="H106" s="7">
        <v>6598.82</v>
      </c>
      <c r="I106" s="7">
        <v>6608.335</v>
      </c>
      <c r="J106" s="7">
        <v>6632.46</v>
      </c>
      <c r="K106" s="13">
        <f t="shared" si="13"/>
        <v>5.7889531184508363E-3</v>
      </c>
      <c r="L106" s="13">
        <f t="shared" si="9"/>
        <v>2.955162941050585E-3</v>
      </c>
      <c r="M106" s="13">
        <f t="shared" si="10"/>
        <v>5.0720245580071844E-3</v>
      </c>
      <c r="N106" s="13">
        <f t="shared" si="11"/>
        <v>3.6374135690226553E-3</v>
      </c>
      <c r="O106" s="13">
        <f t="shared" si="12"/>
        <v>0</v>
      </c>
      <c r="P106" s="15">
        <f t="shared" si="14"/>
        <v>3.4907108373062518E-3</v>
      </c>
      <c r="Q106" s="15">
        <f t="shared" si="17"/>
        <v>5.7889531184508363E-3</v>
      </c>
      <c r="R106" s="19">
        <f t="shared" si="15"/>
        <v>2.0137460642534822E-3</v>
      </c>
      <c r="S106" s="8"/>
      <c r="T106" s="8"/>
    </row>
    <row r="107" spans="1:20" x14ac:dyDescent="0.25">
      <c r="A107" s="6">
        <v>106</v>
      </c>
      <c r="B107" s="7">
        <v>200</v>
      </c>
      <c r="C107" s="7">
        <v>20</v>
      </c>
      <c r="D107" s="7">
        <v>7981.0050000000001</v>
      </c>
      <c r="E107" s="7">
        <v>6707.01</v>
      </c>
      <c r="F107" s="7">
        <v>6612.77</v>
      </c>
      <c r="G107" s="7">
        <v>6589.0349999999999</v>
      </c>
      <c r="H107" s="7">
        <v>6626.0349999999999</v>
      </c>
      <c r="I107" s="7">
        <v>6593.1750000000002</v>
      </c>
      <c r="J107" s="7">
        <v>6634.6949999999997</v>
      </c>
      <c r="K107" s="13">
        <f t="shared" si="13"/>
        <v>1.4050970551706315E-2</v>
      </c>
      <c r="L107" s="13">
        <f t="shared" si="9"/>
        <v>1.7589805293267844E-2</v>
      </c>
      <c r="M107" s="13">
        <f t="shared" si="10"/>
        <v>1.2073189096184494E-2</v>
      </c>
      <c r="N107" s="13">
        <f t="shared" si="11"/>
        <v>1.6972540670134685E-2</v>
      </c>
      <c r="O107" s="13">
        <f t="shared" si="12"/>
        <v>1.07820027105969E-2</v>
      </c>
      <c r="P107" s="15">
        <f t="shared" si="14"/>
        <v>1.4293701664378048E-2</v>
      </c>
      <c r="Q107" s="15">
        <f t="shared" si="17"/>
        <v>1.7589805293267844E-2</v>
      </c>
      <c r="R107" s="19">
        <f t="shared" si="15"/>
        <v>2.6594022468101994E-3</v>
      </c>
      <c r="S107" s="8"/>
      <c r="T107" s="8"/>
    </row>
    <row r="108" spans="1:20" x14ac:dyDescent="0.25">
      <c r="A108" s="6">
        <v>107</v>
      </c>
      <c r="B108" s="7">
        <v>200</v>
      </c>
      <c r="C108" s="7">
        <v>20</v>
      </c>
      <c r="D108" s="7">
        <v>8034.9849999999997</v>
      </c>
      <c r="E108" s="7">
        <v>6749.37</v>
      </c>
      <c r="F108" s="7">
        <v>6732.74</v>
      </c>
      <c r="G108" s="7">
        <v>6748.7650000000003</v>
      </c>
      <c r="H108" s="7">
        <v>6730.3450000000003</v>
      </c>
      <c r="I108" s="7">
        <v>6749.37</v>
      </c>
      <c r="J108" s="7">
        <v>6728.9549999999999</v>
      </c>
      <c r="K108" s="13">
        <f t="shared" si="13"/>
        <v>2.4639336708463322E-3</v>
      </c>
      <c r="L108" s="13">
        <f t="shared" si="9"/>
        <v>8.9637995842510256E-5</v>
      </c>
      <c r="M108" s="13">
        <f t="shared" si="10"/>
        <v>2.8187816048015793E-3</v>
      </c>
      <c r="N108" s="13">
        <f t="shared" si="11"/>
        <v>0</v>
      </c>
      <c r="O108" s="13">
        <f t="shared" si="12"/>
        <v>3.0247267522746516E-3</v>
      </c>
      <c r="P108" s="15">
        <f t="shared" si="14"/>
        <v>1.6794160047530148E-3</v>
      </c>
      <c r="Q108" s="15">
        <f t="shared" si="17"/>
        <v>3.0247267522746516E-3</v>
      </c>
      <c r="R108" s="19">
        <f t="shared" si="15"/>
        <v>1.3469458178427059E-3</v>
      </c>
      <c r="S108" s="8"/>
      <c r="T108" s="8"/>
    </row>
    <row r="109" spans="1:20" x14ac:dyDescent="0.25">
      <c r="A109" s="6">
        <v>108</v>
      </c>
      <c r="B109" s="7">
        <v>200</v>
      </c>
      <c r="C109" s="7">
        <v>20</v>
      </c>
      <c r="D109" s="7">
        <v>7893.82</v>
      </c>
      <c r="E109" s="7">
        <v>6742.165</v>
      </c>
      <c r="F109" s="7">
        <v>6721.7250000000004</v>
      </c>
      <c r="G109" s="7">
        <v>6742.165</v>
      </c>
      <c r="H109" s="7">
        <v>6708.6149999999998</v>
      </c>
      <c r="I109" s="7">
        <v>6734.4</v>
      </c>
      <c r="J109" s="7">
        <v>6701.9350000000004</v>
      </c>
      <c r="K109" s="13">
        <f t="shared" si="13"/>
        <v>3.0316671276955694E-3</v>
      </c>
      <c r="L109" s="13">
        <f t="shared" si="9"/>
        <v>0</v>
      </c>
      <c r="M109" s="13">
        <f t="shared" si="10"/>
        <v>4.9761463862127639E-3</v>
      </c>
      <c r="N109" s="13">
        <f t="shared" si="11"/>
        <v>1.1517072038433245E-3</v>
      </c>
      <c r="O109" s="13">
        <f t="shared" si="12"/>
        <v>5.9669260541679956E-3</v>
      </c>
      <c r="P109" s="15">
        <f t="shared" si="14"/>
        <v>3.0252893543839306E-3</v>
      </c>
      <c r="Q109" s="15">
        <f t="shared" si="17"/>
        <v>5.9669260541679956E-3</v>
      </c>
      <c r="R109" s="19">
        <f t="shared" si="15"/>
        <v>2.2415082449421422E-3</v>
      </c>
      <c r="S109" s="8"/>
      <c r="T109" s="8"/>
    </row>
    <row r="110" spans="1:20" x14ac:dyDescent="0.25">
      <c r="A110" s="6">
        <v>109</v>
      </c>
      <c r="B110" s="7">
        <v>200</v>
      </c>
      <c r="C110" s="7">
        <v>20</v>
      </c>
      <c r="D110" s="7">
        <v>7861.34</v>
      </c>
      <c r="E110" s="7">
        <v>6746.5950000000003</v>
      </c>
      <c r="F110" s="7">
        <v>6631.19</v>
      </c>
      <c r="G110" s="7">
        <v>6604.17</v>
      </c>
      <c r="H110" s="7">
        <v>6607.88</v>
      </c>
      <c r="I110" s="7">
        <v>6667.2150000000001</v>
      </c>
      <c r="J110" s="7">
        <v>6617.8450000000003</v>
      </c>
      <c r="K110" s="13">
        <f t="shared" si="13"/>
        <v>1.7105665895166471E-2</v>
      </c>
      <c r="L110" s="13">
        <f t="shared" si="9"/>
        <v>2.1110649149682199E-2</v>
      </c>
      <c r="M110" s="13">
        <f t="shared" si="10"/>
        <v>2.0560742122507743E-2</v>
      </c>
      <c r="N110" s="13">
        <f t="shared" si="11"/>
        <v>1.1765935260675956E-2</v>
      </c>
      <c r="O110" s="13">
        <f t="shared" si="12"/>
        <v>1.9083700740892256E-2</v>
      </c>
      <c r="P110" s="15">
        <f t="shared" si="14"/>
        <v>1.7925338633784926E-2</v>
      </c>
      <c r="Q110" s="15">
        <f t="shared" si="17"/>
        <v>2.1110649149682199E-2</v>
      </c>
      <c r="R110" s="19">
        <f t="shared" si="15"/>
        <v>3.3776758492590942E-3</v>
      </c>
      <c r="S110" s="8"/>
      <c r="T110" s="8"/>
    </row>
    <row r="111" spans="1:20" ht="15.75" thickBot="1" x14ac:dyDescent="0.3">
      <c r="A111" s="9">
        <v>110</v>
      </c>
      <c r="B111" s="10">
        <v>200</v>
      </c>
      <c r="C111" s="10">
        <v>20</v>
      </c>
      <c r="D111" s="10">
        <v>8026.17</v>
      </c>
      <c r="E111" s="10">
        <v>6751.5749999999998</v>
      </c>
      <c r="F111" s="10">
        <v>6746.1750000000002</v>
      </c>
      <c r="G111" s="10">
        <v>6751.5749999999998</v>
      </c>
      <c r="H111" s="10">
        <v>6727.375</v>
      </c>
      <c r="I111" s="10">
        <v>6751.5749999999998</v>
      </c>
      <c r="J111" s="10">
        <v>6751.5749999999998</v>
      </c>
      <c r="K111" s="14">
        <f t="shared" si="13"/>
        <v>7.9981337687867445E-4</v>
      </c>
      <c r="L111" s="14">
        <f t="shared" si="9"/>
        <v>0</v>
      </c>
      <c r="M111" s="14">
        <f t="shared" si="10"/>
        <v>3.5843488371231631E-3</v>
      </c>
      <c r="N111" s="14">
        <f t="shared" si="11"/>
        <v>0</v>
      </c>
      <c r="O111" s="14">
        <f t="shared" si="12"/>
        <v>0</v>
      </c>
      <c r="P111" s="16">
        <f t="shared" si="14"/>
        <v>8.7683244280036747E-4</v>
      </c>
      <c r="Q111" s="15">
        <f t="shared" si="17"/>
        <v>3.5843488371231631E-3</v>
      </c>
      <c r="R111" s="20">
        <f t="shared" si="15"/>
        <v>1.3887463670723996E-3</v>
      </c>
      <c r="S111" s="11">
        <f>AVERAGE(P102:P111)</f>
        <v>7.9915056056277453E-3</v>
      </c>
      <c r="T111" s="11">
        <f>AVERAGE(Q102:Q111)</f>
        <v>1.1590227454635418E-2</v>
      </c>
    </row>
    <row r="112" spans="1:20" x14ac:dyDescent="0.25">
      <c r="A112" s="3">
        <v>111</v>
      </c>
      <c r="B112" s="4">
        <v>500</v>
      </c>
      <c r="C112" s="4">
        <v>20</v>
      </c>
      <c r="D112" s="4">
        <v>16422.342000000001</v>
      </c>
      <c r="E112" s="4">
        <v>14357.842000000001</v>
      </c>
      <c r="F112" s="4">
        <v>14228.11</v>
      </c>
      <c r="G112" s="4">
        <v>14260.694</v>
      </c>
      <c r="H112" s="4">
        <v>14276.008</v>
      </c>
      <c r="I112" s="4">
        <v>14315.196</v>
      </c>
      <c r="J112" s="4">
        <v>14309.73</v>
      </c>
      <c r="K112" s="12">
        <f t="shared" si="13"/>
        <v>9.0356196982805618E-3</v>
      </c>
      <c r="L112" s="12">
        <f t="shared" si="9"/>
        <v>6.7661978729116144E-3</v>
      </c>
      <c r="M112" s="12">
        <f t="shared" si="10"/>
        <v>5.6996030461959907E-3</v>
      </c>
      <c r="N112" s="12">
        <f t="shared" si="11"/>
        <v>2.9702235196626789E-3</v>
      </c>
      <c r="O112" s="12">
        <f t="shared" si="12"/>
        <v>3.350921398912245E-3</v>
      </c>
      <c r="P112" s="17">
        <f t="shared" si="14"/>
        <v>5.5645131071926186E-3</v>
      </c>
      <c r="Q112" s="17">
        <f t="shared" si="17"/>
        <v>9.0356196982805618E-3</v>
      </c>
      <c r="R112" s="18">
        <f t="shared" si="15"/>
        <v>2.2423738871744426E-3</v>
      </c>
      <c r="S112" s="5"/>
      <c r="T112" s="5"/>
    </row>
    <row r="113" spans="1:20" x14ac:dyDescent="0.25">
      <c r="A113" s="6">
        <v>112</v>
      </c>
      <c r="B113" s="7">
        <v>500</v>
      </c>
      <c r="C113" s="7">
        <v>20</v>
      </c>
      <c r="D113" s="7">
        <v>16804.509999999998</v>
      </c>
      <c r="E113" s="7">
        <v>14668.986000000001</v>
      </c>
      <c r="F113" s="7">
        <v>14548.37</v>
      </c>
      <c r="G113" s="7">
        <v>14464.716</v>
      </c>
      <c r="H113" s="7">
        <v>14469.312</v>
      </c>
      <c r="I113" s="7">
        <v>14470.402</v>
      </c>
      <c r="J113" s="7">
        <v>14472.263999999999</v>
      </c>
      <c r="K113" s="13">
        <f t="shared" si="13"/>
        <v>8.2225179027371059E-3</v>
      </c>
      <c r="L113" s="13">
        <f t="shared" si="9"/>
        <v>1.3925297904026933E-2</v>
      </c>
      <c r="M113" s="13">
        <f t="shared" si="10"/>
        <v>1.3611983814014197E-2</v>
      </c>
      <c r="N113" s="13">
        <f t="shared" si="11"/>
        <v>1.3537677382744842E-2</v>
      </c>
      <c r="O113" s="13">
        <f t="shared" si="12"/>
        <v>1.3410742910246255E-2</v>
      </c>
      <c r="P113" s="15">
        <f t="shared" si="14"/>
        <v>1.2541643982753866E-2</v>
      </c>
      <c r="Q113" s="15">
        <f t="shared" si="17"/>
        <v>1.3925297904026933E-2</v>
      </c>
      <c r="R113" s="19">
        <f t="shared" si="15"/>
        <v>2.1662128751802614E-3</v>
      </c>
      <c r="S113" s="8"/>
      <c r="T113" s="8"/>
    </row>
    <row r="114" spans="1:20" x14ac:dyDescent="0.25">
      <c r="A114" s="6">
        <v>113</v>
      </c>
      <c r="B114" s="7">
        <v>500</v>
      </c>
      <c r="C114" s="7">
        <v>20</v>
      </c>
      <c r="D114" s="7">
        <v>16604.761999999999</v>
      </c>
      <c r="E114" s="7">
        <v>14516.99</v>
      </c>
      <c r="F114" s="7">
        <v>14412.116</v>
      </c>
      <c r="G114" s="7">
        <v>14387.26</v>
      </c>
      <c r="H114" s="7">
        <v>14421.098</v>
      </c>
      <c r="I114" s="7">
        <v>14306.325999999999</v>
      </c>
      <c r="J114" s="7">
        <v>14476.255999999999</v>
      </c>
      <c r="K114" s="13">
        <f t="shared" si="13"/>
        <v>7.2242248565301623E-3</v>
      </c>
      <c r="L114" s="13">
        <f t="shared" si="9"/>
        <v>8.936425526228203E-3</v>
      </c>
      <c r="M114" s="13">
        <f t="shared" si="10"/>
        <v>6.6055015536967254E-3</v>
      </c>
      <c r="N114" s="13">
        <f t="shared" si="11"/>
        <v>1.4511548192841676E-2</v>
      </c>
      <c r="O114" s="13">
        <f t="shared" si="12"/>
        <v>2.8059535757757209E-3</v>
      </c>
      <c r="P114" s="15">
        <f t="shared" si="14"/>
        <v>8.016730741014496E-3</v>
      </c>
      <c r="Q114" s="15">
        <f t="shared" si="17"/>
        <v>1.4511548192841676E-2</v>
      </c>
      <c r="R114" s="19">
        <f t="shared" si="15"/>
        <v>3.8157653044274585E-3</v>
      </c>
      <c r="S114" s="8"/>
      <c r="T114" s="8"/>
    </row>
    <row r="115" spans="1:20" x14ac:dyDescent="0.25">
      <c r="A115" s="6">
        <v>114</v>
      </c>
      <c r="B115" s="7">
        <v>500</v>
      </c>
      <c r="C115" s="7">
        <v>20</v>
      </c>
      <c r="D115" s="7">
        <v>16443.777999999998</v>
      </c>
      <c r="E115" s="7">
        <v>14444.817999999999</v>
      </c>
      <c r="F115" s="7">
        <v>14444.817999999999</v>
      </c>
      <c r="G115" s="7">
        <v>14407.574000000001</v>
      </c>
      <c r="H115" s="7">
        <v>14444.817999999999</v>
      </c>
      <c r="I115" s="7">
        <v>14444.817999999999</v>
      </c>
      <c r="J115" s="7">
        <v>14413.284</v>
      </c>
      <c r="K115" s="13">
        <f t="shared" si="13"/>
        <v>0</v>
      </c>
      <c r="L115" s="13">
        <f t="shared" si="9"/>
        <v>2.5783640887686353E-3</v>
      </c>
      <c r="M115" s="13">
        <f t="shared" si="10"/>
        <v>0</v>
      </c>
      <c r="N115" s="13">
        <f t="shared" si="11"/>
        <v>0</v>
      </c>
      <c r="O115" s="13">
        <f t="shared" si="12"/>
        <v>2.1830666194617094E-3</v>
      </c>
      <c r="P115" s="15">
        <f t="shared" si="14"/>
        <v>9.5228614164606889E-4</v>
      </c>
      <c r="Q115" s="15">
        <f t="shared" si="17"/>
        <v>2.5783640887686353E-3</v>
      </c>
      <c r="R115" s="19">
        <f t="shared" si="15"/>
        <v>1.1729873623704482E-3</v>
      </c>
      <c r="S115" s="8"/>
      <c r="T115" s="8"/>
    </row>
    <row r="116" spans="1:20" x14ac:dyDescent="0.25">
      <c r="A116" s="6">
        <v>115</v>
      </c>
      <c r="B116" s="7">
        <v>500</v>
      </c>
      <c r="C116" s="7">
        <v>20</v>
      </c>
      <c r="D116" s="7">
        <v>16557.124</v>
      </c>
      <c r="E116" s="7">
        <v>14313.174000000001</v>
      </c>
      <c r="F116" s="7">
        <v>14313.174000000001</v>
      </c>
      <c r="G116" s="7">
        <v>14286.763999999999</v>
      </c>
      <c r="H116" s="7">
        <v>14313.174000000001</v>
      </c>
      <c r="I116" s="7">
        <v>14313.174000000001</v>
      </c>
      <c r="J116" s="7">
        <v>14313.174000000001</v>
      </c>
      <c r="K116" s="13">
        <f t="shared" si="13"/>
        <v>0</v>
      </c>
      <c r="L116" s="13">
        <f t="shared" si="9"/>
        <v>1.8451532832620963E-3</v>
      </c>
      <c r="M116" s="13">
        <f t="shared" si="10"/>
        <v>0</v>
      </c>
      <c r="N116" s="13">
        <f t="shared" si="11"/>
        <v>0</v>
      </c>
      <c r="O116" s="13">
        <f t="shared" si="12"/>
        <v>0</v>
      </c>
      <c r="P116" s="15">
        <f t="shared" si="14"/>
        <v>3.6903065665241924E-4</v>
      </c>
      <c r="Q116" s="15">
        <f t="shared" si="17"/>
        <v>1.8451532832620963E-3</v>
      </c>
      <c r="R116" s="19">
        <f t="shared" si="15"/>
        <v>7.3806131330483849E-4</v>
      </c>
      <c r="S116" s="8"/>
      <c r="T116" s="8"/>
    </row>
    <row r="117" spans="1:20" x14ac:dyDescent="0.25">
      <c r="A117" s="6">
        <v>116</v>
      </c>
      <c r="B117" s="7">
        <v>500</v>
      </c>
      <c r="C117" s="7">
        <v>20</v>
      </c>
      <c r="D117" s="7">
        <v>16774.815999999999</v>
      </c>
      <c r="E117" s="7">
        <v>14315.852000000001</v>
      </c>
      <c r="F117" s="7">
        <v>14315.852000000001</v>
      </c>
      <c r="G117" s="7">
        <v>14315.852000000001</v>
      </c>
      <c r="H117" s="7">
        <v>14315.852000000001</v>
      </c>
      <c r="I117" s="7">
        <v>14315.852000000001</v>
      </c>
      <c r="J117" s="7">
        <v>14315.852000000001</v>
      </c>
      <c r="K117" s="13">
        <f t="shared" si="13"/>
        <v>0</v>
      </c>
      <c r="L117" s="13">
        <f t="shared" si="9"/>
        <v>0</v>
      </c>
      <c r="M117" s="13">
        <f t="shared" si="10"/>
        <v>0</v>
      </c>
      <c r="N117" s="13">
        <f t="shared" si="11"/>
        <v>0</v>
      </c>
      <c r="O117" s="13">
        <f t="shared" si="12"/>
        <v>0</v>
      </c>
      <c r="P117" s="15">
        <f t="shared" si="14"/>
        <v>0</v>
      </c>
      <c r="Q117" s="15">
        <f t="shared" si="17"/>
        <v>0</v>
      </c>
      <c r="R117" s="19">
        <f t="shared" si="15"/>
        <v>0</v>
      </c>
      <c r="S117" s="8"/>
      <c r="T117" s="8"/>
    </row>
    <row r="118" spans="1:20" x14ac:dyDescent="0.25">
      <c r="A118" s="6">
        <v>117</v>
      </c>
      <c r="B118" s="7">
        <v>500</v>
      </c>
      <c r="C118" s="7">
        <v>20</v>
      </c>
      <c r="D118" s="7">
        <v>16782.64</v>
      </c>
      <c r="E118" s="7">
        <v>14335.674000000001</v>
      </c>
      <c r="F118" s="7">
        <v>14312.168</v>
      </c>
      <c r="G118" s="7">
        <v>14293.786</v>
      </c>
      <c r="H118" s="7">
        <v>14230.513999999999</v>
      </c>
      <c r="I118" s="7">
        <v>14268.046</v>
      </c>
      <c r="J118" s="7">
        <v>14312.662</v>
      </c>
      <c r="K118" s="13">
        <f t="shared" si="13"/>
        <v>1.639685723880246E-3</v>
      </c>
      <c r="L118" s="13">
        <f t="shared" si="9"/>
        <v>2.921941444818069E-3</v>
      </c>
      <c r="M118" s="13">
        <f t="shared" si="10"/>
        <v>7.3355462742806278E-3</v>
      </c>
      <c r="N118" s="13">
        <f t="shared" si="11"/>
        <v>4.7174621855938272E-3</v>
      </c>
      <c r="O118" s="13">
        <f t="shared" si="12"/>
        <v>1.6052262349158207E-3</v>
      </c>
      <c r="P118" s="15">
        <f t="shared" si="14"/>
        <v>3.6439723726977178E-3</v>
      </c>
      <c r="Q118" s="15">
        <f t="shared" si="17"/>
        <v>7.3355462742806278E-3</v>
      </c>
      <c r="R118" s="19">
        <f t="shared" si="15"/>
        <v>2.1667984537101326E-3</v>
      </c>
      <c r="S118" s="8"/>
      <c r="T118" s="8"/>
    </row>
    <row r="119" spans="1:20" x14ac:dyDescent="0.25">
      <c r="A119" s="6">
        <v>118</v>
      </c>
      <c r="B119" s="7">
        <v>500</v>
      </c>
      <c r="C119" s="7">
        <v>20</v>
      </c>
      <c r="D119" s="7">
        <v>16789.907999999999</v>
      </c>
      <c r="E119" s="7">
        <v>14558.464</v>
      </c>
      <c r="F119" s="7">
        <v>14383.172</v>
      </c>
      <c r="G119" s="7">
        <v>14445.32</v>
      </c>
      <c r="H119" s="7">
        <v>14368.444</v>
      </c>
      <c r="I119" s="7">
        <v>14416.432000000001</v>
      </c>
      <c r="J119" s="7">
        <v>14416.306</v>
      </c>
      <c r="K119" s="13">
        <f t="shared" si="13"/>
        <v>1.2040555926779052E-2</v>
      </c>
      <c r="L119" s="13">
        <f t="shared" si="9"/>
        <v>7.7716989924211943E-3</v>
      </c>
      <c r="M119" s="13">
        <f t="shared" si="10"/>
        <v>1.3052201111326061E-2</v>
      </c>
      <c r="N119" s="13">
        <f t="shared" si="11"/>
        <v>9.7559742566248227E-3</v>
      </c>
      <c r="O119" s="13">
        <f t="shared" si="12"/>
        <v>9.7646290158082232E-3</v>
      </c>
      <c r="P119" s="15">
        <f t="shared" si="14"/>
        <v>1.047701186059187E-2</v>
      </c>
      <c r="Q119" s="15">
        <f t="shared" si="17"/>
        <v>1.3052201111326061E-2</v>
      </c>
      <c r="R119" s="19">
        <f t="shared" si="15"/>
        <v>1.8666746895253333E-3</v>
      </c>
      <c r="S119" s="8"/>
      <c r="T119" s="8"/>
    </row>
    <row r="120" spans="1:20" x14ac:dyDescent="0.25">
      <c r="A120" s="6">
        <v>119</v>
      </c>
      <c r="B120" s="7">
        <v>500</v>
      </c>
      <c r="C120" s="7">
        <v>20</v>
      </c>
      <c r="D120" s="7">
        <v>16489.401999999998</v>
      </c>
      <c r="E120" s="7">
        <v>14319.134</v>
      </c>
      <c r="F120" s="7">
        <v>14225.89</v>
      </c>
      <c r="G120" s="7">
        <v>14262.914000000001</v>
      </c>
      <c r="H120" s="7">
        <v>14308.608</v>
      </c>
      <c r="I120" s="7">
        <v>14240.773999999999</v>
      </c>
      <c r="J120" s="7">
        <v>14318.722</v>
      </c>
      <c r="K120" s="13">
        <f t="shared" si="13"/>
        <v>6.5118463169630651E-3</v>
      </c>
      <c r="L120" s="13">
        <f t="shared" si="9"/>
        <v>3.9262150909405097E-3</v>
      </c>
      <c r="M120" s="13">
        <f t="shared" si="10"/>
        <v>7.3510032101102205E-4</v>
      </c>
      <c r="N120" s="13">
        <f t="shared" si="11"/>
        <v>5.4723979816098224E-3</v>
      </c>
      <c r="O120" s="13">
        <f t="shared" si="12"/>
        <v>2.8772689745082486E-5</v>
      </c>
      <c r="P120" s="15">
        <f t="shared" si="14"/>
        <v>3.3348664800539004E-3</v>
      </c>
      <c r="Q120" s="15">
        <f t="shared" si="17"/>
        <v>6.5118463169630651E-3</v>
      </c>
      <c r="R120" s="19">
        <f t="shared" si="15"/>
        <v>2.557380504183603E-3</v>
      </c>
      <c r="S120" s="8"/>
      <c r="T120" s="8"/>
    </row>
    <row r="121" spans="1:20" ht="15.75" thickBot="1" x14ac:dyDescent="0.3">
      <c r="A121" s="9">
        <v>120</v>
      </c>
      <c r="B121" s="10">
        <v>500</v>
      </c>
      <c r="C121" s="10">
        <v>20</v>
      </c>
      <c r="D121" s="10">
        <v>16315.06</v>
      </c>
      <c r="E121" s="10">
        <v>14488.531999999999</v>
      </c>
      <c r="F121" s="10">
        <v>14391.574000000001</v>
      </c>
      <c r="G121" s="10">
        <v>14408.593999999999</v>
      </c>
      <c r="H121" s="10">
        <v>14298.438</v>
      </c>
      <c r="I121" s="10">
        <v>14404.196</v>
      </c>
      <c r="J121" s="10">
        <v>14463.755999999999</v>
      </c>
      <c r="K121" s="14">
        <f t="shared" si="13"/>
        <v>6.6920513410191401E-3</v>
      </c>
      <c r="L121" s="14">
        <f t="shared" si="9"/>
        <v>5.5173291538438887E-3</v>
      </c>
      <c r="M121" s="14">
        <f t="shared" si="10"/>
        <v>1.3120307840711477E-2</v>
      </c>
      <c r="N121" s="14">
        <f t="shared" si="11"/>
        <v>5.8208795756533056E-3</v>
      </c>
      <c r="O121" s="14">
        <f t="shared" si="12"/>
        <v>1.7100421215896712E-3</v>
      </c>
      <c r="P121" s="16">
        <f t="shared" si="14"/>
        <v>6.5721220065634968E-3</v>
      </c>
      <c r="Q121" s="16">
        <f t="shared" si="17"/>
        <v>1.3120307840711477E-2</v>
      </c>
      <c r="R121" s="20">
        <f t="shared" si="15"/>
        <v>3.6935049674750552E-3</v>
      </c>
      <c r="S121" s="11">
        <f>AVERAGE(P112:P121)</f>
        <v>5.1472177349166457E-3</v>
      </c>
      <c r="T121" s="11">
        <f>AVERAGE(Q112:Q121)</f>
        <v>8.1915884710461132E-3</v>
      </c>
    </row>
    <row r="122" spans="1:20" x14ac:dyDescent="0.25">
      <c r="O122" t="s">
        <v>6</v>
      </c>
      <c r="P122" s="2">
        <f>AVERAGE(P2:P121)</f>
        <v>2.8381266908117528E-2</v>
      </c>
      <c r="Q122" s="2">
        <f>AVERAGE(Q2:Q121)</f>
        <v>3.422071499761941E-2</v>
      </c>
      <c r="R122" s="1">
        <f>AVERAGE(R2:R121)</f>
        <v>4.3544192068927269E-3</v>
      </c>
    </row>
  </sheetData>
  <mergeCells count="2"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22"/>
  <sheetViews>
    <sheetView topLeftCell="A75" zoomScale="85" zoomScaleNormal="85" workbookViewId="0">
      <selection activeCell="Q120" sqref="Q120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5" bestFit="1" customWidth="1"/>
    <col min="4" max="4" width="11.42578125" bestFit="1" customWidth="1"/>
    <col min="5" max="10" width="10" bestFit="1" customWidth="1"/>
    <col min="19" max="19" width="29.28515625" bestFit="1" customWidth="1"/>
    <col min="20" max="20" width="37.7109375" bestFit="1" customWidth="1"/>
  </cols>
  <sheetData>
    <row r="1" spans="1:20" ht="15.75" thickBot="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s="21" t="s">
        <v>3</v>
      </c>
      <c r="G1" s="21"/>
      <c r="H1" s="21"/>
      <c r="I1" s="21"/>
      <c r="J1" s="21"/>
      <c r="K1" s="21" t="s">
        <v>4</v>
      </c>
      <c r="L1" s="21"/>
      <c r="M1" s="21"/>
      <c r="N1" s="21"/>
      <c r="O1" s="21"/>
      <c r="P1" t="s">
        <v>5</v>
      </c>
      <c r="Q1" t="s">
        <v>11</v>
      </c>
      <c r="R1" t="s">
        <v>10</v>
      </c>
      <c r="S1" t="s">
        <v>7</v>
      </c>
      <c r="T1" t="s">
        <v>12</v>
      </c>
    </row>
    <row r="2" spans="1:20" x14ac:dyDescent="0.25">
      <c r="A2" s="3">
        <v>0</v>
      </c>
      <c r="B2" s="4">
        <v>20</v>
      </c>
      <c r="C2" s="4">
        <v>5</v>
      </c>
      <c r="D2" s="4">
        <v>944.5</v>
      </c>
      <c r="E2" s="4">
        <v>753.3</v>
      </c>
      <c r="F2" s="4">
        <v>726.5</v>
      </c>
      <c r="G2" s="4">
        <v>740.7</v>
      </c>
      <c r="H2" s="4">
        <v>730.9</v>
      </c>
      <c r="I2" s="4">
        <v>731.65</v>
      </c>
      <c r="J2" s="4">
        <v>730.7</v>
      </c>
      <c r="K2" s="12">
        <f>($E2-F2)/$E2</f>
        <v>3.5576795433426199E-2</v>
      </c>
      <c r="L2" s="12">
        <f t="shared" ref="L2:O65" si="0">($E2-G2)/$E2</f>
        <v>1.6726403823177898E-2</v>
      </c>
      <c r="M2" s="12">
        <f t="shared" si="0"/>
        <v>2.9735829018983112E-2</v>
      </c>
      <c r="N2" s="12">
        <f t="shared" si="0"/>
        <v>2.8740209743793946E-2</v>
      </c>
      <c r="O2" s="12">
        <f t="shared" si="0"/>
        <v>3.0001327492366801E-2</v>
      </c>
      <c r="P2" s="17">
        <f>AVERAGE(K2:O2)</f>
        <v>2.8156113102349591E-2</v>
      </c>
      <c r="Q2" s="17">
        <f>MAX(K2:O2)</f>
        <v>3.5576795433426199E-2</v>
      </c>
      <c r="R2" s="18">
        <f>_xlfn.STDEV.P(K2:O2)</f>
        <v>6.1959061948043646E-3</v>
      </c>
      <c r="S2" s="5"/>
      <c r="T2" s="5"/>
    </row>
    <row r="3" spans="1:20" x14ac:dyDescent="0.25">
      <c r="A3" s="6">
        <v>1</v>
      </c>
      <c r="B3" s="7">
        <v>20</v>
      </c>
      <c r="C3" s="7">
        <v>5</v>
      </c>
      <c r="D3" s="7">
        <v>970.3</v>
      </c>
      <c r="E3" s="7">
        <v>827.3</v>
      </c>
      <c r="F3" s="7">
        <v>795.6</v>
      </c>
      <c r="G3" s="7">
        <v>787.55</v>
      </c>
      <c r="H3" s="7">
        <v>790.5</v>
      </c>
      <c r="I3" s="7">
        <v>794</v>
      </c>
      <c r="J3" s="7">
        <v>791.5</v>
      </c>
      <c r="K3" s="13">
        <f t="shared" ref="K3:N66" si="1">($E3-F3)/$E3</f>
        <v>3.831741810709529E-2</v>
      </c>
      <c r="L3" s="13">
        <f t="shared" si="0"/>
        <v>4.8047866553849877E-2</v>
      </c>
      <c r="M3" s="13">
        <f t="shared" si="0"/>
        <v>4.4482050042306244E-2</v>
      </c>
      <c r="N3" s="13">
        <f t="shared" si="0"/>
        <v>4.0251420282847762E-2</v>
      </c>
      <c r="O3" s="13">
        <f t="shared" si="0"/>
        <v>4.3273298682460964E-2</v>
      </c>
      <c r="P3" s="15">
        <f t="shared" ref="P3:P66" si="2">AVERAGE(K3:O3)</f>
        <v>4.2874410733712023E-2</v>
      </c>
      <c r="Q3" s="15">
        <f>MAX(K3:O3)</f>
        <v>4.8047866553849877E-2</v>
      </c>
      <c r="R3" s="19">
        <f t="shared" ref="R3:R66" si="3">_xlfn.STDEV.P(K3:O3)</f>
        <v>3.3809620397004473E-3</v>
      </c>
      <c r="S3" s="8"/>
      <c r="T3" s="8"/>
    </row>
    <row r="4" spans="1:20" x14ac:dyDescent="0.25">
      <c r="A4" s="6">
        <v>2</v>
      </c>
      <c r="B4" s="7">
        <v>20</v>
      </c>
      <c r="C4" s="7">
        <v>5</v>
      </c>
      <c r="D4" s="7">
        <v>933.55</v>
      </c>
      <c r="E4" s="7">
        <v>729.7</v>
      </c>
      <c r="F4" s="7">
        <v>699</v>
      </c>
      <c r="G4" s="7">
        <v>707.1</v>
      </c>
      <c r="H4" s="7">
        <v>699.55</v>
      </c>
      <c r="I4" s="7">
        <v>701.85</v>
      </c>
      <c r="J4" s="7">
        <v>709.55</v>
      </c>
      <c r="K4" s="13">
        <f t="shared" si="1"/>
        <v>4.2072084418254135E-2</v>
      </c>
      <c r="L4" s="13">
        <f t="shared" si="0"/>
        <v>3.0971632177607265E-2</v>
      </c>
      <c r="M4" s="13">
        <f t="shared" si="0"/>
        <v>4.1318350006852252E-2</v>
      </c>
      <c r="N4" s="13">
        <f t="shared" si="0"/>
        <v>3.8166369740989477E-2</v>
      </c>
      <c r="O4" s="13">
        <f t="shared" si="0"/>
        <v>2.7614087981362327E-2</v>
      </c>
      <c r="P4" s="15">
        <f t="shared" si="2"/>
        <v>3.6028504865013092E-2</v>
      </c>
      <c r="Q4" s="15">
        <f>MAX(K4:O4)</f>
        <v>4.2072084418254135E-2</v>
      </c>
      <c r="R4" s="19">
        <f t="shared" si="3"/>
        <v>5.7524282618286373E-3</v>
      </c>
      <c r="S4" s="8"/>
      <c r="T4" s="8"/>
    </row>
    <row r="5" spans="1:20" x14ac:dyDescent="0.25">
      <c r="A5" s="6">
        <v>3</v>
      </c>
      <c r="B5" s="7">
        <v>20</v>
      </c>
      <c r="C5" s="7">
        <v>5</v>
      </c>
      <c r="D5" s="7">
        <v>1120.0999999999999</v>
      </c>
      <c r="E5" s="7">
        <v>828.5</v>
      </c>
      <c r="F5" s="7">
        <v>808.15</v>
      </c>
      <c r="G5" s="7">
        <v>806.95</v>
      </c>
      <c r="H5" s="7">
        <v>813.85</v>
      </c>
      <c r="I5" s="7">
        <v>810.8</v>
      </c>
      <c r="J5" s="7">
        <v>807.55</v>
      </c>
      <c r="K5" s="13">
        <f t="shared" si="1"/>
        <v>2.4562462281231167E-2</v>
      </c>
      <c r="L5" s="13">
        <f t="shared" si="0"/>
        <v>2.6010863005431449E-2</v>
      </c>
      <c r="M5" s="13">
        <f t="shared" si="0"/>
        <v>1.7682558841279394E-2</v>
      </c>
      <c r="N5" s="13">
        <f t="shared" si="0"/>
        <v>2.1363910681955395E-2</v>
      </c>
      <c r="O5" s="13">
        <f t="shared" si="0"/>
        <v>2.5286662643331376E-2</v>
      </c>
      <c r="P5" s="15">
        <f t="shared" si="2"/>
        <v>2.2981291490645754E-2</v>
      </c>
      <c r="Q5" s="15">
        <f t="shared" ref="Q5:Q68" si="4">MAX(K5:O5)</f>
        <v>2.6010863005431449E-2</v>
      </c>
      <c r="R5" s="19">
        <f t="shared" si="3"/>
        <v>3.0882237339162249E-3</v>
      </c>
      <c r="S5" s="8"/>
      <c r="T5" s="8"/>
    </row>
    <row r="6" spans="1:20" x14ac:dyDescent="0.25">
      <c r="A6" s="6">
        <v>4</v>
      </c>
      <c r="B6" s="7">
        <v>20</v>
      </c>
      <c r="C6" s="7">
        <v>5</v>
      </c>
      <c r="D6" s="7">
        <v>925</v>
      </c>
      <c r="E6" s="7">
        <v>724.15</v>
      </c>
      <c r="F6" s="7">
        <v>708.6</v>
      </c>
      <c r="G6" s="7">
        <v>709.6</v>
      </c>
      <c r="H6" s="7">
        <v>707.4</v>
      </c>
      <c r="I6" s="7">
        <v>709.2</v>
      </c>
      <c r="J6" s="7">
        <v>708.65</v>
      </c>
      <c r="K6" s="13">
        <f t="shared" si="1"/>
        <v>2.1473451632948913E-2</v>
      </c>
      <c r="L6" s="13">
        <f t="shared" si="0"/>
        <v>2.0092522267485955E-2</v>
      </c>
      <c r="M6" s="13">
        <f t="shared" si="0"/>
        <v>2.3130566871504523E-2</v>
      </c>
      <c r="N6" s="13">
        <f t="shared" si="0"/>
        <v>2.0644894013671106E-2</v>
      </c>
      <c r="O6" s="13">
        <f t="shared" si="0"/>
        <v>2.1404405164675826E-2</v>
      </c>
      <c r="P6" s="15">
        <f t="shared" si="2"/>
        <v>2.1349167990057268E-2</v>
      </c>
      <c r="Q6" s="15">
        <f t="shared" si="4"/>
        <v>2.3130566871504523E-2</v>
      </c>
      <c r="R6" s="19">
        <f t="shared" si="3"/>
        <v>1.0263566485431215E-3</v>
      </c>
      <c r="S6" s="8"/>
      <c r="T6" s="8"/>
    </row>
    <row r="7" spans="1:20" x14ac:dyDescent="0.25">
      <c r="A7" s="6">
        <v>5</v>
      </c>
      <c r="B7" s="7">
        <v>20</v>
      </c>
      <c r="C7" s="7">
        <v>5</v>
      </c>
      <c r="D7" s="7">
        <v>998.9</v>
      </c>
      <c r="E7" s="7">
        <v>711.4</v>
      </c>
      <c r="F7" s="7">
        <v>689.55</v>
      </c>
      <c r="G7" s="7">
        <v>692.9</v>
      </c>
      <c r="H7" s="7">
        <v>688.1</v>
      </c>
      <c r="I7" s="7">
        <v>708.6</v>
      </c>
      <c r="J7" s="7">
        <v>691.7</v>
      </c>
      <c r="K7" s="13">
        <f t="shared" si="1"/>
        <v>3.0714084903008185E-2</v>
      </c>
      <c r="L7" s="13">
        <f t="shared" si="0"/>
        <v>2.6005060444194546E-2</v>
      </c>
      <c r="M7" s="13">
        <f t="shared" si="0"/>
        <v>3.2752319370255772E-2</v>
      </c>
      <c r="N7" s="13">
        <f t="shared" si="0"/>
        <v>3.9359010402023539E-3</v>
      </c>
      <c r="O7" s="13">
        <f t="shared" si="0"/>
        <v>2.7691875175709774E-2</v>
      </c>
      <c r="P7" s="15">
        <f t="shared" si="2"/>
        <v>2.421984818667413E-2</v>
      </c>
      <c r="Q7" s="15">
        <f t="shared" si="4"/>
        <v>3.2752319370255772E-2</v>
      </c>
      <c r="R7" s="19">
        <f t="shared" si="3"/>
        <v>1.0408252889743655E-2</v>
      </c>
      <c r="S7" s="8"/>
      <c r="T7" s="8"/>
    </row>
    <row r="8" spans="1:20" x14ac:dyDescent="0.25">
      <c r="A8" s="6">
        <v>6</v>
      </c>
      <c r="B8" s="7">
        <v>20</v>
      </c>
      <c r="C8" s="7">
        <v>5</v>
      </c>
      <c r="D8" s="7">
        <v>933.75</v>
      </c>
      <c r="E8" s="7">
        <v>737.3</v>
      </c>
      <c r="F8" s="7">
        <v>709.3</v>
      </c>
      <c r="G8" s="7">
        <v>718.65</v>
      </c>
      <c r="H8" s="7">
        <v>716.2</v>
      </c>
      <c r="I8" s="7">
        <v>711.1</v>
      </c>
      <c r="J8" s="7">
        <v>710.1</v>
      </c>
      <c r="K8" s="13">
        <f t="shared" si="1"/>
        <v>3.7976400379764005E-2</v>
      </c>
      <c r="L8" s="13">
        <f t="shared" si="0"/>
        <v>2.5294995252949922E-2</v>
      </c>
      <c r="M8" s="13">
        <f t="shared" si="0"/>
        <v>2.8617930286179181E-2</v>
      </c>
      <c r="N8" s="13">
        <f t="shared" si="0"/>
        <v>3.5535060355350513E-2</v>
      </c>
      <c r="O8" s="13">
        <f t="shared" si="0"/>
        <v>3.6891360368913516E-2</v>
      </c>
      <c r="P8" s="15">
        <f t="shared" si="2"/>
        <v>3.2863149328631429E-2</v>
      </c>
      <c r="Q8" s="15">
        <f t="shared" si="4"/>
        <v>3.7976400379764005E-2</v>
      </c>
      <c r="R8" s="19">
        <f t="shared" si="3"/>
        <v>4.9961939486636367E-3</v>
      </c>
      <c r="S8" s="8"/>
      <c r="T8" s="8"/>
    </row>
    <row r="9" spans="1:20" x14ac:dyDescent="0.25">
      <c r="A9" s="6">
        <v>7</v>
      </c>
      <c r="B9" s="7">
        <v>20</v>
      </c>
      <c r="C9" s="7">
        <v>5</v>
      </c>
      <c r="D9" s="7">
        <v>870.5</v>
      </c>
      <c r="E9" s="7">
        <v>772.15</v>
      </c>
      <c r="F9" s="7">
        <v>731.1</v>
      </c>
      <c r="G9" s="7">
        <v>730.55</v>
      </c>
      <c r="H9" s="7">
        <v>742.55</v>
      </c>
      <c r="I9" s="7">
        <v>732.2</v>
      </c>
      <c r="J9" s="7">
        <v>728</v>
      </c>
      <c r="K9" s="13">
        <f t="shared" si="1"/>
        <v>5.3163245483390478E-2</v>
      </c>
      <c r="L9" s="13">
        <f t="shared" si="0"/>
        <v>5.3875542316907367E-2</v>
      </c>
      <c r="M9" s="13">
        <f t="shared" si="0"/>
        <v>3.8334520494722558E-2</v>
      </c>
      <c r="N9" s="13">
        <f t="shared" si="0"/>
        <v>5.173865181635684E-2</v>
      </c>
      <c r="O9" s="13">
        <f t="shared" si="0"/>
        <v>5.7178009454121582E-2</v>
      </c>
      <c r="P9" s="15">
        <f t="shared" si="2"/>
        <v>5.0857993913099767E-2</v>
      </c>
      <c r="Q9" s="15">
        <f t="shared" si="4"/>
        <v>5.7178009454121582E-2</v>
      </c>
      <c r="R9" s="19">
        <f t="shared" si="3"/>
        <v>6.5111492751092192E-3</v>
      </c>
      <c r="S9" s="8"/>
      <c r="T9" s="8"/>
    </row>
    <row r="10" spans="1:20" x14ac:dyDescent="0.25">
      <c r="A10" s="6">
        <v>8</v>
      </c>
      <c r="B10" s="7">
        <v>20</v>
      </c>
      <c r="C10" s="7">
        <v>5</v>
      </c>
      <c r="D10" s="7">
        <v>921.65</v>
      </c>
      <c r="E10" s="7">
        <v>770.55</v>
      </c>
      <c r="F10" s="7">
        <v>763.05</v>
      </c>
      <c r="G10" s="7">
        <v>757.8</v>
      </c>
      <c r="H10" s="7">
        <v>747.85</v>
      </c>
      <c r="I10" s="7">
        <v>757.5</v>
      </c>
      <c r="J10" s="7">
        <v>754.1</v>
      </c>
      <c r="K10" s="13">
        <f t="shared" si="1"/>
        <v>9.7333073778469933E-3</v>
      </c>
      <c r="L10" s="13">
        <f t="shared" si="0"/>
        <v>1.6546622542339889E-2</v>
      </c>
      <c r="M10" s="13">
        <f t="shared" si="0"/>
        <v>2.9459476996950142E-2</v>
      </c>
      <c r="N10" s="13">
        <f t="shared" si="0"/>
        <v>1.693595483745371E-2</v>
      </c>
      <c r="O10" s="13">
        <f t="shared" si="0"/>
        <v>2.1348387515410981E-2</v>
      </c>
      <c r="P10" s="15">
        <f t="shared" si="2"/>
        <v>1.8804749854000342E-2</v>
      </c>
      <c r="Q10" s="15">
        <f t="shared" si="4"/>
        <v>2.9459476996950142E-2</v>
      </c>
      <c r="R10" s="19">
        <f t="shared" si="3"/>
        <v>6.4942421484104436E-3</v>
      </c>
      <c r="S10" s="8"/>
      <c r="T10" s="8"/>
    </row>
    <row r="11" spans="1:20" ht="15.75" thickBot="1" x14ac:dyDescent="0.3">
      <c r="A11" s="9">
        <v>9</v>
      </c>
      <c r="B11" s="10">
        <v>20</v>
      </c>
      <c r="C11" s="10">
        <v>5</v>
      </c>
      <c r="D11" s="10">
        <v>959.95</v>
      </c>
      <c r="E11" s="10">
        <v>719.7</v>
      </c>
      <c r="F11" s="10">
        <v>681.3</v>
      </c>
      <c r="G11" s="10">
        <v>675.3</v>
      </c>
      <c r="H11" s="10">
        <v>684.65</v>
      </c>
      <c r="I11" s="10">
        <v>685.45</v>
      </c>
      <c r="J11" s="10">
        <v>686.1</v>
      </c>
      <c r="K11" s="14">
        <f t="shared" si="1"/>
        <v>5.3355564818674574E-2</v>
      </c>
      <c r="L11" s="14">
        <f t="shared" si="0"/>
        <v>6.169237182159245E-2</v>
      </c>
      <c r="M11" s="14">
        <f t="shared" si="0"/>
        <v>4.8700847575378722E-2</v>
      </c>
      <c r="N11" s="14">
        <f t="shared" si="0"/>
        <v>4.758927330832291E-2</v>
      </c>
      <c r="O11" s="14">
        <f t="shared" si="0"/>
        <v>4.6686119216340173E-2</v>
      </c>
      <c r="P11" s="16">
        <f t="shared" si="2"/>
        <v>5.1604835348061776E-2</v>
      </c>
      <c r="Q11" s="15">
        <f t="shared" si="4"/>
        <v>6.169237182159245E-2</v>
      </c>
      <c r="R11" s="20">
        <f t="shared" si="3"/>
        <v>5.5421132728847499E-3</v>
      </c>
      <c r="S11" s="11">
        <f>AVERAGE(P2:P11)</f>
        <v>3.2974006481224519E-2</v>
      </c>
      <c r="T11" s="11">
        <f>AVERAGE(Q2:Q11)</f>
        <v>3.9389675430515012E-2</v>
      </c>
    </row>
    <row r="12" spans="1:20" x14ac:dyDescent="0.25">
      <c r="A12" s="3">
        <v>10</v>
      </c>
      <c r="B12" s="4">
        <v>20</v>
      </c>
      <c r="C12" s="4">
        <v>10</v>
      </c>
      <c r="D12" s="4">
        <v>1399.9</v>
      </c>
      <c r="E12" s="4">
        <v>1162.75</v>
      </c>
      <c r="F12" s="4">
        <v>1148.2</v>
      </c>
      <c r="G12" s="4">
        <v>1144.2</v>
      </c>
      <c r="H12" s="4">
        <v>1128.5</v>
      </c>
      <c r="I12" s="4">
        <v>1141.1500000000001</v>
      </c>
      <c r="J12" s="4">
        <v>1131.95</v>
      </c>
      <c r="K12" s="12">
        <f t="shared" si="1"/>
        <v>1.2513437970328922E-2</v>
      </c>
      <c r="L12" s="12">
        <f t="shared" si="0"/>
        <v>1.595355837454307E-2</v>
      </c>
      <c r="M12" s="12">
        <f t="shared" si="0"/>
        <v>2.9456030961083637E-2</v>
      </c>
      <c r="N12" s="12">
        <f t="shared" si="0"/>
        <v>1.8576650182756317E-2</v>
      </c>
      <c r="O12" s="12">
        <f t="shared" si="0"/>
        <v>2.6488927112448896E-2</v>
      </c>
      <c r="P12" s="17">
        <f t="shared" si="2"/>
        <v>2.0597720920232168E-2</v>
      </c>
      <c r="Q12" s="17">
        <f t="shared" si="4"/>
        <v>2.9456030961083637E-2</v>
      </c>
      <c r="R12" s="18">
        <f t="shared" si="3"/>
        <v>6.3903766816960292E-3</v>
      </c>
      <c r="S12" s="5"/>
      <c r="T12" s="5"/>
    </row>
    <row r="13" spans="1:20" x14ac:dyDescent="0.25">
      <c r="A13" s="6">
        <v>11</v>
      </c>
      <c r="B13" s="7">
        <v>20</v>
      </c>
      <c r="C13" s="7">
        <v>10</v>
      </c>
      <c r="D13" s="7">
        <v>1499.95</v>
      </c>
      <c r="E13" s="7">
        <v>1255.05</v>
      </c>
      <c r="F13" s="7">
        <v>1218.7</v>
      </c>
      <c r="G13" s="7">
        <v>1207.45</v>
      </c>
      <c r="H13" s="7">
        <v>1217.4000000000001</v>
      </c>
      <c r="I13" s="7">
        <v>1218.1500000000001</v>
      </c>
      <c r="J13" s="7">
        <v>1218.05</v>
      </c>
      <c r="K13" s="13">
        <f t="shared" si="1"/>
        <v>2.8962989522329716E-2</v>
      </c>
      <c r="L13" s="13">
        <f t="shared" si="0"/>
        <v>3.7926775825664248E-2</v>
      </c>
      <c r="M13" s="13">
        <f t="shared" si="0"/>
        <v>2.9998804828492782E-2</v>
      </c>
      <c r="N13" s="13">
        <f t="shared" si="0"/>
        <v>2.9401219074937146E-2</v>
      </c>
      <c r="O13" s="13">
        <f t="shared" si="0"/>
        <v>2.9480897175411341E-2</v>
      </c>
      <c r="P13" s="15">
        <f t="shared" si="2"/>
        <v>3.1154137285367041E-2</v>
      </c>
      <c r="Q13" s="15">
        <f t="shared" si="4"/>
        <v>3.7926775825664248E-2</v>
      </c>
      <c r="R13" s="19">
        <f t="shared" si="3"/>
        <v>3.4022642202189701E-3</v>
      </c>
      <c r="S13" s="8"/>
      <c r="T13" s="8"/>
    </row>
    <row r="14" spans="1:20" x14ac:dyDescent="0.25">
      <c r="A14" s="6">
        <v>12</v>
      </c>
      <c r="B14" s="7">
        <v>20</v>
      </c>
      <c r="C14" s="7">
        <v>10</v>
      </c>
      <c r="D14" s="7">
        <v>1238</v>
      </c>
      <c r="E14" s="7">
        <v>1079.3499999999999</v>
      </c>
      <c r="F14" s="7">
        <v>1065.8499999999999</v>
      </c>
      <c r="G14" s="7">
        <v>1065.8</v>
      </c>
      <c r="H14" s="7">
        <v>1069.6500000000001</v>
      </c>
      <c r="I14" s="7">
        <v>1065.6500000000001</v>
      </c>
      <c r="J14" s="7">
        <v>1079.25</v>
      </c>
      <c r="K14" s="13">
        <f t="shared" si="1"/>
        <v>1.2507527678695512E-2</v>
      </c>
      <c r="L14" s="13">
        <f t="shared" si="0"/>
        <v>1.2553851855283231E-2</v>
      </c>
      <c r="M14" s="13">
        <f t="shared" si="0"/>
        <v>8.9868902580254959E-3</v>
      </c>
      <c r="N14" s="13">
        <f t="shared" si="0"/>
        <v>1.2692824385046389E-2</v>
      </c>
      <c r="O14" s="13">
        <f t="shared" si="0"/>
        <v>9.2648353175438044E-5</v>
      </c>
      <c r="P14" s="15">
        <f t="shared" si="2"/>
        <v>9.3667485060452138E-3</v>
      </c>
      <c r="Q14" s="15">
        <f t="shared" si="4"/>
        <v>1.2692824385046389E-2</v>
      </c>
      <c r="R14" s="19">
        <f t="shared" si="3"/>
        <v>4.8422748426126989E-3</v>
      </c>
      <c r="S14" s="8"/>
      <c r="T14" s="8"/>
    </row>
    <row r="15" spans="1:20" x14ac:dyDescent="0.25">
      <c r="A15" s="6">
        <v>13</v>
      </c>
      <c r="B15" s="7">
        <v>20</v>
      </c>
      <c r="C15" s="7">
        <v>10</v>
      </c>
      <c r="D15" s="7">
        <v>1221.5</v>
      </c>
      <c r="E15" s="7">
        <v>1023.75</v>
      </c>
      <c r="F15" s="7">
        <v>1005.15</v>
      </c>
      <c r="G15" s="7">
        <v>1009.6</v>
      </c>
      <c r="H15" s="7">
        <v>1006.6</v>
      </c>
      <c r="I15" s="7">
        <v>1003.95</v>
      </c>
      <c r="J15" s="7">
        <v>1004.1</v>
      </c>
      <c r="K15" s="13">
        <f t="shared" si="1"/>
        <v>1.8168498168498189E-2</v>
      </c>
      <c r="L15" s="13">
        <f t="shared" si="0"/>
        <v>1.38217338217338E-2</v>
      </c>
      <c r="M15" s="13">
        <f t="shared" si="0"/>
        <v>1.6752136752136729E-2</v>
      </c>
      <c r="N15" s="13">
        <f t="shared" si="0"/>
        <v>1.9340659340659296E-2</v>
      </c>
      <c r="O15" s="13">
        <f t="shared" si="0"/>
        <v>1.9194139194139172E-2</v>
      </c>
      <c r="P15" s="15">
        <f t="shared" si="2"/>
        <v>1.745543345543344E-2</v>
      </c>
      <c r="Q15" s="15">
        <f t="shared" si="4"/>
        <v>1.9340659340659296E-2</v>
      </c>
      <c r="R15" s="19">
        <f t="shared" si="3"/>
        <v>2.0388248992970872E-3</v>
      </c>
      <c r="S15" s="8"/>
      <c r="T15" s="8"/>
    </row>
    <row r="16" spans="1:20" x14ac:dyDescent="0.25">
      <c r="A16" s="6">
        <v>14</v>
      </c>
      <c r="B16" s="7">
        <v>20</v>
      </c>
      <c r="C16" s="7">
        <v>10</v>
      </c>
      <c r="D16" s="7">
        <v>1380.45</v>
      </c>
      <c r="E16" s="7">
        <v>1025.8499999999999</v>
      </c>
      <c r="F16" s="7">
        <v>999.9</v>
      </c>
      <c r="G16" s="7">
        <v>1006.4</v>
      </c>
      <c r="H16" s="7">
        <v>997.6</v>
      </c>
      <c r="I16" s="7">
        <v>1009.1</v>
      </c>
      <c r="J16" s="7">
        <v>1001.05</v>
      </c>
      <c r="K16" s="13">
        <f t="shared" si="1"/>
        <v>2.5296095920456143E-2</v>
      </c>
      <c r="L16" s="13">
        <f t="shared" si="0"/>
        <v>1.8959886923039366E-2</v>
      </c>
      <c r="M16" s="13">
        <f t="shared" si="0"/>
        <v>2.7538139104157418E-2</v>
      </c>
      <c r="N16" s="13">
        <f t="shared" si="0"/>
        <v>1.6327923185650815E-2</v>
      </c>
      <c r="O16" s="13">
        <f t="shared" si="0"/>
        <v>2.4175074328605505E-2</v>
      </c>
      <c r="P16" s="15">
        <f t="shared" si="2"/>
        <v>2.2459423892381848E-2</v>
      </c>
      <c r="Q16" s="15">
        <f t="shared" si="4"/>
        <v>2.7538139104157418E-2</v>
      </c>
      <c r="R16" s="19">
        <f t="shared" si="3"/>
        <v>4.1623448375388613E-3</v>
      </c>
      <c r="S16" s="8"/>
      <c r="T16" s="8"/>
    </row>
    <row r="17" spans="1:20" x14ac:dyDescent="0.25">
      <c r="A17" s="6">
        <v>15</v>
      </c>
      <c r="B17" s="7">
        <v>20</v>
      </c>
      <c r="C17" s="7">
        <v>10</v>
      </c>
      <c r="D17" s="7">
        <v>1290</v>
      </c>
      <c r="E17" s="7">
        <v>1058.8499999999999</v>
      </c>
      <c r="F17" s="7">
        <v>1030.9000000000001</v>
      </c>
      <c r="G17" s="7">
        <v>1030.1500000000001</v>
      </c>
      <c r="H17" s="7">
        <v>1035.2</v>
      </c>
      <c r="I17" s="7">
        <v>1038.0999999999999</v>
      </c>
      <c r="J17" s="7">
        <v>1043.0999999999999</v>
      </c>
      <c r="K17" s="13">
        <f t="shared" si="1"/>
        <v>2.639656230816435E-2</v>
      </c>
      <c r="L17" s="13">
        <f t="shared" si="0"/>
        <v>2.7104877933607045E-2</v>
      </c>
      <c r="M17" s="13">
        <f t="shared" si="0"/>
        <v>2.2335552722292928E-2</v>
      </c>
      <c r="N17" s="13">
        <f t="shared" si="0"/>
        <v>1.9596732303914625E-2</v>
      </c>
      <c r="O17" s="13">
        <f t="shared" si="0"/>
        <v>1.4874628134296644E-2</v>
      </c>
      <c r="P17" s="15">
        <f t="shared" si="2"/>
        <v>2.2061670680455118E-2</v>
      </c>
      <c r="Q17" s="15">
        <f t="shared" si="4"/>
        <v>2.7104877933607045E-2</v>
      </c>
      <c r="R17" s="19">
        <f t="shared" si="3"/>
        <v>4.517294277673378E-3</v>
      </c>
      <c r="S17" s="8"/>
      <c r="T17" s="8"/>
    </row>
    <row r="18" spans="1:20" x14ac:dyDescent="0.25">
      <c r="A18" s="6">
        <v>16</v>
      </c>
      <c r="B18" s="7">
        <v>20</v>
      </c>
      <c r="C18" s="7">
        <v>10</v>
      </c>
      <c r="D18" s="7">
        <v>1355.9</v>
      </c>
      <c r="E18" s="7">
        <v>1027.0999999999999</v>
      </c>
      <c r="F18" s="7">
        <v>999.8</v>
      </c>
      <c r="G18" s="7">
        <v>1012.4</v>
      </c>
      <c r="H18" s="7">
        <v>1001.45</v>
      </c>
      <c r="I18" s="7">
        <v>1000.3</v>
      </c>
      <c r="J18" s="7">
        <v>985.75</v>
      </c>
      <c r="K18" s="13">
        <f t="shared" si="1"/>
        <v>2.6579690390419585E-2</v>
      </c>
      <c r="L18" s="13">
        <f t="shared" si="0"/>
        <v>1.4312140979456657E-2</v>
      </c>
      <c r="M18" s="13">
        <f t="shared" si="0"/>
        <v>2.4973225586602928E-2</v>
      </c>
      <c r="N18" s="13">
        <f t="shared" si="0"/>
        <v>2.6092882874111534E-2</v>
      </c>
      <c r="O18" s="13">
        <f t="shared" si="0"/>
        <v>4.0258981598675796E-2</v>
      </c>
      <c r="P18" s="15">
        <f t="shared" si="2"/>
        <v>2.64433842858533E-2</v>
      </c>
      <c r="Q18" s="15">
        <f t="shared" si="4"/>
        <v>4.0258981598675796E-2</v>
      </c>
      <c r="R18" s="19">
        <f t="shared" si="3"/>
        <v>8.2503404834445241E-3</v>
      </c>
      <c r="S18" s="8"/>
      <c r="T18" s="8"/>
    </row>
    <row r="19" spans="1:20" x14ac:dyDescent="0.25">
      <c r="A19" s="6">
        <v>17</v>
      </c>
      <c r="B19" s="7">
        <v>20</v>
      </c>
      <c r="C19" s="7">
        <v>10</v>
      </c>
      <c r="D19" s="7">
        <v>1338.7</v>
      </c>
      <c r="E19" s="7">
        <v>1127.3</v>
      </c>
      <c r="F19" s="7">
        <v>1088.8499999999999</v>
      </c>
      <c r="G19" s="7">
        <v>1102.2</v>
      </c>
      <c r="H19" s="7">
        <v>1098.25</v>
      </c>
      <c r="I19" s="7">
        <v>1092.2</v>
      </c>
      <c r="J19" s="7">
        <v>1083.7</v>
      </c>
      <c r="K19" s="13">
        <f t="shared" si="1"/>
        <v>3.4108045773086175E-2</v>
      </c>
      <c r="L19" s="13">
        <f t="shared" si="0"/>
        <v>2.226559034862052E-2</v>
      </c>
      <c r="M19" s="13">
        <f t="shared" si="0"/>
        <v>2.5769537833762048E-2</v>
      </c>
      <c r="N19" s="13">
        <f t="shared" si="0"/>
        <v>3.1136343475560997E-2</v>
      </c>
      <c r="O19" s="13">
        <f t="shared" si="0"/>
        <v>3.86764836334604E-2</v>
      </c>
      <c r="P19" s="15">
        <f t="shared" si="2"/>
        <v>3.0391200212898029E-2</v>
      </c>
      <c r="Q19" s="15">
        <f t="shared" si="4"/>
        <v>3.86764836334604E-2</v>
      </c>
      <c r="R19" s="19">
        <f t="shared" si="3"/>
        <v>5.8378317819614009E-3</v>
      </c>
      <c r="S19" s="8"/>
      <c r="T19" s="8"/>
    </row>
    <row r="20" spans="1:20" x14ac:dyDescent="0.25">
      <c r="A20" s="6">
        <v>18</v>
      </c>
      <c r="B20" s="7">
        <v>20</v>
      </c>
      <c r="C20" s="7">
        <v>10</v>
      </c>
      <c r="D20" s="7">
        <v>1375.95</v>
      </c>
      <c r="E20" s="7">
        <v>1162.6500000000001</v>
      </c>
      <c r="F20" s="7">
        <v>1102.6500000000001</v>
      </c>
      <c r="G20" s="7">
        <v>1092.5999999999999</v>
      </c>
      <c r="H20" s="7">
        <v>1093.05</v>
      </c>
      <c r="I20" s="7">
        <v>1092.1500000000001</v>
      </c>
      <c r="J20" s="7">
        <v>1091.7</v>
      </c>
      <c r="K20" s="13">
        <f t="shared" si="1"/>
        <v>5.1606244355567023E-2</v>
      </c>
      <c r="L20" s="13">
        <f t="shared" si="0"/>
        <v>6.0250290285124651E-2</v>
      </c>
      <c r="M20" s="13">
        <f t="shared" si="0"/>
        <v>5.9863243452457859E-2</v>
      </c>
      <c r="N20" s="13">
        <f t="shared" si="0"/>
        <v>6.0637337117791248E-2</v>
      </c>
      <c r="O20" s="13">
        <f t="shared" si="0"/>
        <v>6.102438395045804E-2</v>
      </c>
      <c r="P20" s="15">
        <f t="shared" si="2"/>
        <v>5.8676299832279767E-2</v>
      </c>
      <c r="Q20" s="15">
        <f t="shared" si="4"/>
        <v>6.102438395045804E-2</v>
      </c>
      <c r="R20" s="19">
        <f t="shared" si="3"/>
        <v>3.5561533096347651E-3</v>
      </c>
      <c r="S20" s="8"/>
      <c r="T20" s="8"/>
    </row>
    <row r="21" spans="1:20" ht="15.75" thickBot="1" x14ac:dyDescent="0.3">
      <c r="A21" s="9">
        <v>19</v>
      </c>
      <c r="B21" s="10">
        <v>20</v>
      </c>
      <c r="C21" s="10">
        <v>10</v>
      </c>
      <c r="D21" s="10">
        <v>1405.95</v>
      </c>
      <c r="E21" s="10">
        <v>1170.75</v>
      </c>
      <c r="F21" s="10">
        <v>1142.5999999999999</v>
      </c>
      <c r="G21" s="10">
        <v>1130.8</v>
      </c>
      <c r="H21" s="10">
        <v>1145.2</v>
      </c>
      <c r="I21" s="10">
        <v>1132.25</v>
      </c>
      <c r="J21" s="10">
        <v>1130.8</v>
      </c>
      <c r="K21" s="14">
        <f t="shared" si="1"/>
        <v>2.4044415972667172E-2</v>
      </c>
      <c r="L21" s="14">
        <f t="shared" si="0"/>
        <v>3.4123425154815326E-2</v>
      </c>
      <c r="M21" s="14">
        <f t="shared" si="0"/>
        <v>2.1823617339312366E-2</v>
      </c>
      <c r="N21" s="14">
        <f t="shared" si="0"/>
        <v>3.2884902840059793E-2</v>
      </c>
      <c r="O21" s="14">
        <f t="shared" si="0"/>
        <v>3.4123425154815326E-2</v>
      </c>
      <c r="P21" s="16">
        <f t="shared" si="2"/>
        <v>2.9399957292334002E-2</v>
      </c>
      <c r="Q21" s="15">
        <f t="shared" si="4"/>
        <v>3.4123425154815326E-2</v>
      </c>
      <c r="R21" s="20">
        <f t="shared" si="3"/>
        <v>5.3450891980735401E-3</v>
      </c>
      <c r="S21" s="11">
        <f>AVERAGE(P12:P21)</f>
        <v>2.6800597636327993E-2</v>
      </c>
      <c r="T21" s="11">
        <f>AVERAGE(Q12:Q21)</f>
        <v>3.2814258188762761E-2</v>
      </c>
    </row>
    <row r="22" spans="1:20" x14ac:dyDescent="0.25">
      <c r="A22" s="3">
        <v>20</v>
      </c>
      <c r="B22" s="4">
        <v>20</v>
      </c>
      <c r="C22" s="4">
        <v>20</v>
      </c>
      <c r="D22" s="4">
        <v>2161.1</v>
      </c>
      <c r="E22" s="4">
        <v>1907.8</v>
      </c>
      <c r="F22" s="4">
        <v>1839.8</v>
      </c>
      <c r="G22" s="4">
        <v>1832.3</v>
      </c>
      <c r="H22" s="4">
        <v>1834.65</v>
      </c>
      <c r="I22" s="4">
        <v>1841.35</v>
      </c>
      <c r="J22" s="4">
        <v>1836</v>
      </c>
      <c r="K22" s="12">
        <f t="shared" si="1"/>
        <v>3.5643149177062586E-2</v>
      </c>
      <c r="L22" s="12">
        <f t="shared" si="0"/>
        <v>3.9574378865709192E-2</v>
      </c>
      <c r="M22" s="12">
        <f t="shared" si="0"/>
        <v>3.8342593563266518E-2</v>
      </c>
      <c r="N22" s="12">
        <f t="shared" si="0"/>
        <v>3.4830695041408975E-2</v>
      </c>
      <c r="O22" s="12">
        <f t="shared" si="0"/>
        <v>3.7634972219310177E-2</v>
      </c>
      <c r="P22" s="17">
        <f t="shared" si="2"/>
        <v>3.720515777335149E-2</v>
      </c>
      <c r="Q22" s="17">
        <f t="shared" si="4"/>
        <v>3.9574378865709192E-2</v>
      </c>
      <c r="R22" s="18">
        <f t="shared" si="3"/>
        <v>1.7418182074413714E-3</v>
      </c>
      <c r="S22" s="5"/>
      <c r="T22" s="5"/>
    </row>
    <row r="23" spans="1:20" x14ac:dyDescent="0.25">
      <c r="A23" s="6">
        <v>21</v>
      </c>
      <c r="B23" s="7">
        <v>20</v>
      </c>
      <c r="C23" s="7">
        <v>20</v>
      </c>
      <c r="D23" s="7">
        <v>2048.25</v>
      </c>
      <c r="E23" s="7">
        <v>1762.05</v>
      </c>
      <c r="F23" s="7">
        <v>1735.9</v>
      </c>
      <c r="G23" s="7">
        <v>1731.1</v>
      </c>
      <c r="H23" s="7">
        <v>1740.8</v>
      </c>
      <c r="I23" s="7">
        <v>1737.1</v>
      </c>
      <c r="J23" s="7">
        <v>1737.2</v>
      </c>
      <c r="K23" s="13">
        <f t="shared" si="1"/>
        <v>1.4840668539485182E-2</v>
      </c>
      <c r="L23" s="13">
        <f t="shared" si="0"/>
        <v>1.7564768309639368E-2</v>
      </c>
      <c r="M23" s="13">
        <f t="shared" si="0"/>
        <v>1.2059816690786301E-2</v>
      </c>
      <c r="N23" s="13">
        <f t="shared" si="0"/>
        <v>1.4159643596946764E-2</v>
      </c>
      <c r="O23" s="13">
        <f t="shared" si="0"/>
        <v>1.410289151840181E-2</v>
      </c>
      <c r="P23" s="15">
        <f t="shared" si="2"/>
        <v>1.4545557731051883E-2</v>
      </c>
      <c r="Q23" s="15">
        <f t="shared" si="4"/>
        <v>1.7564768309639368E-2</v>
      </c>
      <c r="R23" s="19">
        <f t="shared" si="3"/>
        <v>1.7735001844428103E-3</v>
      </c>
      <c r="S23" s="8"/>
      <c r="T23" s="8"/>
    </row>
    <row r="24" spans="1:20" x14ac:dyDescent="0.25">
      <c r="A24" s="6">
        <v>22</v>
      </c>
      <c r="B24" s="7">
        <v>20</v>
      </c>
      <c r="C24" s="7">
        <v>20</v>
      </c>
      <c r="D24" s="7">
        <v>2047.65</v>
      </c>
      <c r="E24" s="7">
        <v>1870.2</v>
      </c>
      <c r="F24" s="7">
        <v>1853.15</v>
      </c>
      <c r="G24" s="7">
        <v>1853.15</v>
      </c>
      <c r="H24" s="7">
        <v>1849.05</v>
      </c>
      <c r="I24" s="7">
        <v>1856.55</v>
      </c>
      <c r="J24" s="7">
        <v>1843.4</v>
      </c>
      <c r="K24" s="13">
        <f t="shared" si="1"/>
        <v>9.1166720136883518E-3</v>
      </c>
      <c r="L24" s="13">
        <f t="shared" si="0"/>
        <v>9.1166720136883518E-3</v>
      </c>
      <c r="M24" s="13">
        <f t="shared" si="0"/>
        <v>1.1308950914340761E-2</v>
      </c>
      <c r="N24" s="13">
        <f t="shared" si="0"/>
        <v>7.298684632659657E-3</v>
      </c>
      <c r="O24" s="13">
        <f t="shared" si="0"/>
        <v>1.4330018179873786E-2</v>
      </c>
      <c r="P24" s="15">
        <f t="shared" si="2"/>
        <v>1.0234199550850181E-2</v>
      </c>
      <c r="Q24" s="15">
        <f t="shared" si="4"/>
        <v>1.4330018179873786E-2</v>
      </c>
      <c r="R24" s="19">
        <f t="shared" si="3"/>
        <v>2.4102200796910955E-3</v>
      </c>
      <c r="S24" s="8"/>
      <c r="T24" s="8"/>
    </row>
    <row r="25" spans="1:20" x14ac:dyDescent="0.25">
      <c r="A25" s="6">
        <v>23</v>
      </c>
      <c r="B25" s="7">
        <v>20</v>
      </c>
      <c r="C25" s="7">
        <v>20</v>
      </c>
      <c r="D25" s="7">
        <v>2142.1</v>
      </c>
      <c r="E25" s="7">
        <v>1779.45</v>
      </c>
      <c r="F25" s="7">
        <v>1740</v>
      </c>
      <c r="G25" s="7">
        <v>1728.1</v>
      </c>
      <c r="H25" s="7">
        <v>1734.05</v>
      </c>
      <c r="I25" s="7">
        <v>1720.75</v>
      </c>
      <c r="J25" s="7">
        <v>1724.05</v>
      </c>
      <c r="K25" s="13">
        <f t="shared" si="1"/>
        <v>2.2169771558627691E-2</v>
      </c>
      <c r="L25" s="13">
        <f t="shared" si="0"/>
        <v>2.8857231166933679E-2</v>
      </c>
      <c r="M25" s="13">
        <f t="shared" si="0"/>
        <v>2.5513501362780685E-2</v>
      </c>
      <c r="N25" s="13">
        <f t="shared" si="0"/>
        <v>3.2987720925004939E-2</v>
      </c>
      <c r="O25" s="13">
        <f t="shared" si="0"/>
        <v>3.1133215319340296E-2</v>
      </c>
      <c r="P25" s="15">
        <f t="shared" si="2"/>
        <v>2.8132288066537458E-2</v>
      </c>
      <c r="Q25" s="15">
        <f t="shared" si="4"/>
        <v>3.2987720925004939E-2</v>
      </c>
      <c r="R25" s="19">
        <f t="shared" si="3"/>
        <v>3.8862831092287223E-3</v>
      </c>
      <c r="S25" s="8"/>
      <c r="T25" s="8"/>
    </row>
    <row r="26" spans="1:20" x14ac:dyDescent="0.25">
      <c r="A26" s="6">
        <v>24</v>
      </c>
      <c r="B26" s="7">
        <v>20</v>
      </c>
      <c r="C26" s="7">
        <v>20</v>
      </c>
      <c r="D26" s="7">
        <v>2213.1999999999998</v>
      </c>
      <c r="E26" s="7">
        <v>1929.3</v>
      </c>
      <c r="F26" s="7">
        <v>1882.6</v>
      </c>
      <c r="G26" s="7">
        <v>1876.45</v>
      </c>
      <c r="H26" s="7">
        <v>1875.8</v>
      </c>
      <c r="I26" s="7">
        <v>1869.5</v>
      </c>
      <c r="J26" s="7">
        <v>1876.05</v>
      </c>
      <c r="K26" s="13">
        <f t="shared" si="1"/>
        <v>2.4205670450422458E-2</v>
      </c>
      <c r="L26" s="13">
        <f t="shared" si="0"/>
        <v>2.7393355102887013E-2</v>
      </c>
      <c r="M26" s="13">
        <f t="shared" si="0"/>
        <v>2.7730264862903645E-2</v>
      </c>
      <c r="N26" s="13">
        <f t="shared" si="0"/>
        <v>3.0995697921525921E-2</v>
      </c>
      <c r="O26" s="13">
        <f t="shared" si="0"/>
        <v>2.7600684185974188E-2</v>
      </c>
      <c r="P26" s="15">
        <f t="shared" si="2"/>
        <v>2.7585134504742648E-2</v>
      </c>
      <c r="Q26" s="15">
        <f t="shared" si="4"/>
        <v>3.0995697921525921E-2</v>
      </c>
      <c r="R26" s="19">
        <f t="shared" si="3"/>
        <v>2.1499211179373577E-3</v>
      </c>
      <c r="S26" s="8"/>
      <c r="T26" s="8"/>
    </row>
    <row r="27" spans="1:20" x14ac:dyDescent="0.25">
      <c r="A27" s="6">
        <v>25</v>
      </c>
      <c r="B27" s="7">
        <v>20</v>
      </c>
      <c r="C27" s="7">
        <v>20</v>
      </c>
      <c r="D27" s="7">
        <v>2003.55</v>
      </c>
      <c r="E27" s="7">
        <v>1840.65</v>
      </c>
      <c r="F27" s="7">
        <v>1785.55</v>
      </c>
      <c r="G27" s="7">
        <v>1769.9</v>
      </c>
      <c r="H27" s="7">
        <v>1802.9</v>
      </c>
      <c r="I27" s="7">
        <v>1775.2</v>
      </c>
      <c r="J27" s="7">
        <v>1796.7</v>
      </c>
      <c r="K27" s="13">
        <f t="shared" si="1"/>
        <v>2.9935077282481806E-2</v>
      </c>
      <c r="L27" s="13">
        <f t="shared" si="0"/>
        <v>3.8437508488849047E-2</v>
      </c>
      <c r="M27" s="13">
        <f t="shared" si="0"/>
        <v>2.0509059299703907E-2</v>
      </c>
      <c r="N27" s="13">
        <f t="shared" si="0"/>
        <v>3.5558090891804547E-2</v>
      </c>
      <c r="O27" s="13">
        <f t="shared" si="0"/>
        <v>2.3877434601906958E-2</v>
      </c>
      <c r="P27" s="15">
        <f t="shared" si="2"/>
        <v>2.966343411294925E-2</v>
      </c>
      <c r="Q27" s="15">
        <f t="shared" si="4"/>
        <v>3.8437508488849047E-2</v>
      </c>
      <c r="R27" s="19">
        <f t="shared" si="3"/>
        <v>6.7688332564636872E-3</v>
      </c>
      <c r="S27" s="8"/>
      <c r="T27" s="8"/>
    </row>
    <row r="28" spans="1:20" x14ac:dyDescent="0.25">
      <c r="A28" s="6">
        <v>26</v>
      </c>
      <c r="B28" s="7">
        <v>20</v>
      </c>
      <c r="C28" s="7">
        <v>20</v>
      </c>
      <c r="D28" s="7">
        <v>2130.6999999999998</v>
      </c>
      <c r="E28" s="7">
        <v>1846.25</v>
      </c>
      <c r="F28" s="7">
        <v>1787.75</v>
      </c>
      <c r="G28" s="7">
        <v>1793.65</v>
      </c>
      <c r="H28" s="7">
        <v>1810.95</v>
      </c>
      <c r="I28" s="7">
        <v>1781.7</v>
      </c>
      <c r="J28" s="7">
        <v>1804</v>
      </c>
      <c r="K28" s="13">
        <f t="shared" si="1"/>
        <v>3.1685849695328366E-2</v>
      </c>
      <c r="L28" s="13">
        <f t="shared" si="0"/>
        <v>2.8490182802978964E-2</v>
      </c>
      <c r="M28" s="13">
        <f t="shared" si="0"/>
        <v>1.9119837508463078E-2</v>
      </c>
      <c r="N28" s="13">
        <f t="shared" si="0"/>
        <v>3.4962762356127261E-2</v>
      </c>
      <c r="O28" s="13">
        <f t="shared" si="0"/>
        <v>2.2884224779959376E-2</v>
      </c>
      <c r="P28" s="15">
        <f t="shared" si="2"/>
        <v>2.7428571428571406E-2</v>
      </c>
      <c r="Q28" s="15">
        <f t="shared" si="4"/>
        <v>3.4962762356127261E-2</v>
      </c>
      <c r="R28" s="19">
        <f t="shared" si="3"/>
        <v>5.7567632520653259E-3</v>
      </c>
      <c r="S28" s="8"/>
      <c r="T28" s="8"/>
    </row>
    <row r="29" spans="1:20" x14ac:dyDescent="0.25">
      <c r="A29" s="6">
        <v>27</v>
      </c>
      <c r="B29" s="7">
        <v>20</v>
      </c>
      <c r="C29" s="7">
        <v>20</v>
      </c>
      <c r="D29" s="7">
        <v>2127.1999999999998</v>
      </c>
      <c r="E29" s="7">
        <v>1823.6</v>
      </c>
      <c r="F29" s="7">
        <v>1766.5</v>
      </c>
      <c r="G29" s="7">
        <v>1766.25</v>
      </c>
      <c r="H29" s="7">
        <v>1759.8</v>
      </c>
      <c r="I29" s="7">
        <v>1761</v>
      </c>
      <c r="J29" s="7">
        <v>1777.3</v>
      </c>
      <c r="K29" s="13">
        <f t="shared" si="1"/>
        <v>3.1311691160342131E-2</v>
      </c>
      <c r="L29" s="13">
        <f t="shared" si="0"/>
        <v>3.1448782627769199E-2</v>
      </c>
      <c r="M29" s="13">
        <f t="shared" si="0"/>
        <v>3.4985742487387561E-2</v>
      </c>
      <c r="N29" s="13">
        <f t="shared" si="0"/>
        <v>3.432770344373761E-2</v>
      </c>
      <c r="O29" s="13">
        <f t="shared" si="0"/>
        <v>2.5389339767492847E-2</v>
      </c>
      <c r="P29" s="15">
        <f t="shared" si="2"/>
        <v>3.1492651897345875E-2</v>
      </c>
      <c r="Q29" s="15">
        <f t="shared" si="4"/>
        <v>3.4985742487387561E-2</v>
      </c>
      <c r="R29" s="19">
        <f t="shared" si="3"/>
        <v>3.3918811711643785E-3</v>
      </c>
      <c r="S29" s="8"/>
      <c r="T29" s="8"/>
    </row>
    <row r="30" spans="1:20" x14ac:dyDescent="0.25">
      <c r="A30" s="6">
        <v>28</v>
      </c>
      <c r="B30" s="7">
        <v>20</v>
      </c>
      <c r="C30" s="7">
        <v>20</v>
      </c>
      <c r="D30" s="7">
        <v>2080.75</v>
      </c>
      <c r="E30" s="7">
        <v>1912.5</v>
      </c>
      <c r="F30" s="7">
        <v>1840</v>
      </c>
      <c r="G30" s="7">
        <v>1826.9</v>
      </c>
      <c r="H30" s="7">
        <v>1854.75</v>
      </c>
      <c r="I30" s="7">
        <v>1834.1</v>
      </c>
      <c r="J30" s="7">
        <v>1832.8</v>
      </c>
      <c r="K30" s="13">
        <f t="shared" si="1"/>
        <v>3.7908496732026141E-2</v>
      </c>
      <c r="L30" s="13">
        <f t="shared" si="0"/>
        <v>4.4758169934640477E-2</v>
      </c>
      <c r="M30" s="13">
        <f t="shared" si="0"/>
        <v>3.019607843137255E-2</v>
      </c>
      <c r="N30" s="13">
        <f t="shared" si="0"/>
        <v>4.0993464052287626E-2</v>
      </c>
      <c r="O30" s="13">
        <f t="shared" si="0"/>
        <v>4.167320261437911E-2</v>
      </c>
      <c r="P30" s="15">
        <f t="shared" si="2"/>
        <v>3.9105882352941178E-2</v>
      </c>
      <c r="Q30" s="15">
        <f t="shared" si="4"/>
        <v>4.4758169934640477E-2</v>
      </c>
      <c r="R30" s="19">
        <f t="shared" si="3"/>
        <v>4.9582414452848753E-3</v>
      </c>
      <c r="S30" s="8"/>
      <c r="T30" s="8"/>
    </row>
    <row r="31" spans="1:20" ht="15.75" thickBot="1" x14ac:dyDescent="0.3">
      <c r="A31" s="9">
        <v>29</v>
      </c>
      <c r="B31" s="10">
        <v>20</v>
      </c>
      <c r="C31" s="10">
        <v>20</v>
      </c>
      <c r="D31" s="10">
        <v>2123.6</v>
      </c>
      <c r="E31" s="10">
        <v>1813.75</v>
      </c>
      <c r="F31" s="10">
        <v>1778.25</v>
      </c>
      <c r="G31" s="10">
        <v>1785.2</v>
      </c>
      <c r="H31" s="10">
        <v>1781.3</v>
      </c>
      <c r="I31" s="10">
        <v>1783.95</v>
      </c>
      <c r="J31" s="10">
        <v>1791.35</v>
      </c>
      <c r="K31" s="14">
        <f t="shared" si="1"/>
        <v>1.9572708476912472E-2</v>
      </c>
      <c r="L31" s="14">
        <f t="shared" si="0"/>
        <v>1.5740868366643668E-2</v>
      </c>
      <c r="M31" s="14">
        <f t="shared" si="0"/>
        <v>1.7891109579600301E-2</v>
      </c>
      <c r="N31" s="14">
        <f t="shared" si="0"/>
        <v>1.643004824259129E-2</v>
      </c>
      <c r="O31" s="14">
        <f t="shared" si="0"/>
        <v>1.2350103376981442E-2</v>
      </c>
      <c r="P31" s="16">
        <f t="shared" si="2"/>
        <v>1.6396967608545837E-2</v>
      </c>
      <c r="Q31" s="15">
        <f t="shared" si="4"/>
        <v>1.9572708476912472E-2</v>
      </c>
      <c r="R31" s="20">
        <f t="shared" si="3"/>
        <v>2.4135642085914896E-3</v>
      </c>
      <c r="S31" s="11">
        <f>AVERAGE(P22:P31)</f>
        <v>2.6178984502688719E-2</v>
      </c>
      <c r="T31" s="11">
        <f>AVERAGE(Q22:Q31)</f>
        <v>3.0816947594567001E-2</v>
      </c>
    </row>
    <row r="32" spans="1:20" x14ac:dyDescent="0.25">
      <c r="A32" s="3">
        <v>30</v>
      </c>
      <c r="B32" s="4">
        <v>50</v>
      </c>
      <c r="C32" s="4">
        <v>5</v>
      </c>
      <c r="D32" s="4">
        <v>1797.52</v>
      </c>
      <c r="E32" s="4">
        <v>1425.18</v>
      </c>
      <c r="F32" s="4">
        <v>1356.6</v>
      </c>
      <c r="G32" s="4">
        <v>1349.1</v>
      </c>
      <c r="H32" s="4">
        <v>1347.88</v>
      </c>
      <c r="I32" s="4">
        <v>1342.62</v>
      </c>
      <c r="J32" s="4">
        <v>1353.74</v>
      </c>
      <c r="K32" s="12">
        <f t="shared" si="1"/>
        <v>4.8120237443691427E-2</v>
      </c>
      <c r="L32" s="12">
        <f t="shared" si="0"/>
        <v>5.3382730602450322E-2</v>
      </c>
      <c r="M32" s="12">
        <f t="shared" si="0"/>
        <v>5.4238762822941627E-2</v>
      </c>
      <c r="N32" s="12">
        <f t="shared" si="0"/>
        <v>5.7929524691618023E-2</v>
      </c>
      <c r="O32" s="12">
        <f t="shared" si="0"/>
        <v>5.0127001501564752E-2</v>
      </c>
      <c r="P32" s="17">
        <f t="shared" si="2"/>
        <v>5.2759651412453236E-2</v>
      </c>
      <c r="Q32" s="17">
        <f t="shared" si="4"/>
        <v>5.7929524691618023E-2</v>
      </c>
      <c r="R32" s="18">
        <f t="shared" si="3"/>
        <v>3.3987820021622391E-3</v>
      </c>
      <c r="S32" s="5"/>
      <c r="T32" s="5"/>
    </row>
    <row r="33" spans="1:20" x14ac:dyDescent="0.25">
      <c r="A33" s="6">
        <v>31</v>
      </c>
      <c r="B33" s="7">
        <v>50</v>
      </c>
      <c r="C33" s="7">
        <v>5</v>
      </c>
      <c r="D33" s="7">
        <v>1948.84</v>
      </c>
      <c r="E33" s="7">
        <v>1542.34</v>
      </c>
      <c r="F33" s="7">
        <v>1420.28</v>
      </c>
      <c r="G33" s="7">
        <v>1433.74</v>
      </c>
      <c r="H33" s="7">
        <v>1427.12</v>
      </c>
      <c r="I33" s="7">
        <v>1414.76</v>
      </c>
      <c r="J33" s="7">
        <v>1424.24</v>
      </c>
      <c r="K33" s="13">
        <f t="shared" si="1"/>
        <v>7.9139489347355291E-2</v>
      </c>
      <c r="L33" s="13">
        <f t="shared" si="0"/>
        <v>7.0412490112426521E-2</v>
      </c>
      <c r="M33" s="13">
        <f t="shared" si="0"/>
        <v>7.4704669528119633E-2</v>
      </c>
      <c r="N33" s="13">
        <f t="shared" si="0"/>
        <v>8.2718466745334965E-2</v>
      </c>
      <c r="O33" s="13">
        <f t="shared" si="0"/>
        <v>7.6571962083587228E-2</v>
      </c>
      <c r="P33" s="15">
        <f t="shared" si="2"/>
        <v>7.6709415563364733E-2</v>
      </c>
      <c r="Q33" s="15">
        <f t="shared" si="4"/>
        <v>8.2718466745334965E-2</v>
      </c>
      <c r="R33" s="19">
        <f t="shared" si="3"/>
        <v>4.1401237895208722E-3</v>
      </c>
      <c r="S33" s="8"/>
      <c r="T33" s="8"/>
    </row>
    <row r="34" spans="1:20" x14ac:dyDescent="0.25">
      <c r="A34" s="6">
        <v>32</v>
      </c>
      <c r="B34" s="7">
        <v>50</v>
      </c>
      <c r="C34" s="7">
        <v>5</v>
      </c>
      <c r="D34" s="7">
        <v>1602.18</v>
      </c>
      <c r="E34" s="7">
        <v>1407.26</v>
      </c>
      <c r="F34" s="7">
        <v>1345.86</v>
      </c>
      <c r="G34" s="7">
        <v>1324.44</v>
      </c>
      <c r="H34" s="7">
        <v>1328.48</v>
      </c>
      <c r="I34" s="7">
        <v>1345.08</v>
      </c>
      <c r="J34" s="7">
        <v>1333.14</v>
      </c>
      <c r="K34" s="13">
        <f t="shared" si="1"/>
        <v>4.363088555064458E-2</v>
      </c>
      <c r="L34" s="13">
        <f t="shared" si="0"/>
        <v>5.8851953441439349E-2</v>
      </c>
      <c r="M34" s="13">
        <f t="shared" si="0"/>
        <v>5.5981126444295988E-2</v>
      </c>
      <c r="N34" s="13">
        <f t="shared" si="0"/>
        <v>4.4185154129300956E-2</v>
      </c>
      <c r="O34" s="13">
        <f t="shared" si="0"/>
        <v>5.2669726987194895E-2</v>
      </c>
      <c r="P34" s="15">
        <f t="shared" si="2"/>
        <v>5.1063769310575158E-2</v>
      </c>
      <c r="Q34" s="15">
        <f t="shared" si="4"/>
        <v>5.8851953441439349E-2</v>
      </c>
      <c r="R34" s="19">
        <f t="shared" si="3"/>
        <v>6.1640639369913977E-3</v>
      </c>
      <c r="S34" s="8"/>
      <c r="T34" s="8"/>
    </row>
    <row r="35" spans="1:20" x14ac:dyDescent="0.25">
      <c r="A35" s="6">
        <v>33</v>
      </c>
      <c r="B35" s="7">
        <v>50</v>
      </c>
      <c r="C35" s="7">
        <v>5</v>
      </c>
      <c r="D35" s="7">
        <v>1799.68</v>
      </c>
      <c r="E35" s="7">
        <v>1523.72</v>
      </c>
      <c r="F35" s="7">
        <v>1435.84</v>
      </c>
      <c r="G35" s="7">
        <v>1426.82</v>
      </c>
      <c r="H35" s="7">
        <v>1429.08</v>
      </c>
      <c r="I35" s="7">
        <v>1433.72</v>
      </c>
      <c r="J35" s="7">
        <v>1433.34</v>
      </c>
      <c r="K35" s="13">
        <f t="shared" si="1"/>
        <v>5.7674638385005188E-2</v>
      </c>
      <c r="L35" s="13">
        <f t="shared" si="0"/>
        <v>6.3594361168718722E-2</v>
      </c>
      <c r="M35" s="13">
        <f t="shared" si="0"/>
        <v>6.2111149030005579E-2</v>
      </c>
      <c r="N35" s="13">
        <f t="shared" si="0"/>
        <v>5.9065970125744889E-2</v>
      </c>
      <c r="O35" s="13">
        <f t="shared" si="0"/>
        <v>5.9315359777386993E-2</v>
      </c>
      <c r="P35" s="15">
        <f t="shared" si="2"/>
        <v>6.0352295697372271E-2</v>
      </c>
      <c r="Q35" s="15">
        <f t="shared" si="4"/>
        <v>6.3594361168718722E-2</v>
      </c>
      <c r="R35" s="19">
        <f t="shared" si="3"/>
        <v>2.1681453746030645E-3</v>
      </c>
      <c r="S35" s="8"/>
      <c r="T35" s="8"/>
    </row>
    <row r="36" spans="1:20" x14ac:dyDescent="0.25">
      <c r="A36" s="6">
        <v>34</v>
      </c>
      <c r="B36" s="7">
        <v>50</v>
      </c>
      <c r="C36" s="7">
        <v>5</v>
      </c>
      <c r="D36" s="7">
        <v>1798.64</v>
      </c>
      <c r="E36" s="7">
        <v>1522.58</v>
      </c>
      <c r="F36" s="7">
        <v>1443.56</v>
      </c>
      <c r="G36" s="7">
        <v>1441.3</v>
      </c>
      <c r="H36" s="7">
        <v>1458.14</v>
      </c>
      <c r="I36" s="7">
        <v>1449.08</v>
      </c>
      <c r="J36" s="7">
        <v>1446.24</v>
      </c>
      <c r="K36" s="13">
        <f t="shared" si="1"/>
        <v>5.1898750804555416E-2</v>
      </c>
      <c r="L36" s="13">
        <f t="shared" si="0"/>
        <v>5.3383073467403994E-2</v>
      </c>
      <c r="M36" s="13">
        <f t="shared" si="0"/>
        <v>4.2322899289363995E-2</v>
      </c>
      <c r="N36" s="13">
        <f t="shared" si="0"/>
        <v>4.827332553954472E-2</v>
      </c>
      <c r="O36" s="13">
        <f t="shared" si="0"/>
        <v>5.0138580567195105E-2</v>
      </c>
      <c r="P36" s="15">
        <f t="shared" si="2"/>
        <v>4.9203325933612645E-2</v>
      </c>
      <c r="Q36" s="15">
        <f t="shared" si="4"/>
        <v>5.3383073467403994E-2</v>
      </c>
      <c r="R36" s="19">
        <f t="shared" si="3"/>
        <v>3.8422773832877399E-3</v>
      </c>
      <c r="S36" s="8"/>
      <c r="T36" s="8"/>
    </row>
    <row r="37" spans="1:20" x14ac:dyDescent="0.25">
      <c r="A37" s="6">
        <v>35</v>
      </c>
      <c r="B37" s="7">
        <v>50</v>
      </c>
      <c r="C37" s="7">
        <v>5</v>
      </c>
      <c r="D37" s="7">
        <v>1844.98</v>
      </c>
      <c r="E37" s="7">
        <v>1448.92</v>
      </c>
      <c r="F37" s="7">
        <v>1403.98</v>
      </c>
      <c r="G37" s="7">
        <v>1405.06</v>
      </c>
      <c r="H37" s="7">
        <v>1402.88</v>
      </c>
      <c r="I37" s="7">
        <v>1396.36</v>
      </c>
      <c r="J37" s="7">
        <v>1403.62</v>
      </c>
      <c r="K37" s="13">
        <f t="shared" si="1"/>
        <v>3.1016205173508581E-2</v>
      </c>
      <c r="L37" s="13">
        <f t="shared" si="0"/>
        <v>3.0270822405653954E-2</v>
      </c>
      <c r="M37" s="13">
        <f t="shared" si="0"/>
        <v>3.1775391325953098E-2</v>
      </c>
      <c r="N37" s="13">
        <f t="shared" si="0"/>
        <v>3.627529470226111E-2</v>
      </c>
      <c r="O37" s="13">
        <f t="shared" si="0"/>
        <v>3.1264666096126895E-2</v>
      </c>
      <c r="P37" s="15">
        <f t="shared" si="2"/>
        <v>3.2120475940700721E-2</v>
      </c>
      <c r="Q37" s="15">
        <f t="shared" si="4"/>
        <v>3.627529470226111E-2</v>
      </c>
      <c r="R37" s="19">
        <f t="shared" si="3"/>
        <v>2.1332906482617558E-3</v>
      </c>
      <c r="S37" s="8"/>
      <c r="T37" s="8"/>
    </row>
    <row r="38" spans="1:20" x14ac:dyDescent="0.25">
      <c r="A38" s="6">
        <v>36</v>
      </c>
      <c r="B38" s="7">
        <v>50</v>
      </c>
      <c r="C38" s="7">
        <v>5</v>
      </c>
      <c r="D38" s="7">
        <v>1937.16</v>
      </c>
      <c r="E38" s="7">
        <v>1438.82</v>
      </c>
      <c r="F38" s="7">
        <v>1382.26</v>
      </c>
      <c r="G38" s="7">
        <v>1387.2</v>
      </c>
      <c r="H38" s="7">
        <v>1385.04</v>
      </c>
      <c r="I38" s="7">
        <v>1389.74</v>
      </c>
      <c r="J38" s="7">
        <v>1379.96</v>
      </c>
      <c r="K38" s="13">
        <f t="shared" si="1"/>
        <v>3.9309990130801595E-2</v>
      </c>
      <c r="L38" s="13">
        <f t="shared" si="0"/>
        <v>3.587662112008444E-2</v>
      </c>
      <c r="M38" s="13">
        <f t="shared" si="0"/>
        <v>3.7377851294811006E-2</v>
      </c>
      <c r="N38" s="13">
        <f t="shared" si="0"/>
        <v>3.4111285636841251E-2</v>
      </c>
      <c r="O38" s="13">
        <f t="shared" si="0"/>
        <v>4.0908522261297382E-2</v>
      </c>
      <c r="P38" s="15">
        <f t="shared" si="2"/>
        <v>3.7516854088767135E-2</v>
      </c>
      <c r="Q38" s="15">
        <f t="shared" si="4"/>
        <v>4.0908522261297382E-2</v>
      </c>
      <c r="R38" s="19">
        <f t="shared" si="3"/>
        <v>2.4094120571970163E-3</v>
      </c>
      <c r="S38" s="8"/>
      <c r="T38" s="8"/>
    </row>
    <row r="39" spans="1:20" x14ac:dyDescent="0.25">
      <c r="A39" s="6">
        <v>37</v>
      </c>
      <c r="B39" s="7">
        <v>50</v>
      </c>
      <c r="C39" s="7">
        <v>5</v>
      </c>
      <c r="D39" s="7">
        <v>1741.14</v>
      </c>
      <c r="E39" s="7">
        <v>1422.66</v>
      </c>
      <c r="F39" s="7">
        <v>1351.36</v>
      </c>
      <c r="G39" s="7">
        <v>1346.24</v>
      </c>
      <c r="H39" s="7">
        <v>1356.52</v>
      </c>
      <c r="I39" s="7">
        <v>1367.56</v>
      </c>
      <c r="J39" s="7">
        <v>1341.56</v>
      </c>
      <c r="K39" s="13">
        <f t="shared" si="1"/>
        <v>5.0117385742201356E-2</v>
      </c>
      <c r="L39" s="13">
        <f t="shared" si="0"/>
        <v>5.371627795819104E-2</v>
      </c>
      <c r="M39" s="13">
        <f t="shared" si="0"/>
        <v>4.649037718077411E-2</v>
      </c>
      <c r="N39" s="13">
        <f t="shared" si="0"/>
        <v>3.8730265840046206E-2</v>
      </c>
      <c r="O39" s="13">
        <f t="shared" si="0"/>
        <v>5.7005890374369234E-2</v>
      </c>
      <c r="P39" s="15">
        <f t="shared" si="2"/>
        <v>4.9212039419116393E-2</v>
      </c>
      <c r="Q39" s="15">
        <f t="shared" si="4"/>
        <v>5.7005890374369234E-2</v>
      </c>
      <c r="R39" s="19">
        <f t="shared" si="3"/>
        <v>6.3107361249986772E-3</v>
      </c>
      <c r="S39" s="8"/>
      <c r="T39" s="8"/>
    </row>
    <row r="40" spans="1:20" x14ac:dyDescent="0.25">
      <c r="A40" s="6">
        <v>38</v>
      </c>
      <c r="B40" s="7">
        <v>50</v>
      </c>
      <c r="C40" s="7">
        <v>5</v>
      </c>
      <c r="D40" s="7">
        <v>1614.02</v>
      </c>
      <c r="E40" s="7">
        <v>1418.36</v>
      </c>
      <c r="F40" s="7">
        <v>1320.4</v>
      </c>
      <c r="G40" s="7">
        <v>1325.52</v>
      </c>
      <c r="H40" s="7">
        <v>1330.7</v>
      </c>
      <c r="I40" s="7">
        <v>1316.48</v>
      </c>
      <c r="J40" s="7">
        <v>1324.92</v>
      </c>
      <c r="K40" s="13">
        <f t="shared" si="1"/>
        <v>6.9065681491299685E-2</v>
      </c>
      <c r="L40" s="13">
        <f t="shared" si="0"/>
        <v>6.545587862037841E-2</v>
      </c>
      <c r="M40" s="13">
        <f t="shared" si="0"/>
        <v>6.1803773372063414E-2</v>
      </c>
      <c r="N40" s="13">
        <f t="shared" si="0"/>
        <v>7.182943681434889E-2</v>
      </c>
      <c r="O40" s="13">
        <f t="shared" si="0"/>
        <v>6.5878902394314445E-2</v>
      </c>
      <c r="P40" s="15">
        <f t="shared" si="2"/>
        <v>6.6806734538480975E-2</v>
      </c>
      <c r="Q40" s="15">
        <f t="shared" si="4"/>
        <v>7.182943681434889E-2</v>
      </c>
      <c r="R40" s="19">
        <f t="shared" si="3"/>
        <v>3.4072183410976528E-3</v>
      </c>
      <c r="S40" s="8"/>
      <c r="T40" s="8"/>
    </row>
    <row r="41" spans="1:20" ht="15.75" thickBot="1" x14ac:dyDescent="0.3">
      <c r="A41" s="9">
        <v>39</v>
      </c>
      <c r="B41" s="10">
        <v>50</v>
      </c>
      <c r="C41" s="10">
        <v>5</v>
      </c>
      <c r="D41" s="10">
        <v>1806.48</v>
      </c>
      <c r="E41" s="10">
        <v>1580.76</v>
      </c>
      <c r="F41" s="10">
        <v>1439.62</v>
      </c>
      <c r="G41" s="10">
        <v>1433</v>
      </c>
      <c r="H41" s="10">
        <v>1447.7</v>
      </c>
      <c r="I41" s="10">
        <v>1436.32</v>
      </c>
      <c r="J41" s="10">
        <v>1448.44</v>
      </c>
      <c r="K41" s="14">
        <f t="shared" si="1"/>
        <v>8.9286166147928905E-2</v>
      </c>
      <c r="L41" s="14">
        <f t="shared" si="0"/>
        <v>9.3474025152458312E-2</v>
      </c>
      <c r="M41" s="14">
        <f t="shared" si="0"/>
        <v>8.4174700776841485E-2</v>
      </c>
      <c r="N41" s="14">
        <f t="shared" si="0"/>
        <v>9.1373769579189787E-2</v>
      </c>
      <c r="O41" s="14">
        <f t="shared" si="0"/>
        <v>8.3706571522558726E-2</v>
      </c>
      <c r="P41" s="16">
        <f t="shared" si="2"/>
        <v>8.8403046635795443E-2</v>
      </c>
      <c r="Q41" s="15">
        <f t="shared" si="4"/>
        <v>9.3474025152458312E-2</v>
      </c>
      <c r="R41" s="20">
        <f t="shared" si="3"/>
        <v>3.8795800078813085E-3</v>
      </c>
      <c r="S41" s="11">
        <f>AVERAGE(P32:P41)</f>
        <v>5.6414760854023874E-2</v>
      </c>
      <c r="T41" s="11">
        <f>AVERAGE(Q32:Q41)</f>
        <v>6.1597054881924983E-2</v>
      </c>
    </row>
    <row r="42" spans="1:20" x14ac:dyDescent="0.25">
      <c r="A42" s="3">
        <v>40</v>
      </c>
      <c r="B42" s="4">
        <v>50</v>
      </c>
      <c r="C42" s="4">
        <v>10</v>
      </c>
      <c r="D42" s="4">
        <v>2373.7399999999998</v>
      </c>
      <c r="E42" s="4">
        <v>1911.78</v>
      </c>
      <c r="F42" s="4">
        <v>1871.4</v>
      </c>
      <c r="G42" s="4">
        <v>1877.7</v>
      </c>
      <c r="H42" s="4">
        <v>1876.22</v>
      </c>
      <c r="I42" s="4">
        <v>1883.24</v>
      </c>
      <c r="J42" s="4">
        <v>1890.18</v>
      </c>
      <c r="K42" s="12">
        <f t="shared" si="1"/>
        <v>2.112167718042865E-2</v>
      </c>
      <c r="L42" s="12">
        <f t="shared" si="0"/>
        <v>1.7826318927910076E-2</v>
      </c>
      <c r="M42" s="12">
        <f t="shared" si="0"/>
        <v>1.860046658088271E-2</v>
      </c>
      <c r="N42" s="12">
        <f t="shared" si="0"/>
        <v>1.4928495956647712E-2</v>
      </c>
      <c r="O42" s="12">
        <f t="shared" si="0"/>
        <v>1.1298371151492279E-2</v>
      </c>
      <c r="P42" s="17">
        <f t="shared" si="2"/>
        <v>1.6755065959472286E-2</v>
      </c>
      <c r="Q42" s="17">
        <f t="shared" si="4"/>
        <v>2.112167718042865E-2</v>
      </c>
      <c r="R42" s="18">
        <f t="shared" si="3"/>
        <v>3.3684493801607084E-3</v>
      </c>
      <c r="S42" s="5"/>
      <c r="T42" s="5"/>
    </row>
    <row r="43" spans="1:20" x14ac:dyDescent="0.25">
      <c r="A43" s="6">
        <v>41</v>
      </c>
      <c r="B43" s="7">
        <v>50</v>
      </c>
      <c r="C43" s="7">
        <v>10</v>
      </c>
      <c r="D43" s="7">
        <v>2242.38</v>
      </c>
      <c r="E43" s="7">
        <v>1834.92</v>
      </c>
      <c r="F43" s="7">
        <v>1770.34</v>
      </c>
      <c r="G43" s="7">
        <v>1781.16</v>
      </c>
      <c r="H43" s="7">
        <v>1787.46</v>
      </c>
      <c r="I43" s="7">
        <v>1775.94</v>
      </c>
      <c r="J43" s="7">
        <v>1785.82</v>
      </c>
      <c r="K43" s="13">
        <f t="shared" si="1"/>
        <v>3.5194994877160941E-2</v>
      </c>
      <c r="L43" s="13">
        <f t="shared" si="0"/>
        <v>2.9298280034006925E-2</v>
      </c>
      <c r="M43" s="13">
        <f t="shared" si="0"/>
        <v>2.5864887842521764E-2</v>
      </c>
      <c r="N43" s="13">
        <f t="shared" si="0"/>
        <v>3.2143090706951809E-2</v>
      </c>
      <c r="O43" s="13">
        <f t="shared" si="0"/>
        <v>2.6758659778083043E-2</v>
      </c>
      <c r="P43" s="15">
        <f t="shared" si="2"/>
        <v>2.9851982647744895E-2</v>
      </c>
      <c r="Q43" s="15">
        <f t="shared" si="4"/>
        <v>3.5194994877160941E-2</v>
      </c>
      <c r="R43" s="19">
        <f t="shared" si="3"/>
        <v>3.451640588732346E-3</v>
      </c>
      <c r="S43" s="8"/>
      <c r="T43" s="8"/>
    </row>
    <row r="44" spans="1:20" x14ac:dyDescent="0.25">
      <c r="A44" s="6">
        <v>42</v>
      </c>
      <c r="B44" s="7">
        <v>50</v>
      </c>
      <c r="C44" s="7">
        <v>10</v>
      </c>
      <c r="D44" s="7">
        <v>2172.58</v>
      </c>
      <c r="E44" s="7">
        <v>1784.56</v>
      </c>
      <c r="F44" s="7">
        <v>1739.76</v>
      </c>
      <c r="G44" s="7">
        <v>1746.26</v>
      </c>
      <c r="H44" s="7">
        <v>1727.08</v>
      </c>
      <c r="I44" s="7">
        <v>1753.7</v>
      </c>
      <c r="J44" s="7">
        <v>1732.62</v>
      </c>
      <c r="K44" s="13">
        <f t="shared" si="1"/>
        <v>2.5104227372573607E-2</v>
      </c>
      <c r="L44" s="13">
        <f t="shared" si="0"/>
        <v>2.1461872954677878E-2</v>
      </c>
      <c r="M44" s="13">
        <f t="shared" si="0"/>
        <v>3.2209620298561004E-2</v>
      </c>
      <c r="N44" s="13">
        <f t="shared" si="0"/>
        <v>1.7292778051732585E-2</v>
      </c>
      <c r="O44" s="13">
        <f t="shared" si="0"/>
        <v>2.9105213610077587E-2</v>
      </c>
      <c r="P44" s="15">
        <f t="shared" si="2"/>
        <v>2.5034742457524534E-2</v>
      </c>
      <c r="Q44" s="15">
        <f t="shared" si="4"/>
        <v>3.2209620298561004E-2</v>
      </c>
      <c r="R44" s="19">
        <f t="shared" si="3"/>
        <v>5.3057675210265772E-3</v>
      </c>
      <c r="S44" s="8"/>
      <c r="T44" s="8"/>
    </row>
    <row r="45" spans="1:20" x14ac:dyDescent="0.25">
      <c r="A45" s="6">
        <v>43</v>
      </c>
      <c r="B45" s="7">
        <v>50</v>
      </c>
      <c r="C45" s="7">
        <v>10</v>
      </c>
      <c r="D45" s="7">
        <v>2345.3200000000002</v>
      </c>
      <c r="E45" s="7">
        <v>1929.06</v>
      </c>
      <c r="F45" s="7">
        <v>1871.16</v>
      </c>
      <c r="G45" s="7">
        <v>1852.74</v>
      </c>
      <c r="H45" s="7">
        <v>1859.48</v>
      </c>
      <c r="I45" s="7">
        <v>1856.24</v>
      </c>
      <c r="J45" s="7">
        <v>1879.04</v>
      </c>
      <c r="K45" s="13">
        <f t="shared" si="1"/>
        <v>3.0014618518864038E-2</v>
      </c>
      <c r="L45" s="13">
        <f t="shared" si="0"/>
        <v>3.9563310627974212E-2</v>
      </c>
      <c r="M45" s="13">
        <f t="shared" si="0"/>
        <v>3.6069380942013174E-2</v>
      </c>
      <c r="N45" s="13">
        <f t="shared" si="0"/>
        <v>3.7748955449804535E-2</v>
      </c>
      <c r="O45" s="13">
        <f t="shared" si="0"/>
        <v>2.5929727432013511E-2</v>
      </c>
      <c r="P45" s="15">
        <f t="shared" si="2"/>
        <v>3.3865198594133894E-2</v>
      </c>
      <c r="Q45" s="15">
        <f t="shared" si="4"/>
        <v>3.9563310627974212E-2</v>
      </c>
      <c r="R45" s="19">
        <f t="shared" si="3"/>
        <v>5.1031193865669379E-3</v>
      </c>
      <c r="S45" s="8"/>
      <c r="T45" s="8"/>
    </row>
    <row r="46" spans="1:20" x14ac:dyDescent="0.25">
      <c r="A46" s="6">
        <v>44</v>
      </c>
      <c r="B46" s="7">
        <v>50</v>
      </c>
      <c r="C46" s="7">
        <v>10</v>
      </c>
      <c r="D46" s="7">
        <v>2260.8000000000002</v>
      </c>
      <c r="E46" s="7">
        <v>1930.3</v>
      </c>
      <c r="F46" s="7">
        <v>1833.68</v>
      </c>
      <c r="G46" s="7">
        <v>1874.78</v>
      </c>
      <c r="H46" s="7">
        <v>1839.22</v>
      </c>
      <c r="I46" s="7">
        <v>1857.88</v>
      </c>
      <c r="J46" s="7">
        <v>1859.02</v>
      </c>
      <c r="K46" s="13">
        <f t="shared" si="1"/>
        <v>5.0054395689789095E-2</v>
      </c>
      <c r="L46" s="13">
        <f t="shared" si="0"/>
        <v>2.8762368543749667E-2</v>
      </c>
      <c r="M46" s="13">
        <f t="shared" si="0"/>
        <v>4.7184375485675764E-2</v>
      </c>
      <c r="N46" s="13">
        <f t="shared" si="0"/>
        <v>3.751748432886072E-2</v>
      </c>
      <c r="O46" s="13">
        <f t="shared" si="0"/>
        <v>3.6926902554007136E-2</v>
      </c>
      <c r="P46" s="15">
        <f t="shared" si="2"/>
        <v>4.0089105320416471E-2</v>
      </c>
      <c r="Q46" s="15">
        <f t="shared" si="4"/>
        <v>5.0054395689789095E-2</v>
      </c>
      <c r="R46" s="19">
        <f t="shared" si="3"/>
        <v>7.675383999930261E-3</v>
      </c>
      <c r="S46" s="8"/>
      <c r="T46" s="8"/>
    </row>
    <row r="47" spans="1:20" x14ac:dyDescent="0.25">
      <c r="A47" s="6">
        <v>45</v>
      </c>
      <c r="B47" s="7">
        <v>50</v>
      </c>
      <c r="C47" s="7">
        <v>10</v>
      </c>
      <c r="D47" s="7">
        <v>2373.16</v>
      </c>
      <c r="E47" s="7">
        <v>1904.28</v>
      </c>
      <c r="F47" s="7">
        <v>1870.12</v>
      </c>
      <c r="G47" s="7">
        <v>1849.24</v>
      </c>
      <c r="H47" s="7">
        <v>1869.68</v>
      </c>
      <c r="I47" s="7">
        <v>1864.32</v>
      </c>
      <c r="J47" s="7">
        <v>1883.46</v>
      </c>
      <c r="K47" s="13">
        <f t="shared" si="1"/>
        <v>1.7938538450227953E-2</v>
      </c>
      <c r="L47" s="13">
        <f t="shared" si="0"/>
        <v>2.8903312538072115E-2</v>
      </c>
      <c r="M47" s="13">
        <f t="shared" si="0"/>
        <v>1.8169596908017682E-2</v>
      </c>
      <c r="N47" s="13">
        <f t="shared" si="0"/>
        <v>2.0984309030184656E-2</v>
      </c>
      <c r="O47" s="13">
        <f t="shared" si="0"/>
        <v>1.0933266116327398E-2</v>
      </c>
      <c r="P47" s="15">
        <f t="shared" si="2"/>
        <v>1.9385804608565961E-2</v>
      </c>
      <c r="Q47" s="15">
        <f t="shared" si="4"/>
        <v>2.8903312538072115E-2</v>
      </c>
      <c r="R47" s="19">
        <f t="shared" si="3"/>
        <v>5.7992641091928971E-3</v>
      </c>
      <c r="S47" s="8"/>
      <c r="T47" s="8"/>
    </row>
    <row r="48" spans="1:20" x14ac:dyDescent="0.25">
      <c r="A48" s="6">
        <v>46</v>
      </c>
      <c r="B48" s="7">
        <v>50</v>
      </c>
      <c r="C48" s="7">
        <v>10</v>
      </c>
      <c r="D48" s="7">
        <v>2311.66</v>
      </c>
      <c r="E48" s="7">
        <v>1972.76</v>
      </c>
      <c r="F48" s="7">
        <v>1903.78</v>
      </c>
      <c r="G48" s="7">
        <v>1881.58</v>
      </c>
      <c r="H48" s="7">
        <v>1904.74</v>
      </c>
      <c r="I48" s="7">
        <v>1897.66</v>
      </c>
      <c r="J48" s="7">
        <v>1925.6</v>
      </c>
      <c r="K48" s="13">
        <f t="shared" si="1"/>
        <v>3.4966240191406969E-2</v>
      </c>
      <c r="L48" s="13">
        <f t="shared" si="0"/>
        <v>4.6219509722419387E-2</v>
      </c>
      <c r="M48" s="13">
        <f t="shared" si="0"/>
        <v>3.4479612319795606E-2</v>
      </c>
      <c r="N48" s="13">
        <f t="shared" si="0"/>
        <v>3.8068492872929252E-2</v>
      </c>
      <c r="O48" s="13">
        <f t="shared" si="0"/>
        <v>2.3905594192907439E-2</v>
      </c>
      <c r="P48" s="15">
        <f t="shared" si="2"/>
        <v>3.5527889859891727E-2</v>
      </c>
      <c r="Q48" s="15">
        <f t="shared" si="4"/>
        <v>4.6219509722419387E-2</v>
      </c>
      <c r="R48" s="19">
        <f t="shared" si="3"/>
        <v>7.172969980093793E-3</v>
      </c>
      <c r="S48" s="8"/>
      <c r="T48" s="8"/>
    </row>
    <row r="49" spans="1:20" x14ac:dyDescent="0.25">
      <c r="A49" s="6">
        <v>47</v>
      </c>
      <c r="B49" s="7">
        <v>50</v>
      </c>
      <c r="C49" s="7">
        <v>10</v>
      </c>
      <c r="D49" s="7">
        <v>2398.1</v>
      </c>
      <c r="E49" s="7">
        <v>1924.26</v>
      </c>
      <c r="F49" s="7">
        <v>1868.28</v>
      </c>
      <c r="G49" s="7">
        <v>1847.62</v>
      </c>
      <c r="H49" s="7">
        <v>1856.7</v>
      </c>
      <c r="I49" s="7">
        <v>1859.62</v>
      </c>
      <c r="J49" s="7">
        <v>1879.38</v>
      </c>
      <c r="K49" s="13">
        <f t="shared" si="1"/>
        <v>2.9091702784447018E-2</v>
      </c>
      <c r="L49" s="13">
        <f t="shared" si="0"/>
        <v>3.9828297631297277E-2</v>
      </c>
      <c r="M49" s="13">
        <f t="shared" si="0"/>
        <v>3.5109600573727015E-2</v>
      </c>
      <c r="N49" s="13">
        <f t="shared" si="0"/>
        <v>3.3592134119089991E-2</v>
      </c>
      <c r="O49" s="13">
        <f t="shared" si="0"/>
        <v>2.3323251535655204E-2</v>
      </c>
      <c r="P49" s="15">
        <f t="shared" si="2"/>
        <v>3.2188997328843297E-2</v>
      </c>
      <c r="Q49" s="15">
        <f t="shared" si="4"/>
        <v>3.9828297631297277E-2</v>
      </c>
      <c r="R49" s="19">
        <f t="shared" si="3"/>
        <v>5.6045036754635447E-3</v>
      </c>
      <c r="S49" s="8"/>
      <c r="T49" s="8"/>
    </row>
    <row r="50" spans="1:20" x14ac:dyDescent="0.25">
      <c r="A50" s="6">
        <v>48</v>
      </c>
      <c r="B50" s="7">
        <v>50</v>
      </c>
      <c r="C50" s="7">
        <v>10</v>
      </c>
      <c r="D50" s="7">
        <v>2371.86</v>
      </c>
      <c r="E50" s="7">
        <v>1887.86</v>
      </c>
      <c r="F50" s="7">
        <v>1835.28</v>
      </c>
      <c r="G50" s="7">
        <v>1823.08</v>
      </c>
      <c r="H50" s="7">
        <v>1844.92</v>
      </c>
      <c r="I50" s="7">
        <v>1869.2</v>
      </c>
      <c r="J50" s="7">
        <v>1832.6</v>
      </c>
      <c r="K50" s="13">
        <f t="shared" si="1"/>
        <v>2.7851641541215943E-2</v>
      </c>
      <c r="L50" s="13">
        <f t="shared" si="0"/>
        <v>3.4313985147203699E-2</v>
      </c>
      <c r="M50" s="13">
        <f t="shared" si="0"/>
        <v>2.2745330691894435E-2</v>
      </c>
      <c r="N50" s="13">
        <f t="shared" si="0"/>
        <v>9.8842075153877176E-3</v>
      </c>
      <c r="O50" s="13">
        <f t="shared" si="0"/>
        <v>2.9271238333350987E-2</v>
      </c>
      <c r="P50" s="15">
        <f t="shared" si="2"/>
        <v>2.4813280645810558E-2</v>
      </c>
      <c r="Q50" s="15">
        <f t="shared" si="4"/>
        <v>3.4313985147203699E-2</v>
      </c>
      <c r="R50" s="19">
        <f t="shared" si="3"/>
        <v>8.3249270416362944E-3</v>
      </c>
      <c r="S50" s="8"/>
      <c r="T50" s="8"/>
    </row>
    <row r="51" spans="1:20" ht="15.75" thickBot="1" x14ac:dyDescent="0.3">
      <c r="A51" s="9">
        <v>49</v>
      </c>
      <c r="B51" s="10">
        <v>50</v>
      </c>
      <c r="C51" s="10">
        <v>10</v>
      </c>
      <c r="D51" s="10">
        <v>2338.4</v>
      </c>
      <c r="E51" s="10">
        <v>1981.3</v>
      </c>
      <c r="F51" s="10">
        <v>1913.22</v>
      </c>
      <c r="G51" s="10">
        <v>1922.26</v>
      </c>
      <c r="H51" s="10">
        <v>1899.88</v>
      </c>
      <c r="I51" s="10">
        <v>1891.82</v>
      </c>
      <c r="J51" s="10">
        <v>1905.16</v>
      </c>
      <c r="K51" s="14">
        <f t="shared" si="1"/>
        <v>3.4361277948821448E-2</v>
      </c>
      <c r="L51" s="14">
        <f t="shared" si="0"/>
        <v>2.9798617069600748E-2</v>
      </c>
      <c r="M51" s="14">
        <f t="shared" si="0"/>
        <v>4.10942310604148E-2</v>
      </c>
      <c r="N51" s="14">
        <f t="shared" si="0"/>
        <v>4.5162267198304157E-2</v>
      </c>
      <c r="O51" s="14">
        <f t="shared" si="0"/>
        <v>3.8429314086710679E-2</v>
      </c>
      <c r="P51" s="16">
        <f t="shared" si="2"/>
        <v>3.7769141472770371E-2</v>
      </c>
      <c r="Q51" s="15">
        <f t="shared" si="4"/>
        <v>4.5162267198304157E-2</v>
      </c>
      <c r="R51" s="20">
        <f t="shared" si="3"/>
        <v>5.3158846808220306E-3</v>
      </c>
      <c r="S51" s="11">
        <f>AVERAGE(P42:P51)</f>
        <v>2.9528120889517402E-2</v>
      </c>
      <c r="T51" s="11">
        <f>AVERAGE(Q42:Q51)</f>
        <v>3.7257137091121051E-2</v>
      </c>
    </row>
    <row r="52" spans="1:20" x14ac:dyDescent="0.25">
      <c r="A52" s="3">
        <v>50</v>
      </c>
      <c r="B52" s="4">
        <v>50</v>
      </c>
      <c r="C52" s="4">
        <v>20</v>
      </c>
      <c r="D52" s="4">
        <v>3359.34</v>
      </c>
      <c r="E52" s="4">
        <v>2858.36</v>
      </c>
      <c r="F52" s="4">
        <v>2795.92</v>
      </c>
      <c r="G52" s="4">
        <v>2761.4</v>
      </c>
      <c r="H52" s="4">
        <v>2749.42</v>
      </c>
      <c r="I52" s="4">
        <v>2753.72</v>
      </c>
      <c r="J52" s="4">
        <v>2776.14</v>
      </c>
      <c r="K52" s="12">
        <f t="shared" si="1"/>
        <v>2.1844694160287736E-2</v>
      </c>
      <c r="L52" s="12">
        <f t="shared" si="0"/>
        <v>3.3921549419947114E-2</v>
      </c>
      <c r="M52" s="12">
        <f t="shared" si="0"/>
        <v>3.811276396255197E-2</v>
      </c>
      <c r="N52" s="12">
        <f t="shared" si="0"/>
        <v>3.6608404819546983E-2</v>
      </c>
      <c r="O52" s="12">
        <f t="shared" si="0"/>
        <v>2.8764746218111172E-2</v>
      </c>
      <c r="P52" s="17">
        <f t="shared" si="2"/>
        <v>3.1850431716088992E-2</v>
      </c>
      <c r="Q52" s="17">
        <f t="shared" si="4"/>
        <v>3.811276396255197E-2</v>
      </c>
      <c r="R52" s="18">
        <f t="shared" si="3"/>
        <v>5.9292643859007715E-3</v>
      </c>
      <c r="S52" s="5"/>
      <c r="T52" s="5"/>
    </row>
    <row r="53" spans="1:20" x14ac:dyDescent="0.25">
      <c r="A53" s="6">
        <v>51</v>
      </c>
      <c r="B53" s="7">
        <v>50</v>
      </c>
      <c r="C53" s="7">
        <v>20</v>
      </c>
      <c r="D53" s="7">
        <v>3187.06</v>
      </c>
      <c r="E53" s="7">
        <v>2707.8</v>
      </c>
      <c r="F53" s="7">
        <v>2599.7399999999998</v>
      </c>
      <c r="G53" s="7">
        <v>2604.54</v>
      </c>
      <c r="H53" s="7">
        <v>2587.2399999999998</v>
      </c>
      <c r="I53" s="7">
        <v>2610.54</v>
      </c>
      <c r="J53" s="7">
        <v>2628.24</v>
      </c>
      <c r="K53" s="13">
        <f t="shared" si="1"/>
        <v>3.9906935519610158E-2</v>
      </c>
      <c r="L53" s="13">
        <f t="shared" si="0"/>
        <v>3.8134278750277056E-2</v>
      </c>
      <c r="M53" s="13">
        <f t="shared" si="0"/>
        <v>4.4523229189748277E-2</v>
      </c>
      <c r="N53" s="13">
        <f t="shared" si="0"/>
        <v>3.5918457788610761E-2</v>
      </c>
      <c r="O53" s="13">
        <f t="shared" si="0"/>
        <v>2.9381785951695247E-2</v>
      </c>
      <c r="P53" s="15">
        <f t="shared" si="2"/>
        <v>3.7572937439988303E-2</v>
      </c>
      <c r="Q53" s="15">
        <f t="shared" si="4"/>
        <v>4.4523229189748277E-2</v>
      </c>
      <c r="R53" s="19">
        <f t="shared" si="3"/>
        <v>4.9779809587840868E-3</v>
      </c>
      <c r="S53" s="8"/>
      <c r="T53" s="8"/>
    </row>
    <row r="54" spans="1:20" x14ac:dyDescent="0.25">
      <c r="A54" s="6">
        <v>52</v>
      </c>
      <c r="B54" s="7">
        <v>50</v>
      </c>
      <c r="C54" s="7">
        <v>20</v>
      </c>
      <c r="D54" s="7">
        <v>3056</v>
      </c>
      <c r="E54" s="7">
        <v>2677.56</v>
      </c>
      <c r="F54" s="7">
        <v>2563.62</v>
      </c>
      <c r="G54" s="7">
        <v>2598.2800000000002</v>
      </c>
      <c r="H54" s="7">
        <v>2602.66</v>
      </c>
      <c r="I54" s="7">
        <v>2578.44</v>
      </c>
      <c r="J54" s="7">
        <v>2640.24</v>
      </c>
      <c r="K54" s="13">
        <f t="shared" si="1"/>
        <v>4.2553668265136936E-2</v>
      </c>
      <c r="L54" s="13">
        <f t="shared" si="0"/>
        <v>2.9609047042829944E-2</v>
      </c>
      <c r="M54" s="13">
        <f t="shared" si="0"/>
        <v>2.797322935807231E-2</v>
      </c>
      <c r="N54" s="13">
        <f t="shared" si="0"/>
        <v>3.7018778290682522E-2</v>
      </c>
      <c r="O54" s="13">
        <f t="shared" si="0"/>
        <v>1.3938063012593616E-2</v>
      </c>
      <c r="P54" s="15">
        <f t="shared" si="2"/>
        <v>3.0218557193863065E-2</v>
      </c>
      <c r="Q54" s="15">
        <f t="shared" si="4"/>
        <v>4.2553668265136936E-2</v>
      </c>
      <c r="R54" s="19">
        <f t="shared" si="3"/>
        <v>9.6836507847715171E-3</v>
      </c>
      <c r="S54" s="8"/>
      <c r="T54" s="8"/>
    </row>
    <row r="55" spans="1:20" x14ac:dyDescent="0.25">
      <c r="A55" s="6">
        <v>53</v>
      </c>
      <c r="B55" s="7">
        <v>50</v>
      </c>
      <c r="C55" s="7">
        <v>20</v>
      </c>
      <c r="D55" s="7">
        <v>3270</v>
      </c>
      <c r="E55" s="7">
        <v>2700.58</v>
      </c>
      <c r="F55" s="7">
        <v>2633.58</v>
      </c>
      <c r="G55" s="7">
        <v>2618.8000000000002</v>
      </c>
      <c r="H55" s="7">
        <v>2660.02</v>
      </c>
      <c r="I55" s="7">
        <v>2631.28</v>
      </c>
      <c r="J55" s="7">
        <v>2633.02</v>
      </c>
      <c r="K55" s="13">
        <f t="shared" si="1"/>
        <v>2.480948536980945E-2</v>
      </c>
      <c r="L55" s="13">
        <f t="shared" si="0"/>
        <v>3.0282383784224036E-2</v>
      </c>
      <c r="M55" s="13">
        <f t="shared" si="0"/>
        <v>1.5018995919395072E-2</v>
      </c>
      <c r="N55" s="13">
        <f t="shared" si="0"/>
        <v>2.5661154270564E-2</v>
      </c>
      <c r="O55" s="13">
        <f t="shared" si="0"/>
        <v>2.5016848232601866E-2</v>
      </c>
      <c r="P55" s="15">
        <f t="shared" si="2"/>
        <v>2.4157773515318882E-2</v>
      </c>
      <c r="Q55" s="15">
        <f t="shared" si="4"/>
        <v>3.0282383784224036E-2</v>
      </c>
      <c r="R55" s="19">
        <f t="shared" si="3"/>
        <v>4.9890078833398988E-3</v>
      </c>
      <c r="S55" s="8"/>
      <c r="T55" s="8"/>
    </row>
    <row r="56" spans="1:20" x14ac:dyDescent="0.25">
      <c r="A56" s="6">
        <v>54</v>
      </c>
      <c r="B56" s="7">
        <v>50</v>
      </c>
      <c r="C56" s="7">
        <v>20</v>
      </c>
      <c r="D56" s="7">
        <v>3235.42</v>
      </c>
      <c r="E56" s="7">
        <v>2635.74</v>
      </c>
      <c r="F56" s="7">
        <v>2611.44</v>
      </c>
      <c r="G56" s="7">
        <v>2587.7600000000002</v>
      </c>
      <c r="H56" s="7">
        <v>2612.96</v>
      </c>
      <c r="I56" s="7">
        <v>2612.92</v>
      </c>
      <c r="J56" s="7">
        <v>2600.48</v>
      </c>
      <c r="K56" s="13">
        <f t="shared" si="1"/>
        <v>9.2194222495389257E-3</v>
      </c>
      <c r="L56" s="13">
        <f t="shared" si="0"/>
        <v>1.8203616441682249E-2</v>
      </c>
      <c r="M56" s="13">
        <f t="shared" si="0"/>
        <v>8.6427341088270264E-3</v>
      </c>
      <c r="N56" s="13">
        <f t="shared" si="0"/>
        <v>8.6579101125299571E-3</v>
      </c>
      <c r="O56" s="13">
        <f t="shared" si="0"/>
        <v>1.3377647264145844E-2</v>
      </c>
      <c r="P56" s="15">
        <f t="shared" si="2"/>
        <v>1.1620266035344801E-2</v>
      </c>
      <c r="Q56" s="15">
        <f t="shared" si="4"/>
        <v>1.8203616441682249E-2</v>
      </c>
      <c r="R56" s="19">
        <f t="shared" si="3"/>
        <v>3.737223333617542E-3</v>
      </c>
      <c r="S56" s="8"/>
      <c r="T56" s="8"/>
    </row>
    <row r="57" spans="1:20" x14ac:dyDescent="0.25">
      <c r="A57" s="6">
        <v>55</v>
      </c>
      <c r="B57" s="7">
        <v>50</v>
      </c>
      <c r="C57" s="7">
        <v>20</v>
      </c>
      <c r="D57" s="7">
        <v>3105.56</v>
      </c>
      <c r="E57" s="7">
        <v>2660.9</v>
      </c>
      <c r="F57" s="7">
        <v>2646.14</v>
      </c>
      <c r="G57" s="7">
        <v>2647.64</v>
      </c>
      <c r="H57" s="7">
        <v>2645.56</v>
      </c>
      <c r="I57" s="7">
        <v>2635.96</v>
      </c>
      <c r="J57" s="7">
        <v>2635.82</v>
      </c>
      <c r="K57" s="13">
        <f t="shared" si="1"/>
        <v>5.5469953775039342E-3</v>
      </c>
      <c r="L57" s="13">
        <f t="shared" si="0"/>
        <v>4.9832763350746807E-3</v>
      </c>
      <c r="M57" s="13">
        <f t="shared" si="0"/>
        <v>5.7649667405765513E-3</v>
      </c>
      <c r="N57" s="13">
        <f t="shared" si="0"/>
        <v>9.3727686121237372E-3</v>
      </c>
      <c r="O57" s="13">
        <f t="shared" si="0"/>
        <v>9.4253823894170866E-3</v>
      </c>
      <c r="P57" s="15">
        <f t="shared" si="2"/>
        <v>7.0186778909391984E-3</v>
      </c>
      <c r="Q57" s="15">
        <f t="shared" si="4"/>
        <v>9.4253823894170866E-3</v>
      </c>
      <c r="R57" s="19">
        <f t="shared" si="3"/>
        <v>1.9603300859330455E-3</v>
      </c>
      <c r="S57" s="8"/>
      <c r="T57" s="8"/>
    </row>
    <row r="58" spans="1:20" x14ac:dyDescent="0.25">
      <c r="A58" s="6">
        <v>56</v>
      </c>
      <c r="B58" s="7">
        <v>50</v>
      </c>
      <c r="C58" s="7">
        <v>20</v>
      </c>
      <c r="D58" s="7">
        <v>3136.54</v>
      </c>
      <c r="E58" s="7">
        <v>2737.94</v>
      </c>
      <c r="F58" s="7">
        <v>2666.96</v>
      </c>
      <c r="G58" s="7">
        <v>2700.46</v>
      </c>
      <c r="H58" s="7">
        <v>2683.76</v>
      </c>
      <c r="I58" s="7">
        <v>2698.34</v>
      </c>
      <c r="J58" s="7">
        <v>2680.98</v>
      </c>
      <c r="K58" s="13">
        <f t="shared" si="1"/>
        <v>2.5924600246900961E-2</v>
      </c>
      <c r="L58" s="13">
        <f t="shared" si="0"/>
        <v>1.3689123939896426E-2</v>
      </c>
      <c r="M58" s="13">
        <f t="shared" si="0"/>
        <v>1.9788600188462797E-2</v>
      </c>
      <c r="N58" s="13">
        <f t="shared" si="0"/>
        <v>1.4463428709175477E-2</v>
      </c>
      <c r="O58" s="13">
        <f t="shared" si="0"/>
        <v>2.0803962102894889E-2</v>
      </c>
      <c r="P58" s="15">
        <f t="shared" si="2"/>
        <v>1.8933943037466112E-2</v>
      </c>
      <c r="Q58" s="15">
        <f t="shared" si="4"/>
        <v>2.5924600246900961E-2</v>
      </c>
      <c r="R58" s="19">
        <f t="shared" si="3"/>
        <v>4.4853165796033571E-3</v>
      </c>
      <c r="S58" s="8"/>
      <c r="T58" s="8"/>
    </row>
    <row r="59" spans="1:20" x14ac:dyDescent="0.25">
      <c r="A59" s="6">
        <v>57</v>
      </c>
      <c r="B59" s="7">
        <v>50</v>
      </c>
      <c r="C59" s="7">
        <v>20</v>
      </c>
      <c r="D59" s="7">
        <v>3221.28</v>
      </c>
      <c r="E59" s="7">
        <v>2728.08</v>
      </c>
      <c r="F59" s="7">
        <v>2688.12</v>
      </c>
      <c r="G59" s="7">
        <v>2674.3</v>
      </c>
      <c r="H59" s="7">
        <v>2686.86</v>
      </c>
      <c r="I59" s="7">
        <v>2662.9</v>
      </c>
      <c r="J59" s="7">
        <v>2671.54</v>
      </c>
      <c r="K59" s="13">
        <f t="shared" si="1"/>
        <v>1.4647664291369768E-2</v>
      </c>
      <c r="L59" s="13">
        <f t="shared" si="0"/>
        <v>1.9713498137884426E-2</v>
      </c>
      <c r="M59" s="13">
        <f t="shared" si="0"/>
        <v>1.5109527579836295E-2</v>
      </c>
      <c r="N59" s="13">
        <f t="shared" si="0"/>
        <v>2.3892261224010967E-2</v>
      </c>
      <c r="O59" s="13">
        <f t="shared" si="0"/>
        <v>2.0725198674525661E-2</v>
      </c>
      <c r="P59" s="15">
        <f t="shared" si="2"/>
        <v>1.8817629981525426E-2</v>
      </c>
      <c r="Q59" s="15">
        <f t="shared" si="4"/>
        <v>2.3892261224010967E-2</v>
      </c>
      <c r="R59" s="19">
        <f t="shared" si="3"/>
        <v>3.5023397207521465E-3</v>
      </c>
      <c r="S59" s="8"/>
      <c r="T59" s="8"/>
    </row>
    <row r="60" spans="1:20" x14ac:dyDescent="0.25">
      <c r="A60" s="6">
        <v>58</v>
      </c>
      <c r="B60" s="7">
        <v>50</v>
      </c>
      <c r="C60" s="7">
        <v>20</v>
      </c>
      <c r="D60" s="7">
        <v>3291.62</v>
      </c>
      <c r="E60" s="7">
        <v>2738.22</v>
      </c>
      <c r="F60" s="7">
        <v>2665.64</v>
      </c>
      <c r="G60" s="7">
        <v>2671.5</v>
      </c>
      <c r="H60" s="7">
        <v>2650.6</v>
      </c>
      <c r="I60" s="7">
        <v>2685.74</v>
      </c>
      <c r="J60" s="7">
        <v>2667.58</v>
      </c>
      <c r="K60" s="13">
        <f t="shared" si="1"/>
        <v>2.6506270496892116E-2</v>
      </c>
      <c r="L60" s="13">
        <f t="shared" si="0"/>
        <v>2.4366194096894993E-2</v>
      </c>
      <c r="M60" s="13">
        <f t="shared" si="0"/>
        <v>3.199888978971737E-2</v>
      </c>
      <c r="N60" s="13">
        <f t="shared" si="0"/>
        <v>1.9165735404751999E-2</v>
      </c>
      <c r="O60" s="13">
        <f t="shared" si="0"/>
        <v>2.5797781040237774E-2</v>
      </c>
      <c r="P60" s="15">
        <f t="shared" si="2"/>
        <v>2.5566974165698853E-2</v>
      </c>
      <c r="Q60" s="15">
        <f t="shared" si="4"/>
        <v>3.199888978971737E-2</v>
      </c>
      <c r="R60" s="19">
        <f t="shared" si="3"/>
        <v>4.1163774961464859E-3</v>
      </c>
      <c r="S60" s="8"/>
      <c r="T60" s="8"/>
    </row>
    <row r="61" spans="1:20" ht="15.75" thickBot="1" x14ac:dyDescent="0.3">
      <c r="A61" s="9">
        <v>59</v>
      </c>
      <c r="B61" s="10">
        <v>50</v>
      </c>
      <c r="C61" s="10">
        <v>20</v>
      </c>
      <c r="D61" s="10">
        <v>3087.4</v>
      </c>
      <c r="E61" s="10">
        <v>2807.2</v>
      </c>
      <c r="F61" s="10">
        <v>2694.68</v>
      </c>
      <c r="G61" s="10">
        <v>2708.88</v>
      </c>
      <c r="H61" s="10">
        <v>2706.92</v>
      </c>
      <c r="I61" s="10">
        <v>2710.16</v>
      </c>
      <c r="J61" s="10">
        <v>2707.02</v>
      </c>
      <c r="K61" s="14">
        <f t="shared" si="1"/>
        <v>4.0082644628099171E-2</v>
      </c>
      <c r="L61" s="14">
        <f t="shared" si="0"/>
        <v>3.5024223425477244E-2</v>
      </c>
      <c r="M61" s="14">
        <f t="shared" si="0"/>
        <v>3.5722428042177172E-2</v>
      </c>
      <c r="N61" s="14">
        <f t="shared" si="0"/>
        <v>3.4568253063550859E-2</v>
      </c>
      <c r="O61" s="14">
        <f t="shared" si="0"/>
        <v>3.5686805357651695E-2</v>
      </c>
      <c r="P61" s="16">
        <f t="shared" si="2"/>
        <v>3.6216870903391228E-2</v>
      </c>
      <c r="Q61" s="15">
        <f t="shared" si="4"/>
        <v>4.0082644628099171E-2</v>
      </c>
      <c r="R61" s="20">
        <f t="shared" si="3"/>
        <v>1.9804039236904435E-3</v>
      </c>
      <c r="S61" s="11">
        <f>AVERAGE(P52:P61)</f>
        <v>2.419740618796249E-2</v>
      </c>
      <c r="T61" s="11">
        <f>AVERAGE(Q52:Q61)</f>
        <v>3.0499943992148903E-2</v>
      </c>
    </row>
    <row r="62" spans="1:20" x14ac:dyDescent="0.25">
      <c r="A62" s="3">
        <v>60</v>
      </c>
      <c r="B62" s="4">
        <v>100</v>
      </c>
      <c r="C62" s="4">
        <v>5</v>
      </c>
      <c r="D62" s="4">
        <v>3250.58</v>
      </c>
      <c r="E62" s="4">
        <v>2821.02</v>
      </c>
      <c r="F62" s="4">
        <v>2659.79</v>
      </c>
      <c r="G62" s="4">
        <v>2650.02</v>
      </c>
      <c r="H62" s="4">
        <v>2666.06</v>
      </c>
      <c r="I62" s="4">
        <v>2653.49</v>
      </c>
      <c r="J62" s="4">
        <v>2626.4</v>
      </c>
      <c r="K62" s="12">
        <f t="shared" si="1"/>
        <v>5.7153086472268903E-2</v>
      </c>
      <c r="L62" s="12">
        <f t="shared" si="0"/>
        <v>6.061637280132718E-2</v>
      </c>
      <c r="M62" s="12">
        <f t="shared" si="0"/>
        <v>5.4930486136220244E-2</v>
      </c>
      <c r="N62" s="12">
        <f t="shared" si="0"/>
        <v>5.9386321259686285E-2</v>
      </c>
      <c r="O62" s="12">
        <f t="shared" si="0"/>
        <v>6.8989230845580632E-2</v>
      </c>
      <c r="P62" s="17">
        <f t="shared" si="2"/>
        <v>6.0215099503016643E-2</v>
      </c>
      <c r="Q62" s="17">
        <f t="shared" si="4"/>
        <v>6.8989230845580632E-2</v>
      </c>
      <c r="R62" s="18">
        <f t="shared" si="3"/>
        <v>4.7986734977514493E-3</v>
      </c>
      <c r="S62" s="5"/>
      <c r="T62" s="5"/>
    </row>
    <row r="63" spans="1:20" x14ac:dyDescent="0.25">
      <c r="A63" s="6">
        <v>61</v>
      </c>
      <c r="B63" s="7">
        <v>100</v>
      </c>
      <c r="C63" s="7">
        <v>5</v>
      </c>
      <c r="D63" s="7">
        <v>3226.89</v>
      </c>
      <c r="E63" s="7">
        <v>2739.54</v>
      </c>
      <c r="F63" s="7">
        <v>2522.92</v>
      </c>
      <c r="G63" s="7">
        <v>2520.4899999999998</v>
      </c>
      <c r="H63" s="7">
        <v>2533.73</v>
      </c>
      <c r="I63" s="7">
        <v>2533.96</v>
      </c>
      <c r="J63" s="7">
        <v>2530.35</v>
      </c>
      <c r="K63" s="13">
        <f t="shared" si="1"/>
        <v>7.907166896632277E-2</v>
      </c>
      <c r="L63" s="13">
        <f t="shared" si="0"/>
        <v>7.9958679194317359E-2</v>
      </c>
      <c r="M63" s="13">
        <f t="shared" si="0"/>
        <v>7.5125751038495489E-2</v>
      </c>
      <c r="N63" s="13">
        <f t="shared" si="0"/>
        <v>7.5041795337903422E-2</v>
      </c>
      <c r="O63" s="13">
        <f t="shared" si="0"/>
        <v>7.6359534812413782E-2</v>
      </c>
      <c r="P63" s="15">
        <f t="shared" si="2"/>
        <v>7.7111485869890556E-2</v>
      </c>
      <c r="Q63" s="15">
        <f t="shared" si="4"/>
        <v>7.9958679194317359E-2</v>
      </c>
      <c r="R63" s="19">
        <f t="shared" si="3"/>
        <v>2.0367140059346744E-3</v>
      </c>
      <c r="S63" s="8"/>
      <c r="T63" s="8"/>
    </row>
    <row r="64" spans="1:20" x14ac:dyDescent="0.25">
      <c r="A64" s="6">
        <v>62</v>
      </c>
      <c r="B64" s="7">
        <v>100</v>
      </c>
      <c r="C64" s="7">
        <v>5</v>
      </c>
      <c r="D64" s="7">
        <v>3140.93</v>
      </c>
      <c r="E64" s="7">
        <v>2677.53</v>
      </c>
      <c r="F64" s="7">
        <v>2461.4299999999998</v>
      </c>
      <c r="G64" s="7">
        <v>2478.15</v>
      </c>
      <c r="H64" s="7">
        <v>2487.3000000000002</v>
      </c>
      <c r="I64" s="7">
        <v>2471.9499999999998</v>
      </c>
      <c r="J64" s="7">
        <v>2476.0500000000002</v>
      </c>
      <c r="K64" s="13">
        <f t="shared" si="1"/>
        <v>8.0708712880901562E-2</v>
      </c>
      <c r="L64" s="13">
        <f t="shared" si="0"/>
        <v>7.4464151662166286E-2</v>
      </c>
      <c r="M64" s="13">
        <f t="shared" si="0"/>
        <v>7.1046823004784265E-2</v>
      </c>
      <c r="N64" s="13">
        <f t="shared" si="0"/>
        <v>7.6779718621266757E-2</v>
      </c>
      <c r="O64" s="13">
        <f t="shared" si="0"/>
        <v>7.5248456599926059E-2</v>
      </c>
      <c r="P64" s="15">
        <f t="shared" si="2"/>
        <v>7.5649572553808983E-2</v>
      </c>
      <c r="Q64" s="15">
        <f t="shared" si="4"/>
        <v>8.0708712880901562E-2</v>
      </c>
      <c r="R64" s="19">
        <f t="shared" si="3"/>
        <v>3.1503508088101652E-3</v>
      </c>
      <c r="S64" s="8"/>
      <c r="T64" s="8"/>
    </row>
    <row r="65" spans="1:20" x14ac:dyDescent="0.25">
      <c r="A65" s="6">
        <v>63</v>
      </c>
      <c r="B65" s="7">
        <v>100</v>
      </c>
      <c r="C65" s="7">
        <v>5</v>
      </c>
      <c r="D65" s="7">
        <v>3153.79</v>
      </c>
      <c r="E65" s="7">
        <v>2512.09</v>
      </c>
      <c r="F65" s="7">
        <v>2377.5500000000002</v>
      </c>
      <c r="G65" s="7">
        <v>2369.62</v>
      </c>
      <c r="H65" s="7">
        <v>2384.89</v>
      </c>
      <c r="I65" s="7">
        <v>2375.2800000000002</v>
      </c>
      <c r="J65" s="7">
        <v>2376.04</v>
      </c>
      <c r="K65" s="13">
        <f t="shared" si="1"/>
        <v>5.3556998355950604E-2</v>
      </c>
      <c r="L65" s="13">
        <f t="shared" si="0"/>
        <v>5.6713732390161281E-2</v>
      </c>
      <c r="M65" s="13">
        <f t="shared" si="0"/>
        <v>5.0635128518484715E-2</v>
      </c>
      <c r="N65" s="13">
        <f t="shared" si="0"/>
        <v>5.4460628401052487E-2</v>
      </c>
      <c r="O65" s="13">
        <f t="shared" ref="O65:O121" si="5">($E65-J65)/$E65</f>
        <v>5.4158091469652829E-2</v>
      </c>
      <c r="P65" s="15">
        <f t="shared" si="2"/>
        <v>5.3904915827060383E-2</v>
      </c>
      <c r="Q65" s="15">
        <f t="shared" si="4"/>
        <v>5.6713732390161281E-2</v>
      </c>
      <c r="R65" s="19">
        <f t="shared" si="3"/>
        <v>1.9531984264826194E-3</v>
      </c>
      <c r="S65" s="8"/>
      <c r="T65" s="8"/>
    </row>
    <row r="66" spans="1:20" x14ac:dyDescent="0.25">
      <c r="A66" s="6">
        <v>64</v>
      </c>
      <c r="B66" s="7">
        <v>100</v>
      </c>
      <c r="C66" s="7">
        <v>5</v>
      </c>
      <c r="D66" s="7">
        <v>3312.94</v>
      </c>
      <c r="E66" s="7">
        <v>2627.14</v>
      </c>
      <c r="F66" s="7">
        <v>2506.4699999999998</v>
      </c>
      <c r="G66" s="7">
        <v>2505.79</v>
      </c>
      <c r="H66" s="7">
        <v>2503.4699999999998</v>
      </c>
      <c r="I66" s="7">
        <v>2504.71</v>
      </c>
      <c r="J66" s="7">
        <v>2516.58</v>
      </c>
      <c r="K66" s="13">
        <f t="shared" si="1"/>
        <v>4.5932078229557645E-2</v>
      </c>
      <c r="L66" s="13">
        <f t="shared" si="1"/>
        <v>4.6190914835143891E-2</v>
      </c>
      <c r="M66" s="13">
        <f t="shared" si="1"/>
        <v>4.7074004430673687E-2</v>
      </c>
      <c r="N66" s="13">
        <f t="shared" si="1"/>
        <v>4.6602008267545639E-2</v>
      </c>
      <c r="O66" s="13">
        <f t="shared" si="5"/>
        <v>4.2083786931796534E-2</v>
      </c>
      <c r="P66" s="15">
        <f t="shared" si="2"/>
        <v>4.5576558538943476E-2</v>
      </c>
      <c r="Q66" s="15">
        <f t="shared" si="4"/>
        <v>4.7074004430673687E-2</v>
      </c>
      <c r="R66" s="19">
        <f t="shared" si="3"/>
        <v>1.7886963271241576E-3</v>
      </c>
      <c r="S66" s="8"/>
      <c r="T66" s="8"/>
    </row>
    <row r="67" spans="1:20" x14ac:dyDescent="0.25">
      <c r="A67" s="6">
        <v>65</v>
      </c>
      <c r="B67" s="7">
        <v>100</v>
      </c>
      <c r="C67" s="7">
        <v>5</v>
      </c>
      <c r="D67" s="7">
        <v>3071.93</v>
      </c>
      <c r="E67" s="7">
        <v>2558.9299999999998</v>
      </c>
      <c r="F67" s="7">
        <v>2438.0300000000002</v>
      </c>
      <c r="G67" s="7">
        <v>2436.7800000000002</v>
      </c>
      <c r="H67" s="7">
        <v>2426.0700000000002</v>
      </c>
      <c r="I67" s="7">
        <v>2439.41</v>
      </c>
      <c r="J67" s="7">
        <v>2428.4299999999998</v>
      </c>
      <c r="K67" s="13">
        <f t="shared" ref="K67:N121" si="6">($E67-F67)/$E67</f>
        <v>4.7246309981124786E-2</v>
      </c>
      <c r="L67" s="13">
        <f t="shared" si="6"/>
        <v>4.7734795402765859E-2</v>
      </c>
      <c r="M67" s="13">
        <f t="shared" si="6"/>
        <v>5.1920138495386618E-2</v>
      </c>
      <c r="N67" s="13">
        <f t="shared" si="6"/>
        <v>4.6707022075633174E-2</v>
      </c>
      <c r="O67" s="13">
        <f t="shared" si="5"/>
        <v>5.0997878019328396E-2</v>
      </c>
      <c r="P67" s="15">
        <f t="shared" ref="P67:P121" si="7">AVERAGE(K67:O67)</f>
        <v>4.8921228794847768E-2</v>
      </c>
      <c r="Q67" s="15">
        <f t="shared" si="4"/>
        <v>5.1920138495386618E-2</v>
      </c>
      <c r="R67" s="19">
        <f t="shared" ref="R67:R121" si="8">_xlfn.STDEV.P(K67:O67)</f>
        <v>2.1176222522134233E-3</v>
      </c>
      <c r="S67" s="8"/>
      <c r="T67" s="8"/>
    </row>
    <row r="68" spans="1:20" x14ac:dyDescent="0.25">
      <c r="A68" s="6">
        <v>66</v>
      </c>
      <c r="B68" s="7">
        <v>100</v>
      </c>
      <c r="C68" s="7">
        <v>5</v>
      </c>
      <c r="D68" s="7">
        <v>3131.03</v>
      </c>
      <c r="E68" s="7">
        <v>2646.06</v>
      </c>
      <c r="F68" s="7">
        <v>2536.23</v>
      </c>
      <c r="G68" s="7">
        <v>2494.87</v>
      </c>
      <c r="H68" s="7">
        <v>2512.21</v>
      </c>
      <c r="I68" s="7">
        <v>2504.83</v>
      </c>
      <c r="J68" s="7">
        <v>2497.85</v>
      </c>
      <c r="K68" s="13">
        <f t="shared" si="6"/>
        <v>4.150699530622886E-2</v>
      </c>
      <c r="L68" s="13">
        <f t="shared" si="6"/>
        <v>5.7137782212043589E-2</v>
      </c>
      <c r="M68" s="13">
        <f t="shared" si="6"/>
        <v>5.0584642827449081E-2</v>
      </c>
      <c r="N68" s="13">
        <f t="shared" si="6"/>
        <v>5.3373695229888975E-2</v>
      </c>
      <c r="O68" s="13">
        <f t="shared" si="5"/>
        <v>5.6011579480435079E-2</v>
      </c>
      <c r="P68" s="15">
        <f t="shared" si="7"/>
        <v>5.1722939011209113E-2</v>
      </c>
      <c r="Q68" s="15">
        <f t="shared" si="4"/>
        <v>5.7137782212043589E-2</v>
      </c>
      <c r="R68" s="19">
        <f t="shared" si="8"/>
        <v>5.5874714145614139E-3</v>
      </c>
      <c r="S68" s="8"/>
      <c r="T68" s="8"/>
    </row>
    <row r="69" spans="1:20" x14ac:dyDescent="0.25">
      <c r="A69" s="6">
        <v>67</v>
      </c>
      <c r="B69" s="7">
        <v>100</v>
      </c>
      <c r="C69" s="7">
        <v>5</v>
      </c>
      <c r="D69" s="7">
        <v>3290.82</v>
      </c>
      <c r="E69" s="7">
        <v>2613.87</v>
      </c>
      <c r="F69" s="7">
        <v>2401.33</v>
      </c>
      <c r="G69" s="7">
        <v>2435.38</v>
      </c>
      <c r="H69" s="7">
        <v>2417.77</v>
      </c>
      <c r="I69" s="7">
        <v>2421.1999999999998</v>
      </c>
      <c r="J69" s="7">
        <v>2429.91</v>
      </c>
      <c r="K69" s="13">
        <f t="shared" si="6"/>
        <v>8.1312383553887521E-2</v>
      </c>
      <c r="L69" s="13">
        <f t="shared" si="6"/>
        <v>6.8285721937204141E-2</v>
      </c>
      <c r="M69" s="13">
        <f t="shared" si="6"/>
        <v>7.5022858826184896E-2</v>
      </c>
      <c r="N69" s="13">
        <f t="shared" si="6"/>
        <v>7.3710628302096154E-2</v>
      </c>
      <c r="O69" s="13">
        <f t="shared" si="5"/>
        <v>7.0378404434803588E-2</v>
      </c>
      <c r="P69" s="15">
        <f t="shared" si="7"/>
        <v>7.3741999410835257E-2</v>
      </c>
      <c r="Q69" s="15">
        <f t="shared" ref="Q69:Q121" si="9">MAX(K69:O69)</f>
        <v>8.1312383553887521E-2</v>
      </c>
      <c r="R69" s="19">
        <f t="shared" si="8"/>
        <v>4.4729640305678818E-3</v>
      </c>
      <c r="S69" s="8"/>
      <c r="T69" s="8"/>
    </row>
    <row r="70" spans="1:20" x14ac:dyDescent="0.25">
      <c r="A70" s="6">
        <v>68</v>
      </c>
      <c r="B70" s="7">
        <v>100</v>
      </c>
      <c r="C70" s="7">
        <v>5</v>
      </c>
      <c r="D70" s="7">
        <v>3299.6</v>
      </c>
      <c r="E70" s="7">
        <v>2743.99</v>
      </c>
      <c r="F70" s="7">
        <v>2579.62</v>
      </c>
      <c r="G70" s="7">
        <v>2593.58</v>
      </c>
      <c r="H70" s="7">
        <v>2579.06</v>
      </c>
      <c r="I70" s="7">
        <v>2577.65</v>
      </c>
      <c r="J70" s="7">
        <v>2579.2600000000002</v>
      </c>
      <c r="K70" s="13">
        <f t="shared" si="6"/>
        <v>5.990182179964209E-2</v>
      </c>
      <c r="L70" s="13">
        <f t="shared" si="6"/>
        <v>5.4814339702404118E-2</v>
      </c>
      <c r="M70" s="13">
        <f t="shared" si="6"/>
        <v>6.010590417603557E-2</v>
      </c>
      <c r="N70" s="13">
        <f t="shared" si="6"/>
        <v>6.0619754445169156E-2</v>
      </c>
      <c r="O70" s="13">
        <f t="shared" si="5"/>
        <v>6.0033017613037795E-2</v>
      </c>
      <c r="P70" s="15">
        <f t="shared" si="7"/>
        <v>5.9094967547257751E-2</v>
      </c>
      <c r="Q70" s="15">
        <f t="shared" si="9"/>
        <v>6.0619754445169156E-2</v>
      </c>
      <c r="R70" s="19">
        <f t="shared" si="8"/>
        <v>2.1541445823381423E-3</v>
      </c>
      <c r="S70" s="8"/>
      <c r="T70" s="8"/>
    </row>
    <row r="71" spans="1:20" ht="15.75" thickBot="1" x14ac:dyDescent="0.3">
      <c r="A71" s="9">
        <v>69</v>
      </c>
      <c r="B71" s="10">
        <v>100</v>
      </c>
      <c r="C71" s="10">
        <v>5</v>
      </c>
      <c r="D71" s="10">
        <v>3396.73</v>
      </c>
      <c r="E71" s="10">
        <v>2784.84</v>
      </c>
      <c r="F71" s="10">
        <v>2548.46</v>
      </c>
      <c r="G71" s="10">
        <v>2525.84</v>
      </c>
      <c r="H71" s="10">
        <v>2530.0300000000002</v>
      </c>
      <c r="I71" s="10">
        <v>2532.17</v>
      </c>
      <c r="J71" s="10">
        <v>2528.64</v>
      </c>
      <c r="K71" s="14">
        <f t="shared" si="6"/>
        <v>8.4880998549288322E-2</v>
      </c>
      <c r="L71" s="14">
        <f t="shared" si="6"/>
        <v>9.3003547780123805E-2</v>
      </c>
      <c r="M71" s="14">
        <f t="shared" si="6"/>
        <v>9.1498973011016768E-2</v>
      </c>
      <c r="N71" s="14">
        <f t="shared" si="6"/>
        <v>9.0730526708895323E-2</v>
      </c>
      <c r="O71" s="14">
        <f t="shared" si="5"/>
        <v>9.1998104020338783E-2</v>
      </c>
      <c r="P71" s="16">
        <f t="shared" si="7"/>
        <v>9.0422430013932603E-2</v>
      </c>
      <c r="Q71" s="15">
        <f t="shared" si="9"/>
        <v>9.3003547780123805E-2</v>
      </c>
      <c r="R71" s="20">
        <f t="shared" si="8"/>
        <v>2.867272173086452E-3</v>
      </c>
      <c r="S71" s="11">
        <f>AVERAGE(P62:P71)</f>
        <v>6.3636119707080246E-2</v>
      </c>
      <c r="T71" s="11">
        <f>AVERAGE(Q62:Q71)</f>
        <v>6.7743796622824509E-2</v>
      </c>
    </row>
    <row r="72" spans="1:20" x14ac:dyDescent="0.25">
      <c r="A72" s="3">
        <v>70</v>
      </c>
      <c r="B72" s="4">
        <v>100</v>
      </c>
      <c r="C72" s="4">
        <v>10</v>
      </c>
      <c r="D72" s="4">
        <v>3933.85</v>
      </c>
      <c r="E72" s="4">
        <v>3285.03</v>
      </c>
      <c r="F72" s="4">
        <v>3186.64</v>
      </c>
      <c r="G72" s="4">
        <v>3207.03</v>
      </c>
      <c r="H72" s="4">
        <v>3176.42</v>
      </c>
      <c r="I72" s="4">
        <v>3171.73</v>
      </c>
      <c r="J72" s="4">
        <v>3200.99</v>
      </c>
      <c r="K72" s="12">
        <f t="shared" si="6"/>
        <v>2.9951020234214094E-2</v>
      </c>
      <c r="L72" s="12">
        <f t="shared" si="6"/>
        <v>2.374407539657172E-2</v>
      </c>
      <c r="M72" s="12">
        <f t="shared" si="6"/>
        <v>3.306210293361099E-2</v>
      </c>
      <c r="N72" s="12">
        <f t="shared" si="6"/>
        <v>3.4489791569635643E-2</v>
      </c>
      <c r="O72" s="12">
        <f t="shared" si="5"/>
        <v>2.558271918369099E-2</v>
      </c>
      <c r="P72" s="17">
        <f t="shared" si="7"/>
        <v>2.9365941863544687E-2</v>
      </c>
      <c r="Q72" s="17">
        <f t="shared" si="9"/>
        <v>3.4489791569635643E-2</v>
      </c>
      <c r="R72" s="18">
        <f t="shared" si="8"/>
        <v>4.1515278051373261E-3</v>
      </c>
      <c r="S72" s="5"/>
      <c r="T72" s="5"/>
    </row>
    <row r="73" spans="1:20" x14ac:dyDescent="0.25">
      <c r="A73" s="6">
        <v>71</v>
      </c>
      <c r="B73" s="7">
        <v>100</v>
      </c>
      <c r="C73" s="7">
        <v>10</v>
      </c>
      <c r="D73" s="7">
        <v>3733.99</v>
      </c>
      <c r="E73" s="7">
        <v>3033.9</v>
      </c>
      <c r="F73" s="7">
        <v>2966.29</v>
      </c>
      <c r="G73" s="7">
        <v>2950.95</v>
      </c>
      <c r="H73" s="7">
        <v>2929.33</v>
      </c>
      <c r="I73" s="7">
        <v>2981.15</v>
      </c>
      <c r="J73" s="7">
        <v>2965.4</v>
      </c>
      <c r="K73" s="13">
        <f t="shared" si="6"/>
        <v>2.2284847885559882E-2</v>
      </c>
      <c r="L73" s="13">
        <f t="shared" si="6"/>
        <v>2.7341046178186581E-2</v>
      </c>
      <c r="M73" s="13">
        <f t="shared" si="6"/>
        <v>3.4467187448498686E-2</v>
      </c>
      <c r="N73" s="13">
        <f t="shared" si="6"/>
        <v>1.7386861795049276E-2</v>
      </c>
      <c r="O73" s="13">
        <f t="shared" si="5"/>
        <v>2.2578199676983421E-2</v>
      </c>
      <c r="P73" s="15">
        <f t="shared" si="7"/>
        <v>2.4811628596855571E-2</v>
      </c>
      <c r="Q73" s="15">
        <f t="shared" si="9"/>
        <v>3.4467187448498686E-2</v>
      </c>
      <c r="R73" s="19">
        <f t="shared" si="8"/>
        <v>5.7641609554659736E-3</v>
      </c>
      <c r="S73" s="8"/>
      <c r="T73" s="8"/>
    </row>
    <row r="74" spans="1:20" x14ac:dyDescent="0.25">
      <c r="A74" s="6">
        <v>72</v>
      </c>
      <c r="B74" s="7">
        <v>100</v>
      </c>
      <c r="C74" s="7">
        <v>10</v>
      </c>
      <c r="D74" s="7">
        <v>3820.72</v>
      </c>
      <c r="E74" s="7">
        <v>3177.01</v>
      </c>
      <c r="F74" s="7">
        <v>3061.22</v>
      </c>
      <c r="G74" s="7">
        <v>3107.07</v>
      </c>
      <c r="H74" s="7">
        <v>3100.32</v>
      </c>
      <c r="I74" s="7">
        <v>3069.18</v>
      </c>
      <c r="J74" s="7">
        <v>3057.11</v>
      </c>
      <c r="K74" s="13">
        <f t="shared" si="6"/>
        <v>3.6446218299596288E-2</v>
      </c>
      <c r="L74" s="13">
        <f t="shared" si="6"/>
        <v>2.2014409775228925E-2</v>
      </c>
      <c r="M74" s="13">
        <f t="shared" si="6"/>
        <v>2.4139048980015818E-2</v>
      </c>
      <c r="N74" s="13">
        <f t="shared" si="6"/>
        <v>3.3940717844766106E-2</v>
      </c>
      <c r="O74" s="13">
        <f t="shared" si="5"/>
        <v>3.7739887504288652E-2</v>
      </c>
      <c r="P74" s="15">
        <f t="shared" si="7"/>
        <v>3.0856056480779159E-2</v>
      </c>
      <c r="Q74" s="15">
        <f t="shared" si="9"/>
        <v>3.7739887504288652E-2</v>
      </c>
      <c r="R74" s="19">
        <f t="shared" si="8"/>
        <v>6.5030005487058742E-3</v>
      </c>
      <c r="S74" s="8"/>
      <c r="T74" s="8"/>
    </row>
    <row r="75" spans="1:20" x14ac:dyDescent="0.25">
      <c r="A75" s="6">
        <v>73</v>
      </c>
      <c r="B75" s="7">
        <v>100</v>
      </c>
      <c r="C75" s="7">
        <v>10</v>
      </c>
      <c r="D75" s="7">
        <v>4097.08</v>
      </c>
      <c r="E75" s="7">
        <v>3358.43</v>
      </c>
      <c r="F75" s="7">
        <v>3227.37</v>
      </c>
      <c r="G75" s="7">
        <v>3217.2</v>
      </c>
      <c r="H75" s="7">
        <v>3223.63</v>
      </c>
      <c r="I75" s="7">
        <v>3220.64</v>
      </c>
      <c r="J75" s="7">
        <v>3244.5</v>
      </c>
      <c r="K75" s="13">
        <f t="shared" si="6"/>
        <v>3.9024186896853573E-2</v>
      </c>
      <c r="L75" s="13">
        <f t="shared" si="6"/>
        <v>4.2052387573955692E-2</v>
      </c>
      <c r="M75" s="13">
        <f t="shared" si="6"/>
        <v>4.0137802485089677E-2</v>
      </c>
      <c r="N75" s="13">
        <f t="shared" si="6"/>
        <v>4.1028099439321342E-2</v>
      </c>
      <c r="O75" s="13">
        <f t="shared" si="5"/>
        <v>3.3923589296188945E-2</v>
      </c>
      <c r="P75" s="15">
        <f t="shared" si="7"/>
        <v>3.923321313828184E-2</v>
      </c>
      <c r="Q75" s="15">
        <f t="shared" si="9"/>
        <v>4.2052387573955692E-2</v>
      </c>
      <c r="R75" s="19">
        <f t="shared" si="8"/>
        <v>2.8363159391330654E-3</v>
      </c>
      <c r="S75" s="8"/>
      <c r="T75" s="8"/>
    </row>
    <row r="76" spans="1:20" x14ac:dyDescent="0.25">
      <c r="A76" s="6">
        <v>74</v>
      </c>
      <c r="B76" s="7">
        <v>100</v>
      </c>
      <c r="C76" s="7">
        <v>10</v>
      </c>
      <c r="D76" s="7">
        <v>3965.25</v>
      </c>
      <c r="E76" s="7">
        <v>3147.95</v>
      </c>
      <c r="F76" s="7">
        <v>3046.47</v>
      </c>
      <c r="G76" s="7">
        <v>3065.85</v>
      </c>
      <c r="H76" s="7">
        <v>3058.05</v>
      </c>
      <c r="I76" s="7">
        <v>3056.3</v>
      </c>
      <c r="J76" s="7">
        <v>3093.02</v>
      </c>
      <c r="K76" s="13">
        <f t="shared" si="6"/>
        <v>3.2236852554837284E-2</v>
      </c>
      <c r="L76" s="13">
        <f t="shared" si="6"/>
        <v>2.6080465064565801E-2</v>
      </c>
      <c r="M76" s="13">
        <f t="shared" si="6"/>
        <v>2.8558268079226051E-2</v>
      </c>
      <c r="N76" s="13">
        <f t="shared" si="6"/>
        <v>2.9114185422258815E-2</v>
      </c>
      <c r="O76" s="13">
        <f t="shared" si="5"/>
        <v>1.7449451230165614E-2</v>
      </c>
      <c r="P76" s="15">
        <f t="shared" si="7"/>
        <v>2.6687844470210709E-2</v>
      </c>
      <c r="Q76" s="15">
        <f t="shared" si="9"/>
        <v>3.2236852554837284E-2</v>
      </c>
      <c r="R76" s="19">
        <f t="shared" si="8"/>
        <v>5.0178466500304941E-3</v>
      </c>
      <c r="S76" s="8"/>
      <c r="T76" s="8"/>
    </row>
    <row r="77" spans="1:20" x14ac:dyDescent="0.25">
      <c r="A77" s="6">
        <v>75</v>
      </c>
      <c r="B77" s="7">
        <v>100</v>
      </c>
      <c r="C77" s="7">
        <v>10</v>
      </c>
      <c r="D77" s="7">
        <v>3596.12</v>
      </c>
      <c r="E77" s="7">
        <v>2976.14</v>
      </c>
      <c r="F77" s="7">
        <v>2898</v>
      </c>
      <c r="G77" s="7">
        <v>2889.47</v>
      </c>
      <c r="H77" s="7">
        <v>2901.96</v>
      </c>
      <c r="I77" s="7">
        <v>2934.72</v>
      </c>
      <c r="J77" s="7">
        <v>2909.7</v>
      </c>
      <c r="K77" s="13">
        <f t="shared" si="6"/>
        <v>2.6255485293030529E-2</v>
      </c>
      <c r="L77" s="13">
        <f t="shared" si="6"/>
        <v>2.9121613902571813E-2</v>
      </c>
      <c r="M77" s="13">
        <f t="shared" si="6"/>
        <v>2.4924902726350184E-2</v>
      </c>
      <c r="N77" s="13">
        <f t="shared" si="6"/>
        <v>1.3917356038358435E-2</v>
      </c>
      <c r="O77" s="13">
        <f t="shared" si="5"/>
        <v>2.2324218618747792E-2</v>
      </c>
      <c r="P77" s="15">
        <f t="shared" si="7"/>
        <v>2.3308715315811752E-2</v>
      </c>
      <c r="Q77" s="15">
        <f t="shared" si="9"/>
        <v>2.9121613902571813E-2</v>
      </c>
      <c r="R77" s="19">
        <f t="shared" si="8"/>
        <v>5.1817403996980791E-3</v>
      </c>
      <c r="S77" s="8"/>
      <c r="T77" s="8"/>
    </row>
    <row r="78" spans="1:20" x14ac:dyDescent="0.25">
      <c r="A78" s="6">
        <v>76</v>
      </c>
      <c r="B78" s="7">
        <v>100</v>
      </c>
      <c r="C78" s="7">
        <v>10</v>
      </c>
      <c r="D78" s="7">
        <v>3718.74</v>
      </c>
      <c r="E78" s="7">
        <v>3088.68</v>
      </c>
      <c r="F78" s="7">
        <v>2981.51</v>
      </c>
      <c r="G78" s="7">
        <v>3001.35</v>
      </c>
      <c r="H78" s="7">
        <v>3005</v>
      </c>
      <c r="I78" s="7">
        <v>2973.33</v>
      </c>
      <c r="J78" s="7">
        <v>3000.68</v>
      </c>
      <c r="K78" s="13">
        <f t="shared" si="6"/>
        <v>3.4697670202157437E-2</v>
      </c>
      <c r="L78" s="13">
        <f t="shared" si="6"/>
        <v>2.827421422743694E-2</v>
      </c>
      <c r="M78" s="13">
        <f t="shared" si="6"/>
        <v>2.7092479635313416E-2</v>
      </c>
      <c r="N78" s="13">
        <f t="shared" si="6"/>
        <v>3.7346050740121969E-2</v>
      </c>
      <c r="O78" s="13">
        <f t="shared" si="5"/>
        <v>2.8491135371744566E-2</v>
      </c>
      <c r="P78" s="15">
        <f t="shared" si="7"/>
        <v>3.1180310035354864E-2</v>
      </c>
      <c r="Q78" s="15">
        <f t="shared" si="9"/>
        <v>3.7346050740121969E-2</v>
      </c>
      <c r="R78" s="19">
        <f t="shared" si="8"/>
        <v>4.0687981413959603E-3</v>
      </c>
      <c r="S78" s="8"/>
      <c r="T78" s="8"/>
    </row>
    <row r="79" spans="1:20" x14ac:dyDescent="0.25">
      <c r="A79" s="6">
        <v>77</v>
      </c>
      <c r="B79" s="7">
        <v>100</v>
      </c>
      <c r="C79" s="7">
        <v>10</v>
      </c>
      <c r="D79" s="7">
        <v>3744.03</v>
      </c>
      <c r="E79" s="7">
        <v>3224.78</v>
      </c>
      <c r="F79" s="7">
        <v>3105.57</v>
      </c>
      <c r="G79" s="7">
        <v>3093.4</v>
      </c>
      <c r="H79" s="7">
        <v>3119.15</v>
      </c>
      <c r="I79" s="7">
        <v>3118.46</v>
      </c>
      <c r="J79" s="7">
        <v>3119.02</v>
      </c>
      <c r="K79" s="13">
        <f t="shared" si="6"/>
        <v>3.6966862855760715E-2</v>
      </c>
      <c r="L79" s="13">
        <f t="shared" si="6"/>
        <v>4.0740763711012873E-2</v>
      </c>
      <c r="M79" s="13">
        <f t="shared" si="6"/>
        <v>3.2755722871017592E-2</v>
      </c>
      <c r="N79" s="13">
        <f t="shared" si="6"/>
        <v>3.2969690955662143E-2</v>
      </c>
      <c r="O79" s="13">
        <f t="shared" si="5"/>
        <v>3.279603569855935E-2</v>
      </c>
      <c r="P79" s="15">
        <f t="shared" si="7"/>
        <v>3.5245815218402539E-2</v>
      </c>
      <c r="Q79" s="15">
        <f t="shared" si="9"/>
        <v>4.0740763711012873E-2</v>
      </c>
      <c r="R79" s="19">
        <f t="shared" si="8"/>
        <v>3.1792824712592134E-3</v>
      </c>
      <c r="S79" s="8"/>
      <c r="T79" s="8"/>
    </row>
    <row r="80" spans="1:20" x14ac:dyDescent="0.25">
      <c r="A80" s="6">
        <v>78</v>
      </c>
      <c r="B80" s="7">
        <v>100</v>
      </c>
      <c r="C80" s="7">
        <v>10</v>
      </c>
      <c r="D80" s="7">
        <v>3984.48</v>
      </c>
      <c r="E80" s="7">
        <v>3281.64</v>
      </c>
      <c r="F80" s="7">
        <v>3217.91</v>
      </c>
      <c r="G80" s="7">
        <v>3201.12</v>
      </c>
      <c r="H80" s="7">
        <v>3221.65</v>
      </c>
      <c r="I80" s="7">
        <v>3223.93</v>
      </c>
      <c r="J80" s="7">
        <v>3230.17</v>
      </c>
      <c r="K80" s="13">
        <f t="shared" si="6"/>
        <v>1.9420167964798094E-2</v>
      </c>
      <c r="L80" s="13">
        <f t="shared" si="6"/>
        <v>2.4536512231689029E-2</v>
      </c>
      <c r="M80" s="13">
        <f t="shared" si="6"/>
        <v>1.8280493899391702E-2</v>
      </c>
      <c r="N80" s="13">
        <f t="shared" si="6"/>
        <v>1.7585719335454237E-2</v>
      </c>
      <c r="O80" s="13">
        <f t="shared" si="5"/>
        <v>1.5684231055204046E-2</v>
      </c>
      <c r="P80" s="15">
        <f t="shared" si="7"/>
        <v>1.9101424897307422E-2</v>
      </c>
      <c r="Q80" s="15">
        <f t="shared" si="9"/>
        <v>2.4536512231689029E-2</v>
      </c>
      <c r="R80" s="19">
        <f t="shared" si="8"/>
        <v>2.9762485206551396E-3</v>
      </c>
      <c r="S80" s="8"/>
      <c r="T80" s="8"/>
    </row>
    <row r="81" spans="1:20" ht="15.75" thickBot="1" x14ac:dyDescent="0.3">
      <c r="A81" s="9">
        <v>79</v>
      </c>
      <c r="B81" s="10">
        <v>100</v>
      </c>
      <c r="C81" s="10">
        <v>10</v>
      </c>
      <c r="D81" s="10">
        <v>3940.87</v>
      </c>
      <c r="E81" s="10">
        <v>3252.26</v>
      </c>
      <c r="F81" s="10">
        <v>3135.66</v>
      </c>
      <c r="G81" s="10">
        <v>3130.6</v>
      </c>
      <c r="H81" s="10">
        <v>3128.72</v>
      </c>
      <c r="I81" s="10">
        <v>3128.07</v>
      </c>
      <c r="J81" s="10">
        <v>3089.95</v>
      </c>
      <c r="K81" s="14">
        <f t="shared" si="6"/>
        <v>3.5851992153149E-2</v>
      </c>
      <c r="L81" s="14">
        <f t="shared" si="6"/>
        <v>3.7407833322059214E-2</v>
      </c>
      <c r="M81" s="14">
        <f t="shared" si="6"/>
        <v>3.7985892886792695E-2</v>
      </c>
      <c r="N81" s="14">
        <f t="shared" si="6"/>
        <v>3.8185753906514255E-2</v>
      </c>
      <c r="O81" s="14">
        <f t="shared" si="5"/>
        <v>4.9906834016960631E-2</v>
      </c>
      <c r="P81" s="16">
        <f t="shared" si="7"/>
        <v>3.9867661257095163E-2</v>
      </c>
      <c r="Q81" s="15">
        <f t="shared" si="9"/>
        <v>4.9906834016960631E-2</v>
      </c>
      <c r="R81" s="20">
        <f t="shared" si="8"/>
        <v>5.0858864725867549E-3</v>
      </c>
      <c r="S81" s="11">
        <f>AVERAGE(P72:P81)</f>
        <v>2.9965861127364372E-2</v>
      </c>
      <c r="T81" s="11">
        <f>AVERAGE(Q72:Q81)</f>
        <v>3.6263788125357223E-2</v>
      </c>
    </row>
    <row r="82" spans="1:20" x14ac:dyDescent="0.25">
      <c r="A82" s="3">
        <v>80</v>
      </c>
      <c r="B82" s="4">
        <v>100</v>
      </c>
      <c r="C82" s="4">
        <v>20</v>
      </c>
      <c r="D82" s="4">
        <v>4793.01</v>
      </c>
      <c r="E82" s="4">
        <v>4103.13</v>
      </c>
      <c r="F82" s="4">
        <v>4026.69</v>
      </c>
      <c r="G82" s="4">
        <v>3978.2</v>
      </c>
      <c r="H82" s="4">
        <v>4037.92</v>
      </c>
      <c r="I82" s="4">
        <v>3990.04</v>
      </c>
      <c r="J82" s="4">
        <v>3987.25</v>
      </c>
      <c r="K82" s="12">
        <f t="shared" si="6"/>
        <v>1.8629680268477979E-2</v>
      </c>
      <c r="L82" s="12">
        <f t="shared" si="6"/>
        <v>3.0447487649672395E-2</v>
      </c>
      <c r="M82" s="12">
        <f t="shared" si="6"/>
        <v>1.5892745294445957E-2</v>
      </c>
      <c r="N82" s="12">
        <f t="shared" si="6"/>
        <v>2.7561885682393719E-2</v>
      </c>
      <c r="O82" s="12">
        <f t="shared" si="5"/>
        <v>2.8241854389210213E-2</v>
      </c>
      <c r="P82" s="17">
        <f t="shared" si="7"/>
        <v>2.4154730656840054E-2</v>
      </c>
      <c r="Q82" s="17">
        <f t="shared" si="9"/>
        <v>3.0447487649672395E-2</v>
      </c>
      <c r="R82" s="18">
        <f t="shared" si="8"/>
        <v>5.7740568106843778E-3</v>
      </c>
      <c r="S82" s="5"/>
      <c r="T82" s="5"/>
    </row>
    <row r="83" spans="1:20" x14ac:dyDescent="0.25">
      <c r="A83" s="6">
        <v>81</v>
      </c>
      <c r="B83" s="7">
        <v>100</v>
      </c>
      <c r="C83" s="7">
        <v>20</v>
      </c>
      <c r="D83" s="7">
        <v>4673.62</v>
      </c>
      <c r="E83" s="7">
        <v>4147.72</v>
      </c>
      <c r="F83" s="7">
        <v>4061.68</v>
      </c>
      <c r="G83" s="7">
        <v>4063.49</v>
      </c>
      <c r="H83" s="7">
        <v>4052.93</v>
      </c>
      <c r="I83" s="7">
        <v>4080.07</v>
      </c>
      <c r="J83" s="7">
        <v>4089.42</v>
      </c>
      <c r="K83" s="13">
        <f t="shared" si="6"/>
        <v>2.074392678387172E-2</v>
      </c>
      <c r="L83" s="13">
        <f t="shared" si="6"/>
        <v>2.0307542457060859E-2</v>
      </c>
      <c r="M83" s="13">
        <f t="shared" si="6"/>
        <v>2.285351952397954E-2</v>
      </c>
      <c r="N83" s="13">
        <f t="shared" si="6"/>
        <v>1.6310165584947897E-2</v>
      </c>
      <c r="O83" s="13">
        <f t="shared" si="5"/>
        <v>1.4055915056946993E-2</v>
      </c>
      <c r="P83" s="15">
        <f t="shared" si="7"/>
        <v>1.8854213881361402E-2</v>
      </c>
      <c r="Q83" s="15">
        <f t="shared" si="9"/>
        <v>2.285351952397954E-2</v>
      </c>
      <c r="R83" s="19">
        <f t="shared" si="8"/>
        <v>3.1991710729123886E-3</v>
      </c>
      <c r="S83" s="8"/>
      <c r="T83" s="8"/>
    </row>
    <row r="84" spans="1:20" x14ac:dyDescent="0.25">
      <c r="A84" s="6">
        <v>82</v>
      </c>
      <c r="B84" s="7">
        <v>100</v>
      </c>
      <c r="C84" s="7">
        <v>20</v>
      </c>
      <c r="D84" s="7">
        <v>4816.8</v>
      </c>
      <c r="E84" s="7">
        <v>4061.51</v>
      </c>
      <c r="F84" s="7">
        <v>4004.35</v>
      </c>
      <c r="G84" s="7">
        <v>4052.39</v>
      </c>
      <c r="H84" s="7">
        <v>4061.51</v>
      </c>
      <c r="I84" s="7">
        <v>3999.58</v>
      </c>
      <c r="J84" s="7">
        <v>4050.31</v>
      </c>
      <c r="K84" s="13">
        <f t="shared" si="6"/>
        <v>1.4073583470187272E-2</v>
      </c>
      <c r="L84" s="13">
        <f t="shared" si="6"/>
        <v>2.2454702807577342E-3</v>
      </c>
      <c r="M84" s="13">
        <f t="shared" si="6"/>
        <v>0</v>
      </c>
      <c r="N84" s="13">
        <f t="shared" si="6"/>
        <v>1.5248023518346695E-2</v>
      </c>
      <c r="O84" s="13">
        <f t="shared" si="5"/>
        <v>2.7575950816322681E-3</v>
      </c>
      <c r="P84" s="15">
        <f t="shared" si="7"/>
        <v>6.8649344701847926E-3</v>
      </c>
      <c r="Q84" s="15">
        <f t="shared" si="9"/>
        <v>1.5248023518346695E-2</v>
      </c>
      <c r="R84" s="19">
        <f t="shared" si="8"/>
        <v>6.4432571565122901E-3</v>
      </c>
      <c r="S84" s="8"/>
      <c r="T84" s="8"/>
    </row>
    <row r="85" spans="1:20" x14ac:dyDescent="0.25">
      <c r="A85" s="6">
        <v>83</v>
      </c>
      <c r="B85" s="7">
        <v>100</v>
      </c>
      <c r="C85" s="7">
        <v>20</v>
      </c>
      <c r="D85" s="7">
        <v>4808.4399999999996</v>
      </c>
      <c r="E85" s="7">
        <v>4117.55</v>
      </c>
      <c r="F85" s="7">
        <v>4089.77</v>
      </c>
      <c r="G85" s="7">
        <v>4088.39</v>
      </c>
      <c r="H85" s="7">
        <v>4063.48</v>
      </c>
      <c r="I85" s="7">
        <v>4075.15</v>
      </c>
      <c r="J85" s="7">
        <v>4063.12</v>
      </c>
      <c r="K85" s="13">
        <f t="shared" si="6"/>
        <v>6.7467304586465732E-3</v>
      </c>
      <c r="L85" s="13">
        <f t="shared" si="6"/>
        <v>7.0818812157715898E-3</v>
      </c>
      <c r="M85" s="13">
        <f t="shared" si="6"/>
        <v>1.3131595244745093E-2</v>
      </c>
      <c r="N85" s="13">
        <f t="shared" si="6"/>
        <v>1.0297385581231579E-2</v>
      </c>
      <c r="O85" s="13">
        <f t="shared" si="5"/>
        <v>1.32190258770386E-2</v>
      </c>
      <c r="P85" s="15">
        <f t="shared" si="7"/>
        <v>1.0095323675486687E-2</v>
      </c>
      <c r="Q85" s="15">
        <f t="shared" si="9"/>
        <v>1.32190258770386E-2</v>
      </c>
      <c r="R85" s="19">
        <f t="shared" si="8"/>
        <v>2.803968669222316E-3</v>
      </c>
      <c r="S85" s="8"/>
      <c r="T85" s="8"/>
    </row>
    <row r="86" spans="1:20" x14ac:dyDescent="0.25">
      <c r="A86" s="6">
        <v>84</v>
      </c>
      <c r="B86" s="7">
        <v>100</v>
      </c>
      <c r="C86" s="7">
        <v>20</v>
      </c>
      <c r="D86" s="7">
        <v>4706.82</v>
      </c>
      <c r="E86" s="7">
        <v>4060.46</v>
      </c>
      <c r="F86" s="7">
        <v>4045.93</v>
      </c>
      <c r="G86" s="7">
        <v>4024.38</v>
      </c>
      <c r="H86" s="7">
        <v>4013.41</v>
      </c>
      <c r="I86" s="7">
        <v>4027.04</v>
      </c>
      <c r="J86" s="7">
        <v>3998.84</v>
      </c>
      <c r="K86" s="13">
        <f t="shared" si="6"/>
        <v>3.578412298114056E-3</v>
      </c>
      <c r="L86" s="13">
        <f t="shared" si="6"/>
        <v>8.8856927540229245E-3</v>
      </c>
      <c r="M86" s="13">
        <f t="shared" si="6"/>
        <v>1.1587357097471759E-2</v>
      </c>
      <c r="N86" s="13">
        <f t="shared" si="6"/>
        <v>8.2305945631775887E-3</v>
      </c>
      <c r="O86" s="13">
        <f t="shared" si="5"/>
        <v>1.517562049619991E-2</v>
      </c>
      <c r="P86" s="15">
        <f t="shared" si="7"/>
        <v>9.491535441797247E-3</v>
      </c>
      <c r="Q86" s="15">
        <f t="shared" si="9"/>
        <v>1.517562049619991E-2</v>
      </c>
      <c r="R86" s="19">
        <f t="shared" si="8"/>
        <v>3.8372733520598591E-3</v>
      </c>
      <c r="S86" s="8"/>
      <c r="T86" s="8"/>
    </row>
    <row r="87" spans="1:20" x14ac:dyDescent="0.25">
      <c r="A87" s="6">
        <v>85</v>
      </c>
      <c r="B87" s="7">
        <v>100</v>
      </c>
      <c r="C87" s="7">
        <v>20</v>
      </c>
      <c r="D87" s="7">
        <v>4943.4799999999996</v>
      </c>
      <c r="E87" s="7">
        <v>4084.05</v>
      </c>
      <c r="F87" s="7">
        <v>4038.61</v>
      </c>
      <c r="G87" s="7">
        <v>4056.97</v>
      </c>
      <c r="H87" s="7">
        <v>4038.7</v>
      </c>
      <c r="I87" s="7">
        <v>4042.08</v>
      </c>
      <c r="J87" s="7">
        <v>4033.58</v>
      </c>
      <c r="K87" s="13">
        <f t="shared" si="6"/>
        <v>1.1126210501830304E-2</v>
      </c>
      <c r="L87" s="13">
        <f t="shared" si="6"/>
        <v>6.6306729839253637E-3</v>
      </c>
      <c r="M87" s="13">
        <f t="shared" si="6"/>
        <v>1.1104173553213198E-2</v>
      </c>
      <c r="N87" s="13">
        <f t="shared" si="6"/>
        <v>1.0276563705145689E-2</v>
      </c>
      <c r="O87" s="13">
        <f t="shared" si="5"/>
        <v>1.2357831074546162E-2</v>
      </c>
      <c r="P87" s="15">
        <f t="shared" si="7"/>
        <v>1.0299090363732142E-2</v>
      </c>
      <c r="Q87" s="15">
        <f t="shared" si="9"/>
        <v>1.2357831074546162E-2</v>
      </c>
      <c r="R87" s="19">
        <f t="shared" si="8"/>
        <v>1.9508200071770346E-3</v>
      </c>
      <c r="S87" s="8"/>
      <c r="T87" s="8"/>
    </row>
    <row r="88" spans="1:20" x14ac:dyDescent="0.25">
      <c r="A88" s="6">
        <v>86</v>
      </c>
      <c r="B88" s="7">
        <v>100</v>
      </c>
      <c r="C88" s="7">
        <v>20</v>
      </c>
      <c r="D88" s="7">
        <v>4894.3500000000004</v>
      </c>
      <c r="E88" s="7">
        <v>4139.8900000000003</v>
      </c>
      <c r="F88" s="7">
        <v>4077.34</v>
      </c>
      <c r="G88" s="7">
        <v>4116.37</v>
      </c>
      <c r="H88" s="7">
        <v>4085.99</v>
      </c>
      <c r="I88" s="7">
        <v>4031.42</v>
      </c>
      <c r="J88" s="7">
        <v>4057.03</v>
      </c>
      <c r="K88" s="13">
        <f t="shared" si="6"/>
        <v>1.5109097101613853E-2</v>
      </c>
      <c r="L88" s="13">
        <f t="shared" si="6"/>
        <v>5.6813103729810299E-3</v>
      </c>
      <c r="M88" s="13">
        <f t="shared" si="6"/>
        <v>1.3019669604748083E-2</v>
      </c>
      <c r="N88" s="13">
        <f t="shared" si="6"/>
        <v>2.6201179258386151E-2</v>
      </c>
      <c r="O88" s="13">
        <f t="shared" si="5"/>
        <v>2.0015024553792522E-2</v>
      </c>
      <c r="P88" s="15">
        <f t="shared" si="7"/>
        <v>1.6005256178304329E-2</v>
      </c>
      <c r="Q88" s="15">
        <f t="shared" si="9"/>
        <v>2.6201179258386151E-2</v>
      </c>
      <c r="R88" s="19">
        <f t="shared" si="8"/>
        <v>6.8751112740114539E-3</v>
      </c>
      <c r="S88" s="8"/>
      <c r="T88" s="8"/>
    </row>
    <row r="89" spans="1:20" x14ac:dyDescent="0.25">
      <c r="A89" s="6">
        <v>87</v>
      </c>
      <c r="B89" s="7">
        <v>100</v>
      </c>
      <c r="C89" s="7">
        <v>20</v>
      </c>
      <c r="D89" s="7">
        <v>4855.25</v>
      </c>
      <c r="E89" s="7">
        <v>4210.62</v>
      </c>
      <c r="F89" s="7">
        <v>4170.6000000000004</v>
      </c>
      <c r="G89" s="7">
        <v>4169.51</v>
      </c>
      <c r="H89" s="7">
        <v>4147.34</v>
      </c>
      <c r="I89" s="7">
        <v>4187.63</v>
      </c>
      <c r="J89" s="7">
        <v>4174.58</v>
      </c>
      <c r="K89" s="13">
        <f t="shared" si="6"/>
        <v>9.5045385240177284E-3</v>
      </c>
      <c r="L89" s="13">
        <f t="shared" si="6"/>
        <v>9.7634077641771694E-3</v>
      </c>
      <c r="M89" s="13">
        <f t="shared" si="6"/>
        <v>1.5028665612190068E-2</v>
      </c>
      <c r="N89" s="13">
        <f t="shared" si="6"/>
        <v>5.4600035149217413E-3</v>
      </c>
      <c r="O89" s="13">
        <f t="shared" si="5"/>
        <v>8.5593095553623856E-3</v>
      </c>
      <c r="P89" s="15">
        <f t="shared" si="7"/>
        <v>9.6631849941338187E-3</v>
      </c>
      <c r="Q89" s="15">
        <f t="shared" si="9"/>
        <v>1.5028665612190068E-2</v>
      </c>
      <c r="R89" s="19">
        <f t="shared" si="8"/>
        <v>3.0889762414226169E-3</v>
      </c>
      <c r="S89" s="8"/>
      <c r="T89" s="8"/>
    </row>
    <row r="90" spans="1:20" x14ac:dyDescent="0.25">
      <c r="A90" s="6">
        <v>88</v>
      </c>
      <c r="B90" s="7">
        <v>100</v>
      </c>
      <c r="C90" s="7">
        <v>20</v>
      </c>
      <c r="D90" s="7">
        <v>4802.8900000000003</v>
      </c>
      <c r="E90" s="7">
        <v>4113.24</v>
      </c>
      <c r="F90" s="7">
        <v>4082.48</v>
      </c>
      <c r="G90" s="7">
        <v>4052.96</v>
      </c>
      <c r="H90" s="7">
        <v>4081.5</v>
      </c>
      <c r="I90" s="7">
        <v>4048.56</v>
      </c>
      <c r="J90" s="7">
        <v>4099.18</v>
      </c>
      <c r="K90" s="13">
        <f t="shared" si="6"/>
        <v>7.4782896208341271E-3</v>
      </c>
      <c r="L90" s="13">
        <f t="shared" si="6"/>
        <v>1.4655113730295278E-2</v>
      </c>
      <c r="M90" s="13">
        <f t="shared" si="6"/>
        <v>7.7165446217579772E-3</v>
      </c>
      <c r="N90" s="13">
        <f t="shared" si="6"/>
        <v>1.5724830060973791E-2</v>
      </c>
      <c r="O90" s="13">
        <f t="shared" si="5"/>
        <v>3.4182299112134207E-3</v>
      </c>
      <c r="P90" s="15">
        <f t="shared" si="7"/>
        <v>9.798601589014919E-3</v>
      </c>
      <c r="Q90" s="15">
        <f t="shared" si="9"/>
        <v>1.5724830060973791E-2</v>
      </c>
      <c r="R90" s="19">
        <f t="shared" si="8"/>
        <v>4.6719127918174435E-3</v>
      </c>
      <c r="S90" s="8"/>
      <c r="T90" s="8"/>
    </row>
    <row r="91" spans="1:20" ht="15.75" thickBot="1" x14ac:dyDescent="0.3">
      <c r="A91" s="9">
        <v>89</v>
      </c>
      <c r="B91" s="10">
        <v>100</v>
      </c>
      <c r="C91" s="10">
        <v>20</v>
      </c>
      <c r="D91" s="10">
        <v>4944.6099999999997</v>
      </c>
      <c r="E91" s="10">
        <v>4213.3900000000003</v>
      </c>
      <c r="F91" s="10">
        <v>4157.22</v>
      </c>
      <c r="G91" s="10">
        <v>4094.49</v>
      </c>
      <c r="H91" s="10">
        <v>4108.88</v>
      </c>
      <c r="I91" s="10">
        <v>4099.9399999999996</v>
      </c>
      <c r="J91" s="10">
        <v>4114.8999999999996</v>
      </c>
      <c r="K91" s="14">
        <f t="shared" si="6"/>
        <v>1.3331308044116511E-2</v>
      </c>
      <c r="L91" s="14">
        <f t="shared" si="6"/>
        <v>2.8219557173677381E-2</v>
      </c>
      <c r="M91" s="14">
        <f t="shared" si="6"/>
        <v>2.4804255006064049E-2</v>
      </c>
      <c r="N91" s="14">
        <f t="shared" si="6"/>
        <v>2.6926061912142175E-2</v>
      </c>
      <c r="O91" s="14">
        <f t="shared" si="5"/>
        <v>2.3375476753872935E-2</v>
      </c>
      <c r="P91" s="16">
        <f t="shared" si="7"/>
        <v>2.3331331777974612E-2</v>
      </c>
      <c r="Q91" s="15">
        <f t="shared" si="9"/>
        <v>2.8219557173677381E-2</v>
      </c>
      <c r="R91" s="20">
        <f t="shared" si="8"/>
        <v>5.2723573200069308E-3</v>
      </c>
      <c r="S91" s="11">
        <f>AVERAGE(P82:P91)</f>
        <v>1.3855820302882998E-2</v>
      </c>
      <c r="T91" s="11">
        <f>AVERAGE(Q82:Q91)</f>
        <v>1.944757402450107E-2</v>
      </c>
    </row>
    <row r="92" spans="1:20" x14ac:dyDescent="0.25">
      <c r="A92" s="3">
        <v>90</v>
      </c>
      <c r="B92" s="4">
        <v>200</v>
      </c>
      <c r="C92" s="4">
        <v>10</v>
      </c>
      <c r="D92" s="4">
        <v>6662.77</v>
      </c>
      <c r="E92" s="4">
        <v>5662.4849999999997</v>
      </c>
      <c r="F92" s="4">
        <v>5593.79</v>
      </c>
      <c r="G92" s="4">
        <v>5552.1049999999996</v>
      </c>
      <c r="H92" s="4">
        <v>5530.36</v>
      </c>
      <c r="I92" s="4">
        <v>5583.09</v>
      </c>
      <c r="J92" s="4">
        <v>5563.8649999999998</v>
      </c>
      <c r="K92" s="12">
        <f t="shared" si="6"/>
        <v>1.2131599465605597E-2</v>
      </c>
      <c r="L92" s="12">
        <f t="shared" si="6"/>
        <v>1.9493208370529921E-2</v>
      </c>
      <c r="M92" s="12">
        <f t="shared" si="6"/>
        <v>2.3333395143651597E-2</v>
      </c>
      <c r="N92" s="12">
        <f t="shared" si="6"/>
        <v>1.4021229195309045E-2</v>
      </c>
      <c r="O92" s="12">
        <f t="shared" si="5"/>
        <v>1.7416381676949238E-2</v>
      </c>
      <c r="P92" s="17">
        <f t="shared" si="7"/>
        <v>1.7279162770409081E-2</v>
      </c>
      <c r="Q92" s="17">
        <f t="shared" si="9"/>
        <v>2.3333395143651597E-2</v>
      </c>
      <c r="R92" s="18">
        <f t="shared" si="8"/>
        <v>3.967016403638072E-3</v>
      </c>
      <c r="S92" s="5"/>
      <c r="T92" s="5"/>
    </row>
    <row r="93" spans="1:20" x14ac:dyDescent="0.25">
      <c r="A93" s="6">
        <v>91</v>
      </c>
      <c r="B93" s="7">
        <v>200</v>
      </c>
      <c r="C93" s="7">
        <v>10</v>
      </c>
      <c r="D93" s="7">
        <v>6889.335</v>
      </c>
      <c r="E93" s="7">
        <v>5688.5249999999996</v>
      </c>
      <c r="F93" s="7">
        <v>5495.3850000000002</v>
      </c>
      <c r="G93" s="7">
        <v>5483.41</v>
      </c>
      <c r="H93" s="7">
        <v>5489.3549999999996</v>
      </c>
      <c r="I93" s="7">
        <v>5529.38</v>
      </c>
      <c r="J93" s="7">
        <v>5512.82</v>
      </c>
      <c r="K93" s="13">
        <f t="shared" si="6"/>
        <v>3.3952562395348433E-2</v>
      </c>
      <c r="L93" s="13">
        <f t="shared" si="6"/>
        <v>3.6057677517458357E-2</v>
      </c>
      <c r="M93" s="13">
        <f t="shared" si="6"/>
        <v>3.5012591137421403E-2</v>
      </c>
      <c r="N93" s="13">
        <f t="shared" si="6"/>
        <v>2.7976496543479994E-2</v>
      </c>
      <c r="O93" s="13">
        <f t="shared" si="5"/>
        <v>3.0887620253053284E-2</v>
      </c>
      <c r="P93" s="15">
        <f t="shared" si="7"/>
        <v>3.2777389569352292E-2</v>
      </c>
      <c r="Q93" s="15">
        <f t="shared" si="9"/>
        <v>3.6057677517458357E-2</v>
      </c>
      <c r="R93" s="19">
        <f t="shared" si="8"/>
        <v>2.9582849138662338E-3</v>
      </c>
      <c r="S93" s="8"/>
      <c r="T93" s="8"/>
    </row>
    <row r="94" spans="1:20" x14ac:dyDescent="0.25">
      <c r="A94" s="6">
        <v>92</v>
      </c>
      <c r="B94" s="7">
        <v>200</v>
      </c>
      <c r="C94" s="7">
        <v>10</v>
      </c>
      <c r="D94" s="7">
        <v>6814.375</v>
      </c>
      <c r="E94" s="7">
        <v>5706.87</v>
      </c>
      <c r="F94" s="7">
        <v>5634.1549999999997</v>
      </c>
      <c r="G94" s="7">
        <v>5524.375</v>
      </c>
      <c r="H94" s="7">
        <v>5565.01</v>
      </c>
      <c r="I94" s="7">
        <v>5587.5550000000003</v>
      </c>
      <c r="J94" s="7">
        <v>5542.52</v>
      </c>
      <c r="K94" s="13">
        <f t="shared" si="6"/>
        <v>1.2741660489900794E-2</v>
      </c>
      <c r="L94" s="13">
        <f t="shared" si="6"/>
        <v>3.1978124611214187E-2</v>
      </c>
      <c r="M94" s="13">
        <f t="shared" si="6"/>
        <v>2.485775915694587E-2</v>
      </c>
      <c r="N94" s="13">
        <f t="shared" si="6"/>
        <v>2.0907257393282062E-2</v>
      </c>
      <c r="O94" s="13">
        <f t="shared" si="5"/>
        <v>2.879862341353482E-2</v>
      </c>
      <c r="P94" s="15">
        <f t="shared" si="7"/>
        <v>2.3856685012975547E-2</v>
      </c>
      <c r="Q94" s="15">
        <f t="shared" si="9"/>
        <v>3.1978124611214187E-2</v>
      </c>
      <c r="R94" s="19">
        <f t="shared" si="8"/>
        <v>6.6876838917049614E-3</v>
      </c>
      <c r="S94" s="8"/>
      <c r="T94" s="8"/>
    </row>
    <row r="95" spans="1:20" x14ac:dyDescent="0.25">
      <c r="A95" s="6">
        <v>93</v>
      </c>
      <c r="B95" s="7">
        <v>200</v>
      </c>
      <c r="C95" s="7">
        <v>10</v>
      </c>
      <c r="D95" s="7">
        <v>6845.17</v>
      </c>
      <c r="E95" s="7">
        <v>5706.4049999999997</v>
      </c>
      <c r="F95" s="7">
        <v>5460.835</v>
      </c>
      <c r="G95" s="7">
        <v>5427.165</v>
      </c>
      <c r="H95" s="7">
        <v>5449.9449999999997</v>
      </c>
      <c r="I95" s="7">
        <v>5415.8149999999996</v>
      </c>
      <c r="J95" s="7">
        <v>5440.34</v>
      </c>
      <c r="K95" s="13">
        <f t="shared" si="6"/>
        <v>4.3034099402338204E-2</v>
      </c>
      <c r="L95" s="13">
        <f t="shared" si="6"/>
        <v>4.8934486774072257E-2</v>
      </c>
      <c r="M95" s="13">
        <f t="shared" si="6"/>
        <v>4.4942481299522212E-2</v>
      </c>
      <c r="N95" s="13">
        <f t="shared" si="6"/>
        <v>5.0923479844140078E-2</v>
      </c>
      <c r="O95" s="13">
        <f t="shared" si="5"/>
        <v>4.6625677637671989E-2</v>
      </c>
      <c r="P95" s="15">
        <f t="shared" si="7"/>
        <v>4.6892044991548955E-2</v>
      </c>
      <c r="Q95" s="15">
        <f t="shared" si="9"/>
        <v>5.0923479844140078E-2</v>
      </c>
      <c r="R95" s="19">
        <f t="shared" si="8"/>
        <v>2.7992688235135409E-3</v>
      </c>
      <c r="S95" s="8"/>
      <c r="T95" s="8"/>
    </row>
    <row r="96" spans="1:20" x14ac:dyDescent="0.25">
      <c r="A96" s="6">
        <v>94</v>
      </c>
      <c r="B96" s="7">
        <v>200</v>
      </c>
      <c r="C96" s="7">
        <v>10</v>
      </c>
      <c r="D96" s="7">
        <v>6747.0749999999998</v>
      </c>
      <c r="E96" s="7">
        <v>5663.7749999999996</v>
      </c>
      <c r="F96" s="7">
        <v>5483.0550000000003</v>
      </c>
      <c r="G96" s="7">
        <v>5530.9250000000002</v>
      </c>
      <c r="H96" s="7">
        <v>5507.7150000000001</v>
      </c>
      <c r="I96" s="7">
        <v>5479.51</v>
      </c>
      <c r="J96" s="7">
        <v>5478.62</v>
      </c>
      <c r="K96" s="13">
        <f t="shared" si="6"/>
        <v>3.1908047194671288E-2</v>
      </c>
      <c r="L96" s="13">
        <f t="shared" si="6"/>
        <v>2.3456087150354573E-2</v>
      </c>
      <c r="M96" s="13">
        <f t="shared" si="6"/>
        <v>2.7554060675079695E-2</v>
      </c>
      <c r="N96" s="13">
        <f t="shared" si="6"/>
        <v>3.2533954826948354E-2</v>
      </c>
      <c r="O96" s="13">
        <f t="shared" si="5"/>
        <v>3.2691093837590612E-2</v>
      </c>
      <c r="P96" s="15">
        <f t="shared" si="7"/>
        <v>2.9628648736928904E-2</v>
      </c>
      <c r="Q96" s="15">
        <f t="shared" si="9"/>
        <v>3.2691093837590612E-2</v>
      </c>
      <c r="R96" s="19">
        <f t="shared" si="8"/>
        <v>3.6171663762356752E-3</v>
      </c>
      <c r="S96" s="8"/>
      <c r="T96" s="8"/>
    </row>
    <row r="97" spans="1:20" x14ac:dyDescent="0.25">
      <c r="A97" s="6">
        <v>95</v>
      </c>
      <c r="B97" s="7">
        <v>200</v>
      </c>
      <c r="C97" s="7">
        <v>10</v>
      </c>
      <c r="D97" s="7">
        <v>6588.2</v>
      </c>
      <c r="E97" s="7">
        <v>5563.85</v>
      </c>
      <c r="F97" s="7">
        <v>5383.86</v>
      </c>
      <c r="G97" s="7">
        <v>5412.4250000000002</v>
      </c>
      <c r="H97" s="7">
        <v>5353.63</v>
      </c>
      <c r="I97" s="7">
        <v>5433.0550000000003</v>
      </c>
      <c r="J97" s="7">
        <v>5410.6</v>
      </c>
      <c r="K97" s="13">
        <f t="shared" si="6"/>
        <v>3.2349901596915927E-2</v>
      </c>
      <c r="L97" s="13">
        <f t="shared" si="6"/>
        <v>2.7215866711000507E-2</v>
      </c>
      <c r="M97" s="13">
        <f t="shared" si="6"/>
        <v>3.7783189697781258E-2</v>
      </c>
      <c r="N97" s="13">
        <f t="shared" si="6"/>
        <v>2.3508002552189593E-2</v>
      </c>
      <c r="O97" s="13">
        <f t="shared" si="5"/>
        <v>2.7543876991651464E-2</v>
      </c>
      <c r="P97" s="15">
        <f t="shared" si="7"/>
        <v>2.9680167509907752E-2</v>
      </c>
      <c r="Q97" s="15">
        <f t="shared" si="9"/>
        <v>3.7783189697781258E-2</v>
      </c>
      <c r="R97" s="19">
        <f t="shared" si="8"/>
        <v>4.9298800095676637E-3</v>
      </c>
      <c r="S97" s="8"/>
      <c r="T97" s="8"/>
    </row>
    <row r="98" spans="1:20" x14ac:dyDescent="0.25">
      <c r="A98" s="6">
        <v>96</v>
      </c>
      <c r="B98" s="7">
        <v>200</v>
      </c>
      <c r="C98" s="7">
        <v>10</v>
      </c>
      <c r="D98" s="7">
        <v>7026.66</v>
      </c>
      <c r="E98" s="7">
        <v>5867.1149999999998</v>
      </c>
      <c r="F98" s="7">
        <v>5679.9949999999999</v>
      </c>
      <c r="G98" s="7">
        <v>5577.56</v>
      </c>
      <c r="H98" s="7">
        <v>5620.77</v>
      </c>
      <c r="I98" s="7">
        <v>5608.5050000000001</v>
      </c>
      <c r="J98" s="7">
        <v>5568.72</v>
      </c>
      <c r="K98" s="13">
        <f t="shared" si="6"/>
        <v>3.1893017266578193E-2</v>
      </c>
      <c r="L98" s="13">
        <f t="shared" si="6"/>
        <v>4.9352194391962555E-2</v>
      </c>
      <c r="M98" s="13">
        <f t="shared" si="6"/>
        <v>4.1987416302560858E-2</v>
      </c>
      <c r="N98" s="13">
        <f t="shared" si="6"/>
        <v>4.4077881548256627E-2</v>
      </c>
      <c r="O98" s="13">
        <f t="shared" si="5"/>
        <v>5.0858897430849669E-2</v>
      </c>
      <c r="P98" s="15">
        <f t="shared" si="7"/>
        <v>4.3633881388041577E-2</v>
      </c>
      <c r="Q98" s="15">
        <f t="shared" si="9"/>
        <v>5.0858897430849669E-2</v>
      </c>
      <c r="R98" s="19">
        <f t="shared" si="8"/>
        <v>6.7179734171592407E-3</v>
      </c>
      <c r="S98" s="8"/>
      <c r="T98" s="8"/>
    </row>
    <row r="99" spans="1:20" x14ac:dyDescent="0.25">
      <c r="A99" s="6">
        <v>97</v>
      </c>
      <c r="B99" s="7">
        <v>200</v>
      </c>
      <c r="C99" s="7">
        <v>10</v>
      </c>
      <c r="D99" s="7">
        <v>6808.03</v>
      </c>
      <c r="E99" s="7">
        <v>5728.07</v>
      </c>
      <c r="F99" s="7">
        <v>5545.9350000000004</v>
      </c>
      <c r="G99" s="7">
        <v>5602.0349999999999</v>
      </c>
      <c r="H99" s="7">
        <v>5598.6750000000002</v>
      </c>
      <c r="I99" s="7">
        <v>5556.9949999999999</v>
      </c>
      <c r="J99" s="7">
        <v>5639.9750000000004</v>
      </c>
      <c r="K99" s="13">
        <f t="shared" si="6"/>
        <v>3.1796922872799969E-2</v>
      </c>
      <c r="L99" s="13">
        <f t="shared" si="6"/>
        <v>2.2003048147107115E-2</v>
      </c>
      <c r="M99" s="13">
        <f t="shared" si="6"/>
        <v>2.2589633157415943E-2</v>
      </c>
      <c r="N99" s="13">
        <f t="shared" si="6"/>
        <v>2.9866080547199986E-2</v>
      </c>
      <c r="O99" s="13">
        <f t="shared" si="5"/>
        <v>1.5379525739035897E-2</v>
      </c>
      <c r="P99" s="15">
        <f t="shared" si="7"/>
        <v>2.4327042092711783E-2</v>
      </c>
      <c r="Q99" s="15">
        <f t="shared" si="9"/>
        <v>3.1796922872799969E-2</v>
      </c>
      <c r="R99" s="19">
        <f t="shared" si="8"/>
        <v>5.91536393531252E-3</v>
      </c>
      <c r="S99" s="8"/>
      <c r="T99" s="8"/>
    </row>
    <row r="100" spans="1:20" x14ac:dyDescent="0.25">
      <c r="A100" s="6">
        <v>98</v>
      </c>
      <c r="B100" s="7">
        <v>200</v>
      </c>
      <c r="C100" s="7">
        <v>10</v>
      </c>
      <c r="D100" s="7">
        <v>6635.35</v>
      </c>
      <c r="E100" s="7">
        <v>5751.3450000000003</v>
      </c>
      <c r="F100" s="7">
        <v>5463.0749999999998</v>
      </c>
      <c r="G100" s="7">
        <v>5460</v>
      </c>
      <c r="H100" s="7">
        <v>5470.67</v>
      </c>
      <c r="I100" s="7">
        <v>5475.8149999999996</v>
      </c>
      <c r="J100" s="7">
        <v>5446.07</v>
      </c>
      <c r="K100" s="13">
        <f t="shared" si="6"/>
        <v>5.0122188809748051E-2</v>
      </c>
      <c r="L100" s="13">
        <f t="shared" si="6"/>
        <v>5.0656846355070027E-2</v>
      </c>
      <c r="M100" s="13">
        <f t="shared" si="6"/>
        <v>4.8801628140895767E-2</v>
      </c>
      <c r="N100" s="13">
        <f t="shared" si="6"/>
        <v>4.7907054784576589E-2</v>
      </c>
      <c r="O100" s="13">
        <f t="shared" si="5"/>
        <v>5.3078888503471887E-2</v>
      </c>
      <c r="P100" s="15">
        <f t="shared" si="7"/>
        <v>5.0113321318752457E-2</v>
      </c>
      <c r="Q100" s="15">
        <f t="shared" si="9"/>
        <v>5.3078888503471887E-2</v>
      </c>
      <c r="R100" s="19">
        <f t="shared" si="8"/>
        <v>1.7707759788999555E-3</v>
      </c>
      <c r="S100" s="8"/>
      <c r="T100" s="8"/>
    </row>
    <row r="101" spans="1:20" ht="15.75" thickBot="1" x14ac:dyDescent="0.3">
      <c r="A101" s="9">
        <v>99</v>
      </c>
      <c r="B101" s="10">
        <v>200</v>
      </c>
      <c r="C101" s="10">
        <v>10</v>
      </c>
      <c r="D101" s="10">
        <v>6737.0450000000001</v>
      </c>
      <c r="E101" s="10">
        <v>5619.4650000000001</v>
      </c>
      <c r="F101" s="10">
        <v>5513.5249999999996</v>
      </c>
      <c r="G101" s="10">
        <v>5490.1350000000002</v>
      </c>
      <c r="H101" s="10">
        <v>5489.8950000000004</v>
      </c>
      <c r="I101" s="10">
        <v>5521.5450000000001</v>
      </c>
      <c r="J101" s="10">
        <v>5510.67</v>
      </c>
      <c r="K101" s="14">
        <f t="shared" si="6"/>
        <v>1.8852328468991354E-2</v>
      </c>
      <c r="L101" s="14">
        <f t="shared" si="6"/>
        <v>2.3014646412069462E-2</v>
      </c>
      <c r="M101" s="14">
        <f t="shared" si="6"/>
        <v>2.3057355104089038E-2</v>
      </c>
      <c r="N101" s="14">
        <f t="shared" si="6"/>
        <v>1.742514634400251E-2</v>
      </c>
      <c r="O101" s="14">
        <f t="shared" si="5"/>
        <v>1.9360383951141268E-2</v>
      </c>
      <c r="P101" s="16">
        <f t="shared" si="7"/>
        <v>2.0341972056058727E-2</v>
      </c>
      <c r="Q101" s="15">
        <f t="shared" si="9"/>
        <v>2.3057355104089038E-2</v>
      </c>
      <c r="R101" s="20">
        <f t="shared" si="8"/>
        <v>2.2894068563506327E-3</v>
      </c>
      <c r="S101" s="11">
        <f>AVERAGE(P92:P101)</f>
        <v>3.185303154466871E-2</v>
      </c>
      <c r="T101" s="11">
        <f>AVERAGE(Q92:Q101)</f>
        <v>3.7155902456304658E-2</v>
      </c>
    </row>
    <row r="102" spans="1:20" x14ac:dyDescent="0.25">
      <c r="A102" s="3">
        <v>100</v>
      </c>
      <c r="B102" s="4">
        <v>200</v>
      </c>
      <c r="C102" s="4">
        <v>20</v>
      </c>
      <c r="D102" s="4">
        <v>7914.47</v>
      </c>
      <c r="E102" s="4">
        <v>6605.65</v>
      </c>
      <c r="F102" s="4">
        <v>6581.8050000000003</v>
      </c>
      <c r="G102" s="4">
        <v>6570.5</v>
      </c>
      <c r="H102" s="4">
        <v>6595.53</v>
      </c>
      <c r="I102" s="4">
        <v>6605.65</v>
      </c>
      <c r="J102" s="4">
        <v>6605.65</v>
      </c>
      <c r="K102" s="12">
        <f t="shared" si="6"/>
        <v>3.6097885900705225E-3</v>
      </c>
      <c r="L102" s="12">
        <f t="shared" si="6"/>
        <v>5.321202304088112E-3</v>
      </c>
      <c r="M102" s="12">
        <f t="shared" si="6"/>
        <v>1.5320218297972027E-3</v>
      </c>
      <c r="N102" s="12">
        <f t="shared" si="6"/>
        <v>0</v>
      </c>
      <c r="O102" s="12">
        <f t="shared" si="5"/>
        <v>0</v>
      </c>
      <c r="P102" s="17">
        <f t="shared" si="7"/>
        <v>2.0926025447911673E-3</v>
      </c>
      <c r="Q102" s="17">
        <f t="shared" si="9"/>
        <v>5.321202304088112E-3</v>
      </c>
      <c r="R102" s="18">
        <f t="shared" si="8"/>
        <v>2.087962234365305E-3</v>
      </c>
      <c r="S102" s="5"/>
      <c r="T102" s="5"/>
    </row>
    <row r="103" spans="1:20" x14ac:dyDescent="0.25">
      <c r="A103" s="6">
        <v>101</v>
      </c>
      <c r="B103" s="7">
        <v>200</v>
      </c>
      <c r="C103" s="7">
        <v>20</v>
      </c>
      <c r="D103" s="7">
        <v>7781.11</v>
      </c>
      <c r="E103" s="7">
        <v>6786.7550000000001</v>
      </c>
      <c r="F103" s="7">
        <v>6722.9849999999997</v>
      </c>
      <c r="G103" s="7">
        <v>6750.2049999999999</v>
      </c>
      <c r="H103" s="7">
        <v>6687.2550000000001</v>
      </c>
      <c r="I103" s="7">
        <v>6724.71</v>
      </c>
      <c r="J103" s="7">
        <v>6713.13</v>
      </c>
      <c r="K103" s="13">
        <f t="shared" si="6"/>
        <v>9.3962431235546946E-3</v>
      </c>
      <c r="L103" s="13">
        <f t="shared" si="6"/>
        <v>5.3854898254025937E-3</v>
      </c>
      <c r="M103" s="13">
        <f t="shared" si="6"/>
        <v>1.4660909374214923E-2</v>
      </c>
      <c r="N103" s="13">
        <f t="shared" si="6"/>
        <v>9.1420715791272963E-3</v>
      </c>
      <c r="O103" s="13">
        <f t="shared" si="5"/>
        <v>1.0848336207804761E-2</v>
      </c>
      <c r="P103" s="15">
        <f t="shared" si="7"/>
        <v>9.8866100220208527E-3</v>
      </c>
      <c r="Q103" s="15">
        <f t="shared" si="9"/>
        <v>1.4660909374214923E-2</v>
      </c>
      <c r="R103" s="19">
        <f t="shared" si="8"/>
        <v>2.9924482208802095E-3</v>
      </c>
      <c r="S103" s="8"/>
      <c r="T103" s="8"/>
    </row>
    <row r="104" spans="1:20" x14ac:dyDescent="0.25">
      <c r="A104" s="6">
        <v>102</v>
      </c>
      <c r="B104" s="7">
        <v>200</v>
      </c>
      <c r="C104" s="7">
        <v>20</v>
      </c>
      <c r="D104" s="7">
        <v>8139.75</v>
      </c>
      <c r="E104" s="7">
        <v>6858.6949999999997</v>
      </c>
      <c r="F104" s="7">
        <v>6779.6149999999998</v>
      </c>
      <c r="G104" s="7">
        <v>6813.2749999999996</v>
      </c>
      <c r="H104" s="7">
        <v>6799.1750000000002</v>
      </c>
      <c r="I104" s="7">
        <v>6789.38</v>
      </c>
      <c r="J104" s="7">
        <v>6818.1450000000004</v>
      </c>
      <c r="K104" s="13">
        <f t="shared" si="6"/>
        <v>1.1529890161320767E-2</v>
      </c>
      <c r="L104" s="13">
        <f t="shared" si="6"/>
        <v>6.622251025887589E-3</v>
      </c>
      <c r="M104" s="13">
        <f t="shared" si="6"/>
        <v>8.6780356904629131E-3</v>
      </c>
      <c r="N104" s="13">
        <f t="shared" si="6"/>
        <v>1.0106149930854135E-2</v>
      </c>
      <c r="O104" s="13">
        <f t="shared" si="5"/>
        <v>5.9122034147894419E-3</v>
      </c>
      <c r="P104" s="15">
        <f t="shared" si="7"/>
        <v>8.5697060446629694E-3</v>
      </c>
      <c r="Q104" s="15">
        <f t="shared" si="9"/>
        <v>1.1529890161320767E-2</v>
      </c>
      <c r="R104" s="19">
        <f t="shared" si="8"/>
        <v>2.0971402628353016E-3</v>
      </c>
      <c r="S104" s="8"/>
      <c r="T104" s="8"/>
    </row>
    <row r="105" spans="1:20" x14ac:dyDescent="0.25">
      <c r="A105" s="6">
        <v>103</v>
      </c>
      <c r="B105" s="7">
        <v>200</v>
      </c>
      <c r="C105" s="7">
        <v>20</v>
      </c>
      <c r="D105" s="7">
        <v>7731.25</v>
      </c>
      <c r="E105" s="7">
        <v>6767.57</v>
      </c>
      <c r="F105" s="7">
        <v>6719.875</v>
      </c>
      <c r="G105" s="7">
        <v>6716.4549999999999</v>
      </c>
      <c r="H105" s="7">
        <v>6733.6350000000002</v>
      </c>
      <c r="I105" s="7">
        <v>6728.86</v>
      </c>
      <c r="J105" s="7">
        <v>6729.5150000000003</v>
      </c>
      <c r="K105" s="13">
        <f t="shared" si="6"/>
        <v>7.0475813327382959E-3</v>
      </c>
      <c r="L105" s="13">
        <f t="shared" si="6"/>
        <v>7.5529325888021529E-3</v>
      </c>
      <c r="M105" s="13">
        <f t="shared" si="6"/>
        <v>5.0143552264696918E-3</v>
      </c>
      <c r="N105" s="13">
        <f t="shared" si="6"/>
        <v>5.7199260591320128E-3</v>
      </c>
      <c r="O105" s="13">
        <f t="shared" si="5"/>
        <v>5.6231409501489287E-3</v>
      </c>
      <c r="P105" s="15">
        <f t="shared" si="7"/>
        <v>6.1915872314582164E-3</v>
      </c>
      <c r="Q105" s="15">
        <f t="shared" si="9"/>
        <v>7.5529325888021529E-3</v>
      </c>
      <c r="R105" s="19">
        <f t="shared" si="8"/>
        <v>9.5052172128489202E-4</v>
      </c>
      <c r="S105" s="8"/>
      <c r="T105" s="8"/>
    </row>
    <row r="106" spans="1:20" x14ac:dyDescent="0.25">
      <c r="A106" s="6">
        <v>104</v>
      </c>
      <c r="B106" s="7">
        <v>200</v>
      </c>
      <c r="C106" s="7">
        <v>20</v>
      </c>
      <c r="D106" s="7">
        <v>7954.4849999999997</v>
      </c>
      <c r="E106" s="7">
        <v>6632.46</v>
      </c>
      <c r="F106" s="7">
        <v>6632.46</v>
      </c>
      <c r="G106" s="7">
        <v>6620.54</v>
      </c>
      <c r="H106" s="7">
        <v>6632.46</v>
      </c>
      <c r="I106" s="7">
        <v>6605.8450000000003</v>
      </c>
      <c r="J106" s="7">
        <v>6632.46</v>
      </c>
      <c r="K106" s="13">
        <f t="shared" si="6"/>
        <v>0</v>
      </c>
      <c r="L106" s="13">
        <f t="shared" si="6"/>
        <v>1.7972215437409456E-3</v>
      </c>
      <c r="M106" s="13">
        <f t="shared" si="6"/>
        <v>0</v>
      </c>
      <c r="N106" s="13">
        <f t="shared" si="6"/>
        <v>4.0128398814315925E-3</v>
      </c>
      <c r="O106" s="13">
        <f t="shared" si="5"/>
        <v>0</v>
      </c>
      <c r="P106" s="15">
        <f t="shared" si="7"/>
        <v>1.1620122850345075E-3</v>
      </c>
      <c r="Q106" s="15">
        <f t="shared" si="9"/>
        <v>4.0128398814315925E-3</v>
      </c>
      <c r="R106" s="19">
        <f t="shared" si="8"/>
        <v>1.5862866347819313E-3</v>
      </c>
      <c r="S106" s="8"/>
      <c r="T106" s="8"/>
    </row>
    <row r="107" spans="1:20" x14ac:dyDescent="0.25">
      <c r="A107" s="6">
        <v>105</v>
      </c>
      <c r="B107" s="7">
        <v>200</v>
      </c>
      <c r="C107" s="7">
        <v>20</v>
      </c>
      <c r="D107" s="7">
        <v>7981.0050000000001</v>
      </c>
      <c r="E107" s="7">
        <v>6707.01</v>
      </c>
      <c r="F107" s="7">
        <v>6676.2150000000001</v>
      </c>
      <c r="G107" s="7">
        <v>6684.58</v>
      </c>
      <c r="H107" s="7">
        <v>6671.665</v>
      </c>
      <c r="I107" s="7">
        <v>6582.88</v>
      </c>
      <c r="J107" s="7">
        <v>6596.46</v>
      </c>
      <c r="K107" s="13">
        <f t="shared" si="6"/>
        <v>4.5914647510589771E-3</v>
      </c>
      <c r="L107" s="13">
        <f t="shared" si="6"/>
        <v>3.3442621973130038E-3</v>
      </c>
      <c r="M107" s="13">
        <f t="shared" si="6"/>
        <v>5.2698594455652002E-3</v>
      </c>
      <c r="N107" s="13">
        <f t="shared" si="6"/>
        <v>1.8507501852539375E-2</v>
      </c>
      <c r="O107" s="13">
        <f t="shared" si="5"/>
        <v>1.6482754610474739E-2</v>
      </c>
      <c r="P107" s="15">
        <f t="shared" si="7"/>
        <v>9.6391685713902581E-3</v>
      </c>
      <c r="Q107" s="15">
        <f t="shared" si="9"/>
        <v>1.8507501852539375E-2</v>
      </c>
      <c r="R107" s="19">
        <f t="shared" si="8"/>
        <v>6.4757706477776488E-3</v>
      </c>
      <c r="S107" s="8"/>
      <c r="T107" s="8"/>
    </row>
    <row r="108" spans="1:20" x14ac:dyDescent="0.25">
      <c r="A108" s="6">
        <v>106</v>
      </c>
      <c r="B108" s="7">
        <v>200</v>
      </c>
      <c r="C108" s="7">
        <v>20</v>
      </c>
      <c r="D108" s="7">
        <v>8034.9849999999997</v>
      </c>
      <c r="E108" s="7">
        <v>6749.37</v>
      </c>
      <c r="F108" s="7">
        <v>6749.37</v>
      </c>
      <c r="G108" s="7">
        <v>6725.6850000000004</v>
      </c>
      <c r="H108" s="7">
        <v>6737.87</v>
      </c>
      <c r="I108" s="7">
        <v>6749.37</v>
      </c>
      <c r="J108" s="7">
        <v>6726.34</v>
      </c>
      <c r="K108" s="13">
        <f t="shared" si="6"/>
        <v>0</v>
      </c>
      <c r="L108" s="13">
        <f t="shared" si="6"/>
        <v>3.5092164157542838E-3</v>
      </c>
      <c r="M108" s="13">
        <f t="shared" si="6"/>
        <v>1.7038627308919203E-3</v>
      </c>
      <c r="N108" s="13">
        <f t="shared" si="6"/>
        <v>0</v>
      </c>
      <c r="O108" s="13">
        <f t="shared" si="5"/>
        <v>3.4121703210817818E-3</v>
      </c>
      <c r="P108" s="15">
        <f t="shared" si="7"/>
        <v>1.7250498935455973E-3</v>
      </c>
      <c r="Q108" s="15">
        <f t="shared" si="9"/>
        <v>3.5092164157542838E-3</v>
      </c>
      <c r="R108" s="19">
        <f t="shared" si="8"/>
        <v>1.5480096047689618E-3</v>
      </c>
      <c r="S108" s="8"/>
      <c r="T108" s="8"/>
    </row>
    <row r="109" spans="1:20" x14ac:dyDescent="0.25">
      <c r="A109" s="6">
        <v>107</v>
      </c>
      <c r="B109" s="7">
        <v>200</v>
      </c>
      <c r="C109" s="7">
        <v>20</v>
      </c>
      <c r="D109" s="7">
        <v>7893.82</v>
      </c>
      <c r="E109" s="7">
        <v>6742.165</v>
      </c>
      <c r="F109" s="7">
        <v>6729.07</v>
      </c>
      <c r="G109" s="7">
        <v>6742.165</v>
      </c>
      <c r="H109" s="7">
        <v>6714.0150000000003</v>
      </c>
      <c r="I109" s="7">
        <v>6742.165</v>
      </c>
      <c r="J109" s="7">
        <v>6696.83</v>
      </c>
      <c r="K109" s="13">
        <f t="shared" si="6"/>
        <v>1.9422544538735338E-3</v>
      </c>
      <c r="L109" s="13">
        <f t="shared" si="6"/>
        <v>0</v>
      </c>
      <c r="M109" s="13">
        <f t="shared" si="6"/>
        <v>4.175216714512273E-3</v>
      </c>
      <c r="N109" s="13">
        <f t="shared" si="6"/>
        <v>0</v>
      </c>
      <c r="O109" s="13">
        <f t="shared" si="5"/>
        <v>6.7241012345441026E-3</v>
      </c>
      <c r="P109" s="15">
        <f t="shared" si="7"/>
        <v>2.568314480585982E-3</v>
      </c>
      <c r="Q109" s="15">
        <f t="shared" si="9"/>
        <v>6.7241012345441026E-3</v>
      </c>
      <c r="R109" s="19">
        <f t="shared" si="8"/>
        <v>2.5860057244017679E-3</v>
      </c>
      <c r="S109" s="8"/>
      <c r="T109" s="8"/>
    </row>
    <row r="110" spans="1:20" x14ac:dyDescent="0.25">
      <c r="A110" s="6">
        <v>108</v>
      </c>
      <c r="B110" s="7">
        <v>200</v>
      </c>
      <c r="C110" s="7">
        <v>20</v>
      </c>
      <c r="D110" s="7">
        <v>7861.34</v>
      </c>
      <c r="E110" s="7">
        <v>6746.5950000000003</v>
      </c>
      <c r="F110" s="7">
        <v>6704.5749999999998</v>
      </c>
      <c r="G110" s="7">
        <v>6712.7950000000001</v>
      </c>
      <c r="H110" s="7">
        <v>6643.1750000000002</v>
      </c>
      <c r="I110" s="7">
        <v>6741.49</v>
      </c>
      <c r="J110" s="7">
        <v>6726.61</v>
      </c>
      <c r="K110" s="13">
        <f t="shared" si="6"/>
        <v>6.228327030153794E-3</v>
      </c>
      <c r="L110" s="13">
        <f t="shared" si="6"/>
        <v>5.0099346411041686E-3</v>
      </c>
      <c r="M110" s="13">
        <f t="shared" si="6"/>
        <v>1.5329214218431678E-2</v>
      </c>
      <c r="N110" s="13">
        <f t="shared" si="6"/>
        <v>7.5667799830884659E-4</v>
      </c>
      <c r="O110" s="13">
        <f t="shared" si="5"/>
        <v>2.9622350237416919E-3</v>
      </c>
      <c r="P110" s="15">
        <f t="shared" si="7"/>
        <v>6.057277782348036E-3</v>
      </c>
      <c r="Q110" s="15">
        <f t="shared" si="9"/>
        <v>1.5329214218431678E-2</v>
      </c>
      <c r="R110" s="19">
        <f t="shared" si="8"/>
        <v>4.9954106642721317E-3</v>
      </c>
      <c r="S110" s="8"/>
      <c r="T110" s="8"/>
    </row>
    <row r="111" spans="1:20" ht="15.75" thickBot="1" x14ac:dyDescent="0.3">
      <c r="A111" s="9">
        <v>109</v>
      </c>
      <c r="B111" s="10">
        <v>200</v>
      </c>
      <c r="C111" s="10">
        <v>20</v>
      </c>
      <c r="D111" s="10">
        <v>8026.17</v>
      </c>
      <c r="E111" s="10">
        <v>6751.5749999999998</v>
      </c>
      <c r="F111" s="10">
        <v>6722.5349999999999</v>
      </c>
      <c r="G111" s="10">
        <v>6751.5749999999998</v>
      </c>
      <c r="H111" s="10">
        <v>6728.6350000000002</v>
      </c>
      <c r="I111" s="10">
        <v>6751.5749999999998</v>
      </c>
      <c r="J111" s="10">
        <v>6751.5749999999998</v>
      </c>
      <c r="K111" s="14">
        <f t="shared" si="6"/>
        <v>4.3012186045478223E-3</v>
      </c>
      <c r="L111" s="14">
        <f t="shared" si="6"/>
        <v>0</v>
      </c>
      <c r="M111" s="14">
        <f t="shared" si="6"/>
        <v>3.3977257158514275E-3</v>
      </c>
      <c r="N111" s="14">
        <f t="shared" si="6"/>
        <v>0</v>
      </c>
      <c r="O111" s="14">
        <f t="shared" si="5"/>
        <v>0</v>
      </c>
      <c r="P111" s="16">
        <f t="shared" si="7"/>
        <v>1.53978886407985E-3</v>
      </c>
      <c r="Q111" s="15">
        <f t="shared" si="9"/>
        <v>4.3012186045478223E-3</v>
      </c>
      <c r="R111" s="20">
        <f t="shared" si="8"/>
        <v>1.9073684905935109E-3</v>
      </c>
      <c r="S111" s="11">
        <f>AVERAGE(P102:P111)</f>
        <v>4.9432117719917425E-3</v>
      </c>
      <c r="T111" s="11">
        <f>AVERAGE(Q102:Q111)</f>
        <v>9.1449026635674804E-3</v>
      </c>
    </row>
    <row r="112" spans="1:20" x14ac:dyDescent="0.25">
      <c r="A112" s="3">
        <v>110</v>
      </c>
      <c r="B112" s="4">
        <v>500</v>
      </c>
      <c r="C112" s="4">
        <v>20</v>
      </c>
      <c r="D112" s="4">
        <v>16422.342000000001</v>
      </c>
      <c r="E112" s="4">
        <v>14357.842000000001</v>
      </c>
      <c r="F112" s="4">
        <v>14250.448</v>
      </c>
      <c r="G112" s="4">
        <v>14357.842000000001</v>
      </c>
      <c r="H112" s="4">
        <v>14269.464</v>
      </c>
      <c r="I112" s="4">
        <v>14337.794</v>
      </c>
      <c r="J112" s="4">
        <v>14308.78</v>
      </c>
      <c r="K112" s="12">
        <f t="shared" si="6"/>
        <v>7.47981486354288E-3</v>
      </c>
      <c r="L112" s="12">
        <f t="shared" si="6"/>
        <v>0</v>
      </c>
      <c r="M112" s="12">
        <f t="shared" si="6"/>
        <v>6.1553818463805782E-3</v>
      </c>
      <c r="N112" s="12">
        <f t="shared" si="6"/>
        <v>1.396310114013003E-3</v>
      </c>
      <c r="O112" s="12">
        <f t="shared" si="5"/>
        <v>3.4170873310905565E-3</v>
      </c>
      <c r="P112" s="17">
        <f t="shared" si="7"/>
        <v>3.6897188310054036E-3</v>
      </c>
      <c r="Q112" s="17">
        <f t="shared" si="9"/>
        <v>7.47981486354288E-3</v>
      </c>
      <c r="R112" s="18">
        <f t="shared" si="8"/>
        <v>2.8068629667671249E-3</v>
      </c>
      <c r="S112" s="5"/>
      <c r="T112" s="5"/>
    </row>
    <row r="113" spans="1:20" x14ac:dyDescent="0.25">
      <c r="A113" s="6">
        <v>111</v>
      </c>
      <c r="B113" s="7">
        <v>500</v>
      </c>
      <c r="C113" s="7">
        <v>20</v>
      </c>
      <c r="D113" s="7">
        <v>16804.509999999998</v>
      </c>
      <c r="E113" s="7">
        <v>14668.986000000001</v>
      </c>
      <c r="F113" s="7">
        <v>14572.558000000001</v>
      </c>
      <c r="G113" s="7">
        <v>14519.45</v>
      </c>
      <c r="H113" s="7">
        <v>14528.986000000001</v>
      </c>
      <c r="I113" s="7">
        <v>14541.778</v>
      </c>
      <c r="J113" s="7">
        <v>14490.487999999999</v>
      </c>
      <c r="K113" s="13">
        <f t="shared" si="6"/>
        <v>6.5735968389362348E-3</v>
      </c>
      <c r="L113" s="13">
        <f t="shared" si="6"/>
        <v>1.0194024317699946E-2</v>
      </c>
      <c r="M113" s="13">
        <f t="shared" si="6"/>
        <v>9.5439453006499562E-3</v>
      </c>
      <c r="N113" s="13">
        <f t="shared" si="6"/>
        <v>8.6719013843220335E-3</v>
      </c>
      <c r="O113" s="13">
        <f t="shared" si="5"/>
        <v>1.2168393916253066E-2</v>
      </c>
      <c r="P113" s="15">
        <f t="shared" si="7"/>
        <v>9.4303723515722464E-3</v>
      </c>
      <c r="Q113" s="15">
        <f t="shared" si="9"/>
        <v>1.2168393916253066E-2</v>
      </c>
      <c r="R113" s="19">
        <f t="shared" si="8"/>
        <v>1.8346263797595591E-3</v>
      </c>
      <c r="S113" s="8"/>
      <c r="T113" s="8"/>
    </row>
    <row r="114" spans="1:20" x14ac:dyDescent="0.25">
      <c r="A114" s="6">
        <v>112</v>
      </c>
      <c r="B114" s="7">
        <v>500</v>
      </c>
      <c r="C114" s="7">
        <v>20</v>
      </c>
      <c r="D114" s="7">
        <v>16604.761999999999</v>
      </c>
      <c r="E114" s="7">
        <v>14516.99</v>
      </c>
      <c r="F114" s="7">
        <v>14471.273999999999</v>
      </c>
      <c r="G114" s="7">
        <v>14452.23</v>
      </c>
      <c r="H114" s="7">
        <v>14373.892</v>
      </c>
      <c r="I114" s="7">
        <v>14444.984</v>
      </c>
      <c r="J114" s="7">
        <v>14368.12</v>
      </c>
      <c r="K114" s="13">
        <f t="shared" si="6"/>
        <v>3.1491376655904805E-3</v>
      </c>
      <c r="L114" s="13">
        <f t="shared" si="6"/>
        <v>4.4609798587723912E-3</v>
      </c>
      <c r="M114" s="13">
        <f t="shared" si="6"/>
        <v>9.8572775761366482E-3</v>
      </c>
      <c r="N114" s="13">
        <f t="shared" si="6"/>
        <v>4.9601191431556686E-3</v>
      </c>
      <c r="O114" s="13">
        <f t="shared" si="5"/>
        <v>1.0254880660522532E-2</v>
      </c>
      <c r="P114" s="15">
        <f t="shared" si="7"/>
        <v>6.5364789808355448E-3</v>
      </c>
      <c r="Q114" s="15">
        <f t="shared" si="9"/>
        <v>1.0254880660522532E-2</v>
      </c>
      <c r="R114" s="19">
        <f t="shared" si="8"/>
        <v>2.9366955065704028E-3</v>
      </c>
      <c r="S114" s="8"/>
      <c r="T114" s="8"/>
    </row>
    <row r="115" spans="1:20" x14ac:dyDescent="0.25">
      <c r="A115" s="6">
        <v>113</v>
      </c>
      <c r="B115" s="7">
        <v>500</v>
      </c>
      <c r="C115" s="7">
        <v>20</v>
      </c>
      <c r="D115" s="7">
        <v>16443.777999999998</v>
      </c>
      <c r="E115" s="7">
        <v>14444.817999999999</v>
      </c>
      <c r="F115" s="7">
        <v>14375.468000000001</v>
      </c>
      <c r="G115" s="7">
        <v>14444.817999999999</v>
      </c>
      <c r="H115" s="7">
        <v>14420.078</v>
      </c>
      <c r="I115" s="7">
        <v>14421.552</v>
      </c>
      <c r="J115" s="7">
        <v>14386.656000000001</v>
      </c>
      <c r="K115" s="13">
        <f t="shared" si="6"/>
        <v>4.8010296841399141E-3</v>
      </c>
      <c r="L115" s="13">
        <f t="shared" si="6"/>
        <v>0</v>
      </c>
      <c r="M115" s="13">
        <f t="shared" si="6"/>
        <v>1.7127249370673817E-3</v>
      </c>
      <c r="N115" s="13">
        <f t="shared" si="6"/>
        <v>1.6106814222235006E-3</v>
      </c>
      <c r="O115" s="13">
        <f t="shared" si="5"/>
        <v>4.026495868622121E-3</v>
      </c>
      <c r="P115" s="15">
        <f t="shared" si="7"/>
        <v>2.4301863824105832E-3</v>
      </c>
      <c r="Q115" s="15">
        <f t="shared" si="9"/>
        <v>4.8010296841399141E-3</v>
      </c>
      <c r="R115" s="19">
        <f t="shared" si="8"/>
        <v>1.7470688077865059E-3</v>
      </c>
      <c r="S115" s="8"/>
      <c r="T115" s="8"/>
    </row>
    <row r="116" spans="1:20" x14ac:dyDescent="0.25">
      <c r="A116" s="6">
        <v>114</v>
      </c>
      <c r="B116" s="7">
        <v>500</v>
      </c>
      <c r="C116" s="7">
        <v>20</v>
      </c>
      <c r="D116" s="7">
        <v>16557.124</v>
      </c>
      <c r="E116" s="7">
        <v>14313.174000000001</v>
      </c>
      <c r="F116" s="7">
        <v>14313.174000000001</v>
      </c>
      <c r="G116" s="7">
        <v>14313.174000000001</v>
      </c>
      <c r="H116" s="7">
        <v>14313.174000000001</v>
      </c>
      <c r="I116" s="7">
        <v>14313.174000000001</v>
      </c>
      <c r="J116" s="7">
        <v>14313.174000000001</v>
      </c>
      <c r="K116" s="13">
        <f t="shared" si="6"/>
        <v>0</v>
      </c>
      <c r="L116" s="13">
        <f t="shared" si="6"/>
        <v>0</v>
      </c>
      <c r="M116" s="13">
        <f t="shared" si="6"/>
        <v>0</v>
      </c>
      <c r="N116" s="13">
        <f t="shared" si="6"/>
        <v>0</v>
      </c>
      <c r="O116" s="13">
        <f t="shared" si="5"/>
        <v>0</v>
      </c>
      <c r="P116" s="15">
        <f t="shared" si="7"/>
        <v>0</v>
      </c>
      <c r="Q116" s="15">
        <f t="shared" si="9"/>
        <v>0</v>
      </c>
      <c r="R116" s="19">
        <f t="shared" si="8"/>
        <v>0</v>
      </c>
      <c r="S116" s="8"/>
      <c r="T116" s="8"/>
    </row>
    <row r="117" spans="1:20" x14ac:dyDescent="0.25">
      <c r="A117" s="6">
        <v>115</v>
      </c>
      <c r="B117" s="7">
        <v>500</v>
      </c>
      <c r="C117" s="7">
        <v>20</v>
      </c>
      <c r="D117" s="7">
        <v>16774.815999999999</v>
      </c>
      <c r="E117" s="7">
        <v>14315.852000000001</v>
      </c>
      <c r="F117" s="7">
        <v>14315.852000000001</v>
      </c>
      <c r="G117" s="7">
        <v>14315.852000000001</v>
      </c>
      <c r="H117" s="7">
        <v>14315.852000000001</v>
      </c>
      <c r="I117" s="7">
        <v>14315.852000000001</v>
      </c>
      <c r="J117" s="7">
        <v>14315.852000000001</v>
      </c>
      <c r="K117" s="13">
        <f t="shared" si="6"/>
        <v>0</v>
      </c>
      <c r="L117" s="13">
        <f t="shared" si="6"/>
        <v>0</v>
      </c>
      <c r="M117" s="13">
        <f t="shared" si="6"/>
        <v>0</v>
      </c>
      <c r="N117" s="13">
        <f t="shared" si="6"/>
        <v>0</v>
      </c>
      <c r="O117" s="13">
        <f t="shared" si="5"/>
        <v>0</v>
      </c>
      <c r="P117" s="15">
        <f t="shared" si="7"/>
        <v>0</v>
      </c>
      <c r="Q117" s="15">
        <f t="shared" si="9"/>
        <v>0</v>
      </c>
      <c r="R117" s="19">
        <f t="shared" si="8"/>
        <v>0</v>
      </c>
      <c r="S117" s="8"/>
      <c r="T117" s="8"/>
    </row>
    <row r="118" spans="1:20" x14ac:dyDescent="0.25">
      <c r="A118" s="6">
        <v>116</v>
      </c>
      <c r="B118" s="7">
        <v>500</v>
      </c>
      <c r="C118" s="7">
        <v>20</v>
      </c>
      <c r="D118" s="7">
        <v>16782.64</v>
      </c>
      <c r="E118" s="7">
        <v>14335.674000000001</v>
      </c>
      <c r="F118" s="7">
        <v>14335.674000000001</v>
      </c>
      <c r="G118" s="7">
        <v>14335.674000000001</v>
      </c>
      <c r="H118" s="7">
        <v>14335.674000000001</v>
      </c>
      <c r="I118" s="7">
        <v>14335.674000000001</v>
      </c>
      <c r="J118" s="7">
        <v>14312.987999999999</v>
      </c>
      <c r="K118" s="13">
        <f t="shared" si="6"/>
        <v>0</v>
      </c>
      <c r="L118" s="13">
        <f t="shared" si="6"/>
        <v>0</v>
      </c>
      <c r="M118" s="13">
        <f t="shared" si="6"/>
        <v>0</v>
      </c>
      <c r="N118" s="13">
        <f t="shared" si="6"/>
        <v>0</v>
      </c>
      <c r="O118" s="13">
        <f t="shared" si="5"/>
        <v>1.582485762441411E-3</v>
      </c>
      <c r="P118" s="15">
        <f t="shared" si="7"/>
        <v>3.164971524882822E-4</v>
      </c>
      <c r="Q118" s="15">
        <f t="shared" si="9"/>
        <v>1.582485762441411E-3</v>
      </c>
      <c r="R118" s="19">
        <f t="shared" si="8"/>
        <v>6.3299430497656441E-4</v>
      </c>
      <c r="S118" s="8"/>
      <c r="T118" s="8"/>
    </row>
    <row r="119" spans="1:20" x14ac:dyDescent="0.25">
      <c r="A119" s="6">
        <v>117</v>
      </c>
      <c r="B119" s="7">
        <v>500</v>
      </c>
      <c r="C119" s="7">
        <v>20</v>
      </c>
      <c r="D119" s="7">
        <v>16789.907999999999</v>
      </c>
      <c r="E119" s="7">
        <v>14558.464</v>
      </c>
      <c r="F119" s="7">
        <v>14523.951999999999</v>
      </c>
      <c r="G119" s="7">
        <v>14530.346</v>
      </c>
      <c r="H119" s="7">
        <v>14411.544</v>
      </c>
      <c r="I119" s="7">
        <v>14425.361999999999</v>
      </c>
      <c r="J119" s="7">
        <v>14533.9</v>
      </c>
      <c r="K119" s="13">
        <f t="shared" si="6"/>
        <v>2.3705797534685409E-3</v>
      </c>
      <c r="L119" s="13">
        <f t="shared" si="6"/>
        <v>1.9313850691941399E-3</v>
      </c>
      <c r="M119" s="13">
        <f t="shared" si="6"/>
        <v>1.0091723962088314E-2</v>
      </c>
      <c r="N119" s="13">
        <f t="shared" si="6"/>
        <v>9.142585371643655E-3</v>
      </c>
      <c r="O119" s="13">
        <f t="shared" si="5"/>
        <v>1.68726590937068E-3</v>
      </c>
      <c r="P119" s="15">
        <f t="shared" si="7"/>
        <v>5.0447080131530656E-3</v>
      </c>
      <c r="Q119" s="15">
        <f t="shared" si="9"/>
        <v>1.0091723962088314E-2</v>
      </c>
      <c r="R119" s="19">
        <f t="shared" si="8"/>
        <v>3.7518296341095166E-3</v>
      </c>
      <c r="S119" s="8"/>
      <c r="T119" s="8"/>
    </row>
    <row r="120" spans="1:20" x14ac:dyDescent="0.25">
      <c r="A120" s="6">
        <v>118</v>
      </c>
      <c r="B120" s="7">
        <v>500</v>
      </c>
      <c r="C120" s="7">
        <v>20</v>
      </c>
      <c r="D120" s="7">
        <v>16489.401999999998</v>
      </c>
      <c r="E120" s="7">
        <v>14319.134</v>
      </c>
      <c r="F120" s="7">
        <v>14319.134</v>
      </c>
      <c r="G120" s="7">
        <v>14319.134</v>
      </c>
      <c r="H120" s="7">
        <v>14319.134</v>
      </c>
      <c r="I120" s="7">
        <v>14319.134</v>
      </c>
      <c r="J120" s="7">
        <v>14319.134</v>
      </c>
      <c r="K120" s="13">
        <f t="shared" si="6"/>
        <v>0</v>
      </c>
      <c r="L120" s="13">
        <f t="shared" si="6"/>
        <v>0</v>
      </c>
      <c r="M120" s="13">
        <f t="shared" si="6"/>
        <v>0</v>
      </c>
      <c r="N120" s="13">
        <f t="shared" si="6"/>
        <v>0</v>
      </c>
      <c r="O120" s="13">
        <f t="shared" si="5"/>
        <v>0</v>
      </c>
      <c r="P120" s="15">
        <f t="shared" si="7"/>
        <v>0</v>
      </c>
      <c r="Q120" s="15">
        <f t="shared" si="9"/>
        <v>0</v>
      </c>
      <c r="R120" s="19">
        <f t="shared" si="8"/>
        <v>0</v>
      </c>
      <c r="S120" s="8"/>
      <c r="T120" s="8"/>
    </row>
    <row r="121" spans="1:20" ht="15.75" thickBot="1" x14ac:dyDescent="0.3">
      <c r="A121" s="9">
        <v>119</v>
      </c>
      <c r="B121" s="10">
        <v>500</v>
      </c>
      <c r="C121" s="10">
        <v>20</v>
      </c>
      <c r="D121" s="10">
        <v>16315.06</v>
      </c>
      <c r="E121" s="10">
        <v>14488.531999999999</v>
      </c>
      <c r="F121" s="10">
        <v>14436.66</v>
      </c>
      <c r="G121" s="10">
        <v>14445.1</v>
      </c>
      <c r="H121" s="10">
        <v>14384.584000000001</v>
      </c>
      <c r="I121" s="10">
        <v>14488.531999999999</v>
      </c>
      <c r="J121" s="10">
        <v>14464.002</v>
      </c>
      <c r="K121" s="14">
        <f t="shared" si="6"/>
        <v>3.5802108867895926E-3</v>
      </c>
      <c r="L121" s="14">
        <f t="shared" si="6"/>
        <v>2.9976812005521941E-3</v>
      </c>
      <c r="M121" s="14">
        <f t="shared" si="6"/>
        <v>7.1745018750000696E-3</v>
      </c>
      <c r="N121" s="14">
        <f t="shared" si="6"/>
        <v>0</v>
      </c>
      <c r="O121" s="14">
        <f t="shared" si="5"/>
        <v>1.6930631757585129E-3</v>
      </c>
      <c r="P121" s="16">
        <f t="shared" si="7"/>
        <v>3.0890914276200743E-3</v>
      </c>
      <c r="Q121" s="16">
        <f t="shared" si="9"/>
        <v>7.1745018750000696E-3</v>
      </c>
      <c r="R121" s="20">
        <f t="shared" si="8"/>
        <v>2.3845969640398624E-3</v>
      </c>
      <c r="S121" s="11">
        <f>AVERAGE(P112:P121)</f>
        <v>3.0537053139085197E-3</v>
      </c>
      <c r="T121" s="11">
        <f>AVERAGE(Q112:Q121)</f>
        <v>5.3552830723988193E-3</v>
      </c>
    </row>
    <row r="122" spans="1:20" x14ac:dyDescent="0.25">
      <c r="O122" t="s">
        <v>6</v>
      </c>
      <c r="P122" s="2">
        <f>AVERAGE(P2:P121)</f>
        <v>2.8616802193303481E-2</v>
      </c>
      <c r="Q122" s="2">
        <f>AVERAGE(Q2:Q121)</f>
        <v>3.3957188678666129E-2</v>
      </c>
      <c r="R122" s="1">
        <f>AVERAGE(R2:R121)</f>
        <v>4.0159193637934821E-3</v>
      </c>
    </row>
  </sheetData>
  <mergeCells count="2">
    <mergeCell ref="F1:J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22"/>
  <sheetViews>
    <sheetView zoomScale="70" zoomScaleNormal="70" workbookViewId="0">
      <selection activeCell="E27" sqref="A1:T122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4" width="11.42578125" bestFit="1" customWidth="1"/>
    <col min="5" max="5" width="10.42578125" bestFit="1" customWidth="1"/>
    <col min="6" max="6" width="24.42578125" bestFit="1" customWidth="1"/>
    <col min="7" max="10" width="10" bestFit="1" customWidth="1"/>
    <col min="16" max="16" width="17.5703125" bestFit="1" customWidth="1"/>
    <col min="17" max="17" width="13.85546875" bestFit="1" customWidth="1"/>
    <col min="18" max="18" width="18.7109375" bestFit="1" customWidth="1"/>
    <col min="19" max="19" width="29.28515625" bestFit="1" customWidth="1"/>
    <col min="20" max="20" width="37.7109375" bestFit="1" customWidth="1"/>
  </cols>
  <sheetData>
    <row r="1" spans="1:20" ht="15.75" thickBot="1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s="21" t="s">
        <v>3</v>
      </c>
      <c r="G1" s="21"/>
      <c r="H1" s="21"/>
      <c r="I1" s="21"/>
      <c r="J1" s="21"/>
      <c r="K1" s="21" t="s">
        <v>4</v>
      </c>
      <c r="L1" s="21"/>
      <c r="M1" s="21"/>
      <c r="N1" s="21"/>
      <c r="O1" s="21"/>
      <c r="P1" t="s">
        <v>5</v>
      </c>
      <c r="Q1" t="s">
        <v>11</v>
      </c>
      <c r="R1" t="s">
        <v>10</v>
      </c>
      <c r="S1" t="s">
        <v>7</v>
      </c>
      <c r="T1" t="s">
        <v>12</v>
      </c>
    </row>
    <row r="2" spans="1:20" x14ac:dyDescent="0.25">
      <c r="A2" s="3">
        <v>0</v>
      </c>
      <c r="B2" s="4">
        <v>20</v>
      </c>
      <c r="C2" s="4">
        <v>5</v>
      </c>
      <c r="D2" s="4">
        <v>944.5</v>
      </c>
      <c r="E2" s="4">
        <v>753.3</v>
      </c>
      <c r="F2" s="4">
        <v>732.75</v>
      </c>
      <c r="G2" s="4">
        <v>739.05</v>
      </c>
      <c r="H2" s="4">
        <v>731.35</v>
      </c>
      <c r="I2" s="4">
        <v>736.05</v>
      </c>
      <c r="J2" s="4">
        <v>737.35</v>
      </c>
      <c r="K2" s="12">
        <f>($E2-F2)/$E2</f>
        <v>2.7279968140183134E-2</v>
      </c>
      <c r="L2" s="12">
        <f t="shared" ref="L2:O65" si="0">($E2-G2)/$E2</f>
        <v>1.8916766228594187E-2</v>
      </c>
      <c r="M2" s="12">
        <f t="shared" si="0"/>
        <v>2.9138457453869553E-2</v>
      </c>
      <c r="N2" s="12">
        <f t="shared" si="0"/>
        <v>2.2899243329350859E-2</v>
      </c>
      <c r="O2" s="12">
        <f t="shared" si="0"/>
        <v>2.1173503252356209E-2</v>
      </c>
      <c r="P2" s="17">
        <f>AVERAGE(K2:O2)</f>
        <v>2.3881587680870786E-2</v>
      </c>
      <c r="Q2" s="17">
        <f>MAX(K2:O2)</f>
        <v>2.9138457453869553E-2</v>
      </c>
      <c r="R2" s="18">
        <f>_xlfn.STDEV.P(K2:O2)</f>
        <v>3.7982059793122401E-3</v>
      </c>
      <c r="S2" s="5"/>
      <c r="T2" s="5"/>
    </row>
    <row r="3" spans="1:20" x14ac:dyDescent="0.25">
      <c r="A3" s="6">
        <v>1</v>
      </c>
      <c r="B3" s="7">
        <v>20</v>
      </c>
      <c r="C3" s="7">
        <v>5</v>
      </c>
      <c r="D3" s="7">
        <v>970.3</v>
      </c>
      <c r="E3" s="7">
        <v>827.3</v>
      </c>
      <c r="F3" s="7">
        <v>807.25</v>
      </c>
      <c r="G3" s="7">
        <v>806.65</v>
      </c>
      <c r="H3" s="7">
        <v>797.05</v>
      </c>
      <c r="I3" s="7">
        <v>795.55</v>
      </c>
      <c r="J3" s="7">
        <v>812.35</v>
      </c>
      <c r="K3" s="13">
        <f t="shared" ref="K3:N66" si="1">($E3-F3)/$E3</f>
        <v>2.4235464764897807E-2</v>
      </c>
      <c r="L3" s="13">
        <f t="shared" si="0"/>
        <v>2.4960715580805003E-2</v>
      </c>
      <c r="M3" s="13">
        <f t="shared" si="0"/>
        <v>3.6564728635319718E-2</v>
      </c>
      <c r="N3" s="13">
        <f t="shared" si="0"/>
        <v>3.8377855675087634E-2</v>
      </c>
      <c r="O3" s="13">
        <f t="shared" si="0"/>
        <v>1.8070832829686852E-2</v>
      </c>
      <c r="P3" s="15">
        <f t="shared" ref="P3:P66" si="2">AVERAGE(K3:O3)</f>
        <v>2.84419194971594E-2</v>
      </c>
      <c r="Q3" s="15">
        <f>MAX(K3:O3)</f>
        <v>3.8377855675087634E-2</v>
      </c>
      <c r="R3" s="19">
        <f t="shared" ref="R3:R66" si="3">_xlfn.STDEV.P(K3:O3)</f>
        <v>7.772712998855391E-3</v>
      </c>
      <c r="S3" s="8"/>
      <c r="T3" s="8"/>
    </row>
    <row r="4" spans="1:20" x14ac:dyDescent="0.25">
      <c r="A4" s="6">
        <v>2</v>
      </c>
      <c r="B4" s="7">
        <v>20</v>
      </c>
      <c r="C4" s="7">
        <v>5</v>
      </c>
      <c r="D4" s="7">
        <v>933.55</v>
      </c>
      <c r="E4" s="7">
        <v>729.7</v>
      </c>
      <c r="F4" s="7">
        <v>713.25</v>
      </c>
      <c r="G4" s="7">
        <v>714.7</v>
      </c>
      <c r="H4" s="7">
        <v>709.1</v>
      </c>
      <c r="I4" s="7">
        <v>715.95</v>
      </c>
      <c r="J4" s="7">
        <v>703.95</v>
      </c>
      <c r="K4" s="13">
        <f t="shared" si="1"/>
        <v>2.2543511031930991E-2</v>
      </c>
      <c r="L4" s="13">
        <f t="shared" si="0"/>
        <v>2.055639303823489E-2</v>
      </c>
      <c r="M4" s="13">
        <f t="shared" si="0"/>
        <v>2.823077977250928E-2</v>
      </c>
      <c r="N4" s="13">
        <f t="shared" si="0"/>
        <v>1.8843360285048648E-2</v>
      </c>
      <c r="O4" s="13">
        <f t="shared" si="0"/>
        <v>3.5288474715636564E-2</v>
      </c>
      <c r="P4" s="15">
        <f t="shared" si="2"/>
        <v>2.5092503768672076E-2</v>
      </c>
      <c r="Q4" s="15">
        <f>MAX(K4:O4)</f>
        <v>3.5288474715636564E-2</v>
      </c>
      <c r="R4" s="19">
        <f t="shared" si="3"/>
        <v>5.9988675370817087E-3</v>
      </c>
      <c r="S4" s="8"/>
      <c r="T4" s="8"/>
    </row>
    <row r="5" spans="1:20" x14ac:dyDescent="0.25">
      <c r="A5" s="6">
        <v>3</v>
      </c>
      <c r="B5" s="7">
        <v>20</v>
      </c>
      <c r="C5" s="7">
        <v>5</v>
      </c>
      <c r="D5" s="7">
        <v>1120.0999999999999</v>
      </c>
      <c r="E5" s="7">
        <v>828.5</v>
      </c>
      <c r="F5" s="7">
        <v>805.7</v>
      </c>
      <c r="G5" s="7">
        <v>802.6</v>
      </c>
      <c r="H5" s="7">
        <v>813</v>
      </c>
      <c r="I5" s="7">
        <v>800</v>
      </c>
      <c r="J5" s="7">
        <v>817</v>
      </c>
      <c r="K5" s="13">
        <f t="shared" si="1"/>
        <v>2.7519613759806823E-2</v>
      </c>
      <c r="L5" s="13">
        <f t="shared" si="0"/>
        <v>3.1261315630657788E-2</v>
      </c>
      <c r="M5" s="13">
        <f t="shared" si="0"/>
        <v>1.8708509354254676E-2</v>
      </c>
      <c r="N5" s="13">
        <f t="shared" si="0"/>
        <v>3.4399517199758603E-2</v>
      </c>
      <c r="O5" s="13">
        <f t="shared" si="0"/>
        <v>1.388050694025347E-2</v>
      </c>
      <c r="P5" s="15">
        <f t="shared" si="2"/>
        <v>2.5153892576946273E-2</v>
      </c>
      <c r="Q5" s="15">
        <f t="shared" ref="Q5:Q68" si="4">MAX(K5:O5)</f>
        <v>3.4399517199758603E-2</v>
      </c>
      <c r="R5" s="19">
        <f t="shared" si="3"/>
        <v>7.7072824826775596E-3</v>
      </c>
      <c r="S5" s="8"/>
      <c r="T5" s="8"/>
    </row>
    <row r="6" spans="1:20" x14ac:dyDescent="0.25">
      <c r="A6" s="6">
        <v>4</v>
      </c>
      <c r="B6" s="7">
        <v>20</v>
      </c>
      <c r="C6" s="7">
        <v>5</v>
      </c>
      <c r="D6" s="7">
        <v>925</v>
      </c>
      <c r="E6" s="7">
        <v>724.15</v>
      </c>
      <c r="F6" s="7">
        <v>714.45</v>
      </c>
      <c r="G6" s="7">
        <v>707.4</v>
      </c>
      <c r="H6" s="7">
        <v>710.5</v>
      </c>
      <c r="I6" s="7">
        <v>707.6</v>
      </c>
      <c r="J6" s="7">
        <v>712.8</v>
      </c>
      <c r="K6" s="13">
        <f t="shared" si="1"/>
        <v>1.3395014844990585E-2</v>
      </c>
      <c r="L6" s="13">
        <f t="shared" si="0"/>
        <v>2.3130566871504523E-2</v>
      </c>
      <c r="M6" s="13">
        <f t="shared" si="0"/>
        <v>1.8849685838569327E-2</v>
      </c>
      <c r="N6" s="13">
        <f t="shared" si="0"/>
        <v>2.2854380998411868E-2</v>
      </c>
      <c r="O6" s="13">
        <f t="shared" si="0"/>
        <v>1.5673548298004589E-2</v>
      </c>
      <c r="P6" s="15">
        <f t="shared" si="2"/>
        <v>1.8780639370296177E-2</v>
      </c>
      <c r="Q6" s="15">
        <f t="shared" si="4"/>
        <v>2.3130566871504523E-2</v>
      </c>
      <c r="R6" s="19">
        <f t="shared" si="3"/>
        <v>3.8517781346354709E-3</v>
      </c>
      <c r="S6" s="8"/>
      <c r="T6" s="8"/>
    </row>
    <row r="7" spans="1:20" x14ac:dyDescent="0.25">
      <c r="A7" s="6">
        <v>5</v>
      </c>
      <c r="B7" s="7">
        <v>20</v>
      </c>
      <c r="C7" s="7">
        <v>5</v>
      </c>
      <c r="D7" s="7">
        <v>998.9</v>
      </c>
      <c r="E7" s="7">
        <v>711.4</v>
      </c>
      <c r="F7" s="7">
        <v>689</v>
      </c>
      <c r="G7" s="7">
        <v>698.65</v>
      </c>
      <c r="H7" s="7">
        <v>706.2</v>
      </c>
      <c r="I7" s="7">
        <v>711.4</v>
      </c>
      <c r="J7" s="7">
        <v>694.65</v>
      </c>
      <c r="K7" s="13">
        <f t="shared" si="1"/>
        <v>3.148720832161931E-2</v>
      </c>
      <c r="L7" s="13">
        <f t="shared" si="0"/>
        <v>1.7922406522350297E-2</v>
      </c>
      <c r="M7" s="13">
        <f t="shared" si="0"/>
        <v>7.3095305032329656E-3</v>
      </c>
      <c r="N7" s="13">
        <f t="shared" si="0"/>
        <v>0</v>
      </c>
      <c r="O7" s="13">
        <f t="shared" si="0"/>
        <v>2.3545122294068035E-2</v>
      </c>
      <c r="P7" s="15">
        <f t="shared" si="2"/>
        <v>1.605285352825412E-2</v>
      </c>
      <c r="Q7" s="15">
        <f t="shared" si="4"/>
        <v>3.148720832161931E-2</v>
      </c>
      <c r="R7" s="19">
        <f t="shared" si="3"/>
        <v>1.1242672560061914E-2</v>
      </c>
      <c r="S7" s="8"/>
      <c r="T7" s="8"/>
    </row>
    <row r="8" spans="1:20" x14ac:dyDescent="0.25">
      <c r="A8" s="6">
        <v>6</v>
      </c>
      <c r="B8" s="7">
        <v>20</v>
      </c>
      <c r="C8" s="7">
        <v>5</v>
      </c>
      <c r="D8" s="7">
        <v>933.75</v>
      </c>
      <c r="E8" s="7">
        <v>737.3</v>
      </c>
      <c r="F8" s="7">
        <v>720.1</v>
      </c>
      <c r="G8" s="7">
        <v>731.2</v>
      </c>
      <c r="H8" s="7">
        <v>716.7</v>
      </c>
      <c r="I8" s="7">
        <v>718.95</v>
      </c>
      <c r="J8" s="7">
        <v>729.55</v>
      </c>
      <c r="K8" s="13">
        <f t="shared" si="1"/>
        <v>2.332836023328351E-2</v>
      </c>
      <c r="L8" s="13">
        <f t="shared" si="0"/>
        <v>8.2734300827341772E-3</v>
      </c>
      <c r="M8" s="13">
        <f t="shared" si="0"/>
        <v>2.7939780279397679E-2</v>
      </c>
      <c r="N8" s="13">
        <f t="shared" si="0"/>
        <v>2.488810524888093E-2</v>
      </c>
      <c r="O8" s="13">
        <f t="shared" si="0"/>
        <v>1.0511325105113252E-2</v>
      </c>
      <c r="P8" s="15">
        <f t="shared" si="2"/>
        <v>1.8988200189881912E-2</v>
      </c>
      <c r="Q8" s="15">
        <f t="shared" si="4"/>
        <v>2.7939780279397679E-2</v>
      </c>
      <c r="R8" s="19">
        <f t="shared" si="3"/>
        <v>8.005502665771283E-3</v>
      </c>
      <c r="S8" s="8"/>
      <c r="T8" s="8"/>
    </row>
    <row r="9" spans="1:20" x14ac:dyDescent="0.25">
      <c r="A9" s="6">
        <v>7</v>
      </c>
      <c r="B9" s="7">
        <v>20</v>
      </c>
      <c r="C9" s="7">
        <v>5</v>
      </c>
      <c r="D9" s="7">
        <v>870.5</v>
      </c>
      <c r="E9" s="7">
        <v>772.15</v>
      </c>
      <c r="F9" s="7">
        <v>732.15</v>
      </c>
      <c r="G9" s="7">
        <v>732.8</v>
      </c>
      <c r="H9" s="7">
        <v>745.5</v>
      </c>
      <c r="I9" s="7">
        <v>737</v>
      </c>
      <c r="J9" s="7">
        <v>737</v>
      </c>
      <c r="K9" s="13">
        <f t="shared" si="1"/>
        <v>5.1803406073949364E-2</v>
      </c>
      <c r="L9" s="13">
        <f t="shared" si="0"/>
        <v>5.0961600725247719E-2</v>
      </c>
      <c r="M9" s="13">
        <f t="shared" si="0"/>
        <v>3.4514019296768735E-2</v>
      </c>
      <c r="N9" s="13">
        <f t="shared" si="0"/>
        <v>4.5522243087482976E-2</v>
      </c>
      <c r="O9" s="13">
        <f t="shared" si="0"/>
        <v>4.5522243087482976E-2</v>
      </c>
      <c r="P9" s="15">
        <f t="shared" si="2"/>
        <v>4.5664702454186357E-2</v>
      </c>
      <c r="Q9" s="15">
        <f t="shared" si="4"/>
        <v>5.1803406073949364E-2</v>
      </c>
      <c r="R9" s="19">
        <f t="shared" si="3"/>
        <v>6.1663463679022179E-3</v>
      </c>
      <c r="S9" s="8"/>
      <c r="T9" s="8"/>
    </row>
    <row r="10" spans="1:20" x14ac:dyDescent="0.25">
      <c r="A10" s="6">
        <v>8</v>
      </c>
      <c r="B10" s="7">
        <v>20</v>
      </c>
      <c r="C10" s="7">
        <v>5</v>
      </c>
      <c r="D10" s="7">
        <v>921.65</v>
      </c>
      <c r="E10" s="7">
        <v>770.55</v>
      </c>
      <c r="F10" s="7">
        <v>762.1</v>
      </c>
      <c r="G10" s="7">
        <v>755.6</v>
      </c>
      <c r="H10" s="7">
        <v>759.85</v>
      </c>
      <c r="I10" s="7">
        <v>760.4</v>
      </c>
      <c r="J10" s="7">
        <v>756.9</v>
      </c>
      <c r="K10" s="13">
        <f t="shared" si="1"/>
        <v>1.0966192979040857E-2</v>
      </c>
      <c r="L10" s="13">
        <f t="shared" si="0"/>
        <v>1.9401726039841583E-2</v>
      </c>
      <c r="M10" s="13">
        <f t="shared" si="0"/>
        <v>1.3886185192394955E-2</v>
      </c>
      <c r="N10" s="13">
        <f t="shared" si="0"/>
        <v>1.3172409318019569E-2</v>
      </c>
      <c r="O10" s="13">
        <f t="shared" si="0"/>
        <v>1.7714619427681499E-2</v>
      </c>
      <c r="P10" s="15">
        <f t="shared" si="2"/>
        <v>1.5028226591395693E-2</v>
      </c>
      <c r="Q10" s="15">
        <f t="shared" si="4"/>
        <v>1.9401726039841583E-2</v>
      </c>
      <c r="R10" s="19">
        <f t="shared" si="3"/>
        <v>3.0852110875431988E-3</v>
      </c>
      <c r="S10" s="8"/>
      <c r="T10" s="8"/>
    </row>
    <row r="11" spans="1:20" ht="15.75" thickBot="1" x14ac:dyDescent="0.3">
      <c r="A11" s="9">
        <v>9</v>
      </c>
      <c r="B11" s="10">
        <v>20</v>
      </c>
      <c r="C11" s="10">
        <v>5</v>
      </c>
      <c r="D11" s="10">
        <v>959.95</v>
      </c>
      <c r="E11" s="10">
        <v>719.7</v>
      </c>
      <c r="F11" s="10">
        <v>684.15</v>
      </c>
      <c r="G11" s="10">
        <v>693.4</v>
      </c>
      <c r="H11" s="10">
        <v>680.8</v>
      </c>
      <c r="I11" s="10">
        <v>688.2</v>
      </c>
      <c r="J11" s="10">
        <v>679.7</v>
      </c>
      <c r="K11" s="14">
        <f t="shared" si="1"/>
        <v>4.9395581492288544E-2</v>
      </c>
      <c r="L11" s="14">
        <f t="shared" si="0"/>
        <v>3.6543004029456809E-2</v>
      </c>
      <c r="M11" s="14">
        <f t="shared" si="0"/>
        <v>5.4050298735584396E-2</v>
      </c>
      <c r="N11" s="14">
        <f t="shared" si="0"/>
        <v>4.376823676531888E-2</v>
      </c>
      <c r="O11" s="14">
        <f t="shared" si="0"/>
        <v>5.5578713352785879E-2</v>
      </c>
      <c r="P11" s="16">
        <f t="shared" si="2"/>
        <v>4.7867166875086901E-2</v>
      </c>
      <c r="Q11" s="15">
        <f t="shared" si="4"/>
        <v>5.5578713352785879E-2</v>
      </c>
      <c r="R11" s="20">
        <f t="shared" si="3"/>
        <v>7.0010429526349387E-3</v>
      </c>
      <c r="S11" s="11">
        <f>AVERAGE(P2:P11)</f>
        <v>2.6495169253274969E-2</v>
      </c>
      <c r="T11" s="11">
        <f>AVERAGE(Q2:Q11)</f>
        <v>3.4654570598345064E-2</v>
      </c>
    </row>
    <row r="12" spans="1:20" x14ac:dyDescent="0.25">
      <c r="A12" s="3">
        <v>10</v>
      </c>
      <c r="B12" s="4">
        <v>20</v>
      </c>
      <c r="C12" s="4">
        <v>10</v>
      </c>
      <c r="D12" s="4">
        <v>1399.9</v>
      </c>
      <c r="E12" s="4">
        <v>1162.75</v>
      </c>
      <c r="F12" s="4">
        <v>1148.8</v>
      </c>
      <c r="G12" s="4">
        <v>1157.25</v>
      </c>
      <c r="H12" s="4">
        <v>1143</v>
      </c>
      <c r="I12" s="4">
        <v>1126.75</v>
      </c>
      <c r="J12" s="4">
        <v>1146.3499999999999</v>
      </c>
      <c r="K12" s="12">
        <f t="shared" si="1"/>
        <v>1.1997419909696879E-2</v>
      </c>
      <c r="L12" s="12">
        <f t="shared" si="0"/>
        <v>4.7301655557944527E-3</v>
      </c>
      <c r="M12" s="12">
        <f t="shared" si="0"/>
        <v>1.6985594495807353E-2</v>
      </c>
      <c r="N12" s="12">
        <f t="shared" si="0"/>
        <v>3.0961083637927326E-2</v>
      </c>
      <c r="O12" s="12">
        <f t="shared" si="0"/>
        <v>1.4104493657278084E-2</v>
      </c>
      <c r="P12" s="17">
        <f t="shared" si="2"/>
        <v>1.5755751451300821E-2</v>
      </c>
      <c r="Q12" s="17">
        <f t="shared" si="4"/>
        <v>3.0961083637927326E-2</v>
      </c>
      <c r="R12" s="18">
        <f t="shared" si="3"/>
        <v>8.6154499991341824E-3</v>
      </c>
      <c r="S12" s="5"/>
      <c r="T12" s="5"/>
    </row>
    <row r="13" spans="1:20" x14ac:dyDescent="0.25">
      <c r="A13" s="6">
        <v>11</v>
      </c>
      <c r="B13" s="7">
        <v>20</v>
      </c>
      <c r="C13" s="7">
        <v>10</v>
      </c>
      <c r="D13" s="7">
        <v>1499.95</v>
      </c>
      <c r="E13" s="7">
        <v>1255.05</v>
      </c>
      <c r="F13" s="7">
        <v>1222.3</v>
      </c>
      <c r="G13" s="7">
        <v>1226.5</v>
      </c>
      <c r="H13" s="7">
        <v>1219.4000000000001</v>
      </c>
      <c r="I13" s="7">
        <v>1216.55</v>
      </c>
      <c r="J13" s="7">
        <v>1220.5</v>
      </c>
      <c r="K13" s="13">
        <f t="shared" si="1"/>
        <v>2.6094577905262741E-2</v>
      </c>
      <c r="L13" s="13">
        <f t="shared" si="0"/>
        <v>2.2748097685351146E-2</v>
      </c>
      <c r="M13" s="13">
        <f t="shared" si="0"/>
        <v>2.8405242819011089E-2</v>
      </c>
      <c r="N13" s="13">
        <f t="shared" si="0"/>
        <v>3.0676068682522609E-2</v>
      </c>
      <c r="O13" s="13">
        <f t="shared" si="0"/>
        <v>2.7528783713796228E-2</v>
      </c>
      <c r="P13" s="15">
        <f t="shared" si="2"/>
        <v>2.7090554161188763E-2</v>
      </c>
      <c r="Q13" s="15">
        <f t="shared" si="4"/>
        <v>3.0676068682522609E-2</v>
      </c>
      <c r="R13" s="19">
        <f t="shared" si="3"/>
        <v>2.6315494575399325E-3</v>
      </c>
      <c r="S13" s="8"/>
      <c r="T13" s="8"/>
    </row>
    <row r="14" spans="1:20" x14ac:dyDescent="0.25">
      <c r="A14" s="6">
        <v>12</v>
      </c>
      <c r="B14" s="7">
        <v>20</v>
      </c>
      <c r="C14" s="7">
        <v>10</v>
      </c>
      <c r="D14" s="7">
        <v>1238</v>
      </c>
      <c r="E14" s="7">
        <v>1079.3499999999999</v>
      </c>
      <c r="F14" s="7">
        <v>1079.3499999999999</v>
      </c>
      <c r="G14" s="7">
        <v>1069.8</v>
      </c>
      <c r="H14" s="7">
        <v>1067.3499999999999</v>
      </c>
      <c r="I14" s="7">
        <v>1072.0999999999999</v>
      </c>
      <c r="J14" s="7">
        <v>1066.25</v>
      </c>
      <c r="K14" s="13">
        <f t="shared" si="1"/>
        <v>0</v>
      </c>
      <c r="L14" s="13">
        <f t="shared" si="0"/>
        <v>8.8479177282623396E-3</v>
      </c>
      <c r="M14" s="13">
        <f t="shared" si="0"/>
        <v>1.1117802381062677E-2</v>
      </c>
      <c r="N14" s="13">
        <f t="shared" si="0"/>
        <v>6.7170056052253679E-3</v>
      </c>
      <c r="O14" s="13">
        <f t="shared" si="0"/>
        <v>1.2136934265993339E-2</v>
      </c>
      <c r="P14" s="15">
        <f t="shared" si="2"/>
        <v>7.7639319961087441E-3</v>
      </c>
      <c r="Q14" s="15">
        <f t="shared" si="4"/>
        <v>1.2136934265993339E-2</v>
      </c>
      <c r="R14" s="19">
        <f t="shared" si="3"/>
        <v>4.3109468887270862E-3</v>
      </c>
      <c r="S14" s="8"/>
      <c r="T14" s="8"/>
    </row>
    <row r="15" spans="1:20" x14ac:dyDescent="0.25">
      <c r="A15" s="6">
        <v>13</v>
      </c>
      <c r="B15" s="7">
        <v>20</v>
      </c>
      <c r="C15" s="7">
        <v>10</v>
      </c>
      <c r="D15" s="7">
        <v>1221.5</v>
      </c>
      <c r="E15" s="7">
        <v>1023.75</v>
      </c>
      <c r="F15" s="7">
        <v>1007.4</v>
      </c>
      <c r="G15" s="7">
        <v>1023.4</v>
      </c>
      <c r="H15" s="7">
        <v>1020.9</v>
      </c>
      <c r="I15" s="7">
        <v>1011.15</v>
      </c>
      <c r="J15" s="7">
        <v>1008.4</v>
      </c>
      <c r="K15" s="13">
        <f t="shared" si="1"/>
        <v>1.5970695970695992E-2</v>
      </c>
      <c r="L15" s="13">
        <f t="shared" si="0"/>
        <v>3.4188034188036411E-4</v>
      </c>
      <c r="M15" s="13">
        <f t="shared" si="0"/>
        <v>2.783882783882806E-3</v>
      </c>
      <c r="N15" s="13">
        <f t="shared" si="0"/>
        <v>1.230769230769233E-2</v>
      </c>
      <c r="O15" s="13">
        <f t="shared" si="0"/>
        <v>1.4993894993895016E-2</v>
      </c>
      <c r="P15" s="15">
        <f t="shared" si="2"/>
        <v>9.2796092796093022E-3</v>
      </c>
      <c r="Q15" s="15">
        <f t="shared" si="4"/>
        <v>1.5970695970695992E-2</v>
      </c>
      <c r="R15" s="19">
        <f t="shared" si="3"/>
        <v>6.4601927282193711E-3</v>
      </c>
      <c r="S15" s="8"/>
      <c r="T15" s="8"/>
    </row>
    <row r="16" spans="1:20" x14ac:dyDescent="0.25">
      <c r="A16" s="6">
        <v>14</v>
      </c>
      <c r="B16" s="7">
        <v>20</v>
      </c>
      <c r="C16" s="7">
        <v>10</v>
      </c>
      <c r="D16" s="7">
        <v>1380.45</v>
      </c>
      <c r="E16" s="7">
        <v>1025.8499999999999</v>
      </c>
      <c r="F16" s="7">
        <v>1000.45</v>
      </c>
      <c r="G16" s="7">
        <v>1008.5</v>
      </c>
      <c r="H16" s="7">
        <v>1011.05</v>
      </c>
      <c r="I16" s="7">
        <v>1025.8499999999999</v>
      </c>
      <c r="J16" s="7">
        <v>1012.55</v>
      </c>
      <c r="K16" s="13">
        <f t="shared" si="1"/>
        <v>2.4759955159136194E-2</v>
      </c>
      <c r="L16" s="13">
        <f t="shared" si="0"/>
        <v>1.6912804016181615E-2</v>
      </c>
      <c r="M16" s="13">
        <f t="shared" si="0"/>
        <v>1.4427060486425848E-2</v>
      </c>
      <c r="N16" s="13">
        <f t="shared" si="0"/>
        <v>0</v>
      </c>
      <c r="O16" s="13">
        <f t="shared" si="0"/>
        <v>1.2964858410098899E-2</v>
      </c>
      <c r="P16" s="15">
        <f t="shared" si="2"/>
        <v>1.3812935614368509E-2</v>
      </c>
      <c r="Q16" s="15">
        <f t="shared" si="4"/>
        <v>2.4759955159136194E-2</v>
      </c>
      <c r="R16" s="19">
        <f t="shared" si="3"/>
        <v>8.0167324467223713E-3</v>
      </c>
      <c r="S16" s="8"/>
      <c r="T16" s="8"/>
    </row>
    <row r="17" spans="1:20" x14ac:dyDescent="0.25">
      <c r="A17" s="6">
        <v>15</v>
      </c>
      <c r="B17" s="7">
        <v>20</v>
      </c>
      <c r="C17" s="7">
        <v>10</v>
      </c>
      <c r="D17" s="7">
        <v>1290</v>
      </c>
      <c r="E17" s="7">
        <v>1058.8499999999999</v>
      </c>
      <c r="F17" s="7">
        <v>1035.3</v>
      </c>
      <c r="G17" s="7">
        <v>1039.3499999999999</v>
      </c>
      <c r="H17" s="7">
        <v>1051.3499999999999</v>
      </c>
      <c r="I17" s="7">
        <v>1048.7</v>
      </c>
      <c r="J17" s="7">
        <v>1046.3</v>
      </c>
      <c r="K17" s="13">
        <f t="shared" si="1"/>
        <v>2.2241110638900653E-2</v>
      </c>
      <c r="L17" s="13">
        <f t="shared" si="0"/>
        <v>1.841620626151013E-2</v>
      </c>
      <c r="M17" s="13">
        <f t="shared" si="0"/>
        <v>7.0831562544269736E-3</v>
      </c>
      <c r="N17" s="13">
        <f t="shared" si="0"/>
        <v>9.5858714643243751E-3</v>
      </c>
      <c r="O17" s="13">
        <f t="shared" si="0"/>
        <v>1.1852481465741093E-2</v>
      </c>
      <c r="P17" s="15">
        <f t="shared" si="2"/>
        <v>1.3835765216980645E-2</v>
      </c>
      <c r="Q17" s="15">
        <f t="shared" si="4"/>
        <v>2.2241110638900653E-2</v>
      </c>
      <c r="R17" s="19">
        <f t="shared" si="3"/>
        <v>5.6431021782732231E-3</v>
      </c>
      <c r="S17" s="8"/>
      <c r="T17" s="8"/>
    </row>
    <row r="18" spans="1:20" x14ac:dyDescent="0.25">
      <c r="A18" s="6">
        <v>16</v>
      </c>
      <c r="B18" s="7">
        <v>20</v>
      </c>
      <c r="C18" s="7">
        <v>10</v>
      </c>
      <c r="D18" s="7">
        <v>1355.9</v>
      </c>
      <c r="E18" s="7">
        <v>1027.0999999999999</v>
      </c>
      <c r="F18" s="7">
        <v>1000.4</v>
      </c>
      <c r="G18" s="7">
        <v>1001.6</v>
      </c>
      <c r="H18" s="7">
        <v>1018.85</v>
      </c>
      <c r="I18" s="7">
        <v>1002.6</v>
      </c>
      <c r="J18" s="7">
        <v>1002.4</v>
      </c>
      <c r="K18" s="13">
        <f t="shared" si="1"/>
        <v>2.5995521370849903E-2</v>
      </c>
      <c r="L18" s="13">
        <f t="shared" si="0"/>
        <v>2.4827183331710533E-2</v>
      </c>
      <c r="M18" s="13">
        <f t="shared" si="0"/>
        <v>8.0323240190827445E-3</v>
      </c>
      <c r="N18" s="13">
        <f t="shared" si="0"/>
        <v>2.3853568299094428E-2</v>
      </c>
      <c r="O18" s="13">
        <f t="shared" si="0"/>
        <v>2.4048291305617694E-2</v>
      </c>
      <c r="P18" s="15">
        <f t="shared" si="2"/>
        <v>2.1351377665271058E-2</v>
      </c>
      <c r="Q18" s="15">
        <f t="shared" si="4"/>
        <v>2.5995521370849903E-2</v>
      </c>
      <c r="R18" s="19">
        <f t="shared" si="3"/>
        <v>6.7019517600538474E-3</v>
      </c>
      <c r="S18" s="8"/>
      <c r="T18" s="8"/>
    </row>
    <row r="19" spans="1:20" x14ac:dyDescent="0.25">
      <c r="A19" s="6">
        <v>17</v>
      </c>
      <c r="B19" s="7">
        <v>20</v>
      </c>
      <c r="C19" s="7">
        <v>10</v>
      </c>
      <c r="D19" s="7">
        <v>1338.7</v>
      </c>
      <c r="E19" s="7">
        <v>1127.3</v>
      </c>
      <c r="F19" s="7">
        <v>1109.1500000000001</v>
      </c>
      <c r="G19" s="7">
        <v>1109.45</v>
      </c>
      <c r="H19" s="7">
        <v>1097.5</v>
      </c>
      <c r="I19" s="7">
        <v>1096</v>
      </c>
      <c r="J19" s="7">
        <v>1106.95</v>
      </c>
      <c r="K19" s="13">
        <f t="shared" si="1"/>
        <v>1.6100416925396845E-2</v>
      </c>
      <c r="L19" s="13">
        <f t="shared" si="0"/>
        <v>1.5834294331588672E-2</v>
      </c>
      <c r="M19" s="13">
        <f t="shared" si="0"/>
        <v>2.6434844318282583E-2</v>
      </c>
      <c r="N19" s="13">
        <f t="shared" si="0"/>
        <v>2.7765457287323655E-2</v>
      </c>
      <c r="O19" s="13">
        <f t="shared" si="0"/>
        <v>1.8051982613323792E-2</v>
      </c>
      <c r="P19" s="15">
        <f t="shared" si="2"/>
        <v>2.0837399095183111E-2</v>
      </c>
      <c r="Q19" s="15">
        <f t="shared" si="4"/>
        <v>2.7765457287323655E-2</v>
      </c>
      <c r="R19" s="19">
        <f t="shared" si="3"/>
        <v>5.1876388785086578E-3</v>
      </c>
      <c r="S19" s="8"/>
      <c r="T19" s="8"/>
    </row>
    <row r="20" spans="1:20" x14ac:dyDescent="0.25">
      <c r="A20" s="6">
        <v>18</v>
      </c>
      <c r="B20" s="7">
        <v>20</v>
      </c>
      <c r="C20" s="7">
        <v>10</v>
      </c>
      <c r="D20" s="7">
        <v>1375.95</v>
      </c>
      <c r="E20" s="7">
        <v>1162.6500000000001</v>
      </c>
      <c r="F20" s="7">
        <v>1106.25</v>
      </c>
      <c r="G20" s="7">
        <v>1094.25</v>
      </c>
      <c r="H20" s="7">
        <v>1114.8499999999999</v>
      </c>
      <c r="I20" s="7">
        <v>1105.25</v>
      </c>
      <c r="J20" s="7">
        <v>1102.1500000000001</v>
      </c>
      <c r="K20" s="13">
        <f t="shared" si="1"/>
        <v>4.8509869694233078E-2</v>
      </c>
      <c r="L20" s="13">
        <f t="shared" si="0"/>
        <v>5.883111856534648E-2</v>
      </c>
      <c r="M20" s="13">
        <f t="shared" si="0"/>
        <v>4.1112974669935215E-2</v>
      </c>
      <c r="N20" s="13">
        <f t="shared" si="0"/>
        <v>4.9369973766825857E-2</v>
      </c>
      <c r="O20" s="13">
        <f t="shared" si="0"/>
        <v>5.2036296391863412E-2</v>
      </c>
      <c r="P20" s="15">
        <f t="shared" si="2"/>
        <v>4.9972046617640806E-2</v>
      </c>
      <c r="Q20" s="15">
        <f t="shared" si="4"/>
        <v>5.883111856534648E-2</v>
      </c>
      <c r="R20" s="19">
        <f t="shared" si="3"/>
        <v>5.7223752367817045E-3</v>
      </c>
      <c r="S20" s="8"/>
      <c r="T20" s="8"/>
    </row>
    <row r="21" spans="1:20" ht="15.75" thickBot="1" x14ac:dyDescent="0.3">
      <c r="A21" s="9">
        <v>19</v>
      </c>
      <c r="B21" s="10">
        <v>20</v>
      </c>
      <c r="C21" s="10">
        <v>10</v>
      </c>
      <c r="D21" s="10">
        <v>1405.95</v>
      </c>
      <c r="E21" s="10">
        <v>1170.75</v>
      </c>
      <c r="F21" s="10">
        <v>1160.3499999999999</v>
      </c>
      <c r="G21" s="10">
        <v>1137.9000000000001</v>
      </c>
      <c r="H21" s="10">
        <v>1138.9000000000001</v>
      </c>
      <c r="I21" s="10">
        <v>1159.0999999999999</v>
      </c>
      <c r="J21" s="10">
        <v>1139.6500000000001</v>
      </c>
      <c r="K21" s="14">
        <f t="shared" si="1"/>
        <v>8.883194533418827E-3</v>
      </c>
      <c r="L21" s="14">
        <f t="shared" si="0"/>
        <v>2.8058936579115873E-2</v>
      </c>
      <c r="M21" s="14">
        <f t="shared" si="0"/>
        <v>2.720478325859484E-2</v>
      </c>
      <c r="N21" s="14">
        <f t="shared" si="0"/>
        <v>9.9508861840701176E-3</v>
      </c>
      <c r="O21" s="14">
        <f t="shared" si="0"/>
        <v>2.6564168268204066E-2</v>
      </c>
      <c r="P21" s="16">
        <f t="shared" si="2"/>
        <v>2.0132393764680744E-2</v>
      </c>
      <c r="Q21" s="15">
        <f t="shared" si="4"/>
        <v>2.8058936579115873E-2</v>
      </c>
      <c r="R21" s="20">
        <f t="shared" si="3"/>
        <v>8.7683986835171649E-3</v>
      </c>
      <c r="S21" s="11">
        <f>AVERAGE(P12:P21)</f>
        <v>1.998317648623325E-2</v>
      </c>
      <c r="T21" s="11">
        <f>AVERAGE(Q12:Q21)</f>
        <v>2.77396882157812E-2</v>
      </c>
    </row>
    <row r="22" spans="1:20" x14ac:dyDescent="0.25">
      <c r="A22" s="3">
        <v>20</v>
      </c>
      <c r="B22" s="4">
        <v>20</v>
      </c>
      <c r="C22" s="4">
        <v>20</v>
      </c>
      <c r="D22" s="4">
        <v>2161.1</v>
      </c>
      <c r="E22" s="4">
        <v>1907.8</v>
      </c>
      <c r="F22" s="4">
        <v>1837.45</v>
      </c>
      <c r="G22" s="4">
        <v>1844.4</v>
      </c>
      <c r="H22" s="4">
        <v>1843.6</v>
      </c>
      <c r="I22" s="4">
        <v>1847.2</v>
      </c>
      <c r="J22" s="4">
        <v>1851.5</v>
      </c>
      <c r="K22" s="12">
        <f t="shared" si="1"/>
        <v>3.6874934479505142E-2</v>
      </c>
      <c r="L22" s="12">
        <f t="shared" si="0"/>
        <v>3.3231994968025931E-2</v>
      </c>
      <c r="M22" s="12">
        <f t="shared" si="0"/>
        <v>3.3651326134814995E-2</v>
      </c>
      <c r="N22" s="12">
        <f t="shared" si="0"/>
        <v>3.1764335884264548E-2</v>
      </c>
      <c r="O22" s="12">
        <f t="shared" si="0"/>
        <v>2.9510430862773853E-2</v>
      </c>
      <c r="P22" s="17">
        <f t="shared" si="2"/>
        <v>3.3006604465876901E-2</v>
      </c>
      <c r="Q22" s="17">
        <f t="shared" si="4"/>
        <v>3.6874934479505142E-2</v>
      </c>
      <c r="R22" s="18">
        <f t="shared" si="3"/>
        <v>2.4164811232488489E-3</v>
      </c>
      <c r="S22" s="5"/>
      <c r="T22" s="5"/>
    </row>
    <row r="23" spans="1:20" x14ac:dyDescent="0.25">
      <c r="A23" s="6">
        <v>21</v>
      </c>
      <c r="B23" s="7">
        <v>20</v>
      </c>
      <c r="C23" s="7">
        <v>20</v>
      </c>
      <c r="D23" s="7">
        <v>2048.25</v>
      </c>
      <c r="E23" s="7">
        <v>1762.05</v>
      </c>
      <c r="F23" s="7">
        <v>1737.75</v>
      </c>
      <c r="G23" s="7">
        <v>1756.5</v>
      </c>
      <c r="H23" s="7">
        <v>1760.65</v>
      </c>
      <c r="I23" s="7">
        <v>1741.9</v>
      </c>
      <c r="J23" s="7">
        <v>1749.5</v>
      </c>
      <c r="K23" s="13">
        <f t="shared" si="1"/>
        <v>1.3790755086405013E-2</v>
      </c>
      <c r="L23" s="13">
        <f t="shared" si="0"/>
        <v>3.1497403592406314E-3</v>
      </c>
      <c r="M23" s="13">
        <f t="shared" si="0"/>
        <v>7.9452909962819652E-4</v>
      </c>
      <c r="N23" s="13">
        <f t="shared" si="0"/>
        <v>1.143554382679258E-2</v>
      </c>
      <c r="O23" s="13">
        <f t="shared" si="0"/>
        <v>7.1223858573820006E-3</v>
      </c>
      <c r="P23" s="15">
        <f t="shared" si="2"/>
        <v>7.2585908458896843E-3</v>
      </c>
      <c r="Q23" s="15">
        <f t="shared" si="4"/>
        <v>1.3790755086405013E-2</v>
      </c>
      <c r="R23" s="19">
        <f t="shared" si="3"/>
        <v>4.8744518512290683E-3</v>
      </c>
      <c r="S23" s="8"/>
      <c r="T23" s="8"/>
    </row>
    <row r="24" spans="1:20" x14ac:dyDescent="0.25">
      <c r="A24" s="6">
        <v>22</v>
      </c>
      <c r="B24" s="7">
        <v>20</v>
      </c>
      <c r="C24" s="7">
        <v>20</v>
      </c>
      <c r="D24" s="7">
        <v>2047.65</v>
      </c>
      <c r="E24" s="7">
        <v>1870.2</v>
      </c>
      <c r="F24" s="7">
        <v>1847.8</v>
      </c>
      <c r="G24" s="7">
        <v>1856.3</v>
      </c>
      <c r="H24" s="7">
        <v>1860.1</v>
      </c>
      <c r="I24" s="7">
        <v>1845.55</v>
      </c>
      <c r="J24" s="7">
        <v>1867.35</v>
      </c>
      <c r="K24" s="13">
        <f t="shared" si="1"/>
        <v>1.1977328627954278E-2</v>
      </c>
      <c r="L24" s="13">
        <f t="shared" si="0"/>
        <v>7.4323601753823604E-3</v>
      </c>
      <c r="M24" s="13">
        <f t="shared" si="0"/>
        <v>5.4004919259972922E-3</v>
      </c>
      <c r="N24" s="13">
        <f t="shared" si="0"/>
        <v>1.318040851245861E-2</v>
      </c>
      <c r="O24" s="13">
        <f t="shared" si="0"/>
        <v>1.5239011870388922E-3</v>
      </c>
      <c r="P24" s="15">
        <f t="shared" si="2"/>
        <v>7.9028980857662866E-3</v>
      </c>
      <c r="Q24" s="15">
        <f t="shared" si="4"/>
        <v>1.318040851245861E-2</v>
      </c>
      <c r="R24" s="19">
        <f t="shared" si="3"/>
        <v>4.2808444142363429E-3</v>
      </c>
      <c r="S24" s="8"/>
      <c r="T24" s="8"/>
    </row>
    <row r="25" spans="1:20" x14ac:dyDescent="0.25">
      <c r="A25" s="6">
        <v>23</v>
      </c>
      <c r="B25" s="7">
        <v>20</v>
      </c>
      <c r="C25" s="7">
        <v>20</v>
      </c>
      <c r="D25" s="7">
        <v>2142.1</v>
      </c>
      <c r="E25" s="7">
        <v>1779.45</v>
      </c>
      <c r="F25" s="7">
        <v>1731.55</v>
      </c>
      <c r="G25" s="7">
        <v>1722.55</v>
      </c>
      <c r="H25" s="7">
        <v>1730.45</v>
      </c>
      <c r="I25" s="7">
        <v>1718.3</v>
      </c>
      <c r="J25" s="7">
        <v>1746.7</v>
      </c>
      <c r="K25" s="13">
        <f t="shared" si="1"/>
        <v>2.6918429851920587E-2</v>
      </c>
      <c r="L25" s="13">
        <f t="shared" si="0"/>
        <v>3.1976172412824237E-2</v>
      </c>
      <c r="M25" s="13">
        <f t="shared" si="0"/>
        <v>2.7536598387142095E-2</v>
      </c>
      <c r="N25" s="13">
        <f t="shared" si="0"/>
        <v>3.4364550844362074E-2</v>
      </c>
      <c r="O25" s="13">
        <f t="shared" si="0"/>
        <v>1.8404563207732726E-2</v>
      </c>
      <c r="P25" s="15">
        <f t="shared" si="2"/>
        <v>2.7840062940796346E-2</v>
      </c>
      <c r="Q25" s="15">
        <f t="shared" si="4"/>
        <v>3.4364550844362074E-2</v>
      </c>
      <c r="R25" s="19">
        <f t="shared" si="3"/>
        <v>5.4707677243116849E-3</v>
      </c>
      <c r="S25" s="8"/>
      <c r="T25" s="8"/>
    </row>
    <row r="26" spans="1:20" x14ac:dyDescent="0.25">
      <c r="A26" s="6">
        <v>24</v>
      </c>
      <c r="B26" s="7">
        <v>20</v>
      </c>
      <c r="C26" s="7">
        <v>20</v>
      </c>
      <c r="D26" s="7">
        <v>2213.1999999999998</v>
      </c>
      <c r="E26" s="7">
        <v>1929.3</v>
      </c>
      <c r="F26" s="7">
        <v>1889.85</v>
      </c>
      <c r="G26" s="7">
        <v>1887.85</v>
      </c>
      <c r="H26" s="7">
        <v>1893.25</v>
      </c>
      <c r="I26" s="7">
        <v>1895.8</v>
      </c>
      <c r="J26" s="7">
        <v>1892.35</v>
      </c>
      <c r="K26" s="13">
        <f t="shared" si="1"/>
        <v>2.0447830819468226E-2</v>
      </c>
      <c r="L26" s="13">
        <f t="shared" si="0"/>
        <v>2.1484476234903876E-2</v>
      </c>
      <c r="M26" s="13">
        <f t="shared" si="0"/>
        <v>1.8685533613227574E-2</v>
      </c>
      <c r="N26" s="13">
        <f t="shared" si="0"/>
        <v>1.7363810708547141E-2</v>
      </c>
      <c r="O26" s="13">
        <f t="shared" si="0"/>
        <v>1.915202405017366E-2</v>
      </c>
      <c r="P26" s="15">
        <f t="shared" si="2"/>
        <v>1.9426735085264095E-2</v>
      </c>
      <c r="Q26" s="15">
        <f t="shared" si="4"/>
        <v>2.1484476234903876E-2</v>
      </c>
      <c r="R26" s="19">
        <f t="shared" si="3"/>
        <v>1.4253026272573357E-3</v>
      </c>
      <c r="S26" s="8"/>
      <c r="T26" s="8"/>
    </row>
    <row r="27" spans="1:20" x14ac:dyDescent="0.25">
      <c r="A27" s="6">
        <v>25</v>
      </c>
      <c r="B27" s="7">
        <v>20</v>
      </c>
      <c r="C27" s="7">
        <v>20</v>
      </c>
      <c r="D27" s="7">
        <v>2003.55</v>
      </c>
      <c r="E27" s="7">
        <v>1840.65</v>
      </c>
      <c r="F27" s="7">
        <v>1795.8</v>
      </c>
      <c r="G27" s="7">
        <v>1812.55</v>
      </c>
      <c r="H27" s="7">
        <v>1785.6</v>
      </c>
      <c r="I27" s="7">
        <v>1799.75</v>
      </c>
      <c r="J27" s="7">
        <v>1784.1</v>
      </c>
      <c r="K27" s="13">
        <f t="shared" si="1"/>
        <v>2.4366392307065513E-2</v>
      </c>
      <c r="L27" s="13">
        <f t="shared" si="0"/>
        <v>1.5266346127726692E-2</v>
      </c>
      <c r="M27" s="13">
        <f t="shared" si="0"/>
        <v>2.9907912965528579E-2</v>
      </c>
      <c r="N27" s="13">
        <f t="shared" si="0"/>
        <v>2.222041126775872E-2</v>
      </c>
      <c r="O27" s="13">
        <f t="shared" si="0"/>
        <v>3.0722842474126086E-2</v>
      </c>
      <c r="P27" s="15">
        <f t="shared" si="2"/>
        <v>2.449678102844112E-2</v>
      </c>
      <c r="Q27" s="15">
        <f t="shared" si="4"/>
        <v>3.0722842474126086E-2</v>
      </c>
      <c r="R27" s="19">
        <f t="shared" si="3"/>
        <v>5.6292802191461565E-3</v>
      </c>
      <c r="S27" s="8"/>
      <c r="T27" s="8"/>
    </row>
    <row r="28" spans="1:20" x14ac:dyDescent="0.25">
      <c r="A28" s="6">
        <v>26</v>
      </c>
      <c r="B28" s="7">
        <v>20</v>
      </c>
      <c r="C28" s="7">
        <v>20</v>
      </c>
      <c r="D28" s="7">
        <v>2130.6999999999998</v>
      </c>
      <c r="E28" s="7">
        <v>1846.25</v>
      </c>
      <c r="F28" s="7">
        <v>1790.35</v>
      </c>
      <c r="G28" s="7">
        <v>1811.1</v>
      </c>
      <c r="H28" s="7">
        <v>1788.5</v>
      </c>
      <c r="I28" s="7">
        <v>1788.8</v>
      </c>
      <c r="J28" s="7">
        <v>1782.9</v>
      </c>
      <c r="K28" s="13">
        <f t="shared" si="1"/>
        <v>3.027758970886938E-2</v>
      </c>
      <c r="L28" s="13">
        <f t="shared" si="0"/>
        <v>1.9038591740013589E-2</v>
      </c>
      <c r="M28" s="13">
        <f t="shared" si="0"/>
        <v>3.1279620853080566E-2</v>
      </c>
      <c r="N28" s="13">
        <f t="shared" si="0"/>
        <v>3.1117129316181474E-2</v>
      </c>
      <c r="O28" s="13">
        <f t="shared" si="0"/>
        <v>3.4312796208530755E-2</v>
      </c>
      <c r="P28" s="15">
        <f t="shared" si="2"/>
        <v>2.9205145565335155E-2</v>
      </c>
      <c r="Q28" s="15">
        <f t="shared" si="4"/>
        <v>3.4312796208530755E-2</v>
      </c>
      <c r="R28" s="19">
        <f t="shared" si="3"/>
        <v>5.2641462327725017E-3</v>
      </c>
      <c r="S28" s="8"/>
      <c r="T28" s="8"/>
    </row>
    <row r="29" spans="1:20" x14ac:dyDescent="0.25">
      <c r="A29" s="6">
        <v>27</v>
      </c>
      <c r="B29" s="7">
        <v>20</v>
      </c>
      <c r="C29" s="7">
        <v>20</v>
      </c>
      <c r="D29" s="7">
        <v>2127.1999999999998</v>
      </c>
      <c r="E29" s="7">
        <v>1823.6</v>
      </c>
      <c r="F29" s="7">
        <v>1779.8</v>
      </c>
      <c r="G29" s="7">
        <v>1772.25</v>
      </c>
      <c r="H29" s="7">
        <v>1785.75</v>
      </c>
      <c r="I29" s="7">
        <v>1771.65</v>
      </c>
      <c r="J29" s="7">
        <v>1786.95</v>
      </c>
      <c r="K29" s="13">
        <f t="shared" si="1"/>
        <v>2.4018425093222173E-2</v>
      </c>
      <c r="L29" s="13">
        <f t="shared" si="0"/>
        <v>2.8158587409519584E-2</v>
      </c>
      <c r="M29" s="13">
        <f t="shared" si="0"/>
        <v>2.0755648168457947E-2</v>
      </c>
      <c r="N29" s="13">
        <f t="shared" si="0"/>
        <v>2.8487606931344493E-2</v>
      </c>
      <c r="O29" s="13">
        <f t="shared" si="0"/>
        <v>2.0097609124808E-2</v>
      </c>
      <c r="P29" s="15">
        <f t="shared" si="2"/>
        <v>2.4303575345470438E-2</v>
      </c>
      <c r="Q29" s="15">
        <f t="shared" si="4"/>
        <v>2.8487606931344493E-2</v>
      </c>
      <c r="R29" s="19">
        <f t="shared" si="3"/>
        <v>3.5419341635510608E-3</v>
      </c>
      <c r="S29" s="8"/>
      <c r="T29" s="8"/>
    </row>
    <row r="30" spans="1:20" x14ac:dyDescent="0.25">
      <c r="A30" s="6">
        <v>28</v>
      </c>
      <c r="B30" s="7">
        <v>20</v>
      </c>
      <c r="C30" s="7">
        <v>20</v>
      </c>
      <c r="D30" s="7">
        <v>2080.75</v>
      </c>
      <c r="E30" s="7">
        <v>1912.5</v>
      </c>
      <c r="F30" s="7">
        <v>1839.6</v>
      </c>
      <c r="G30" s="7">
        <v>1872.05</v>
      </c>
      <c r="H30" s="7">
        <v>1848.15</v>
      </c>
      <c r="I30" s="7">
        <v>1830.9</v>
      </c>
      <c r="J30" s="7">
        <v>1862.05</v>
      </c>
      <c r="K30" s="13">
        <f t="shared" si="1"/>
        <v>3.8117647058823576E-2</v>
      </c>
      <c r="L30" s="13">
        <f t="shared" si="0"/>
        <v>2.1150326797385644E-2</v>
      </c>
      <c r="M30" s="13">
        <f t="shared" si="0"/>
        <v>3.3647058823529363E-2</v>
      </c>
      <c r="N30" s="13">
        <f t="shared" si="0"/>
        <v>4.2666666666666617E-2</v>
      </c>
      <c r="O30" s="13">
        <f t="shared" si="0"/>
        <v>2.6379084967320287E-2</v>
      </c>
      <c r="P30" s="15">
        <f t="shared" si="2"/>
        <v>3.2392156862745089E-2</v>
      </c>
      <c r="Q30" s="15">
        <f t="shared" si="4"/>
        <v>4.2666666666666617E-2</v>
      </c>
      <c r="R30" s="19">
        <f t="shared" si="3"/>
        <v>7.7776261862527165E-3</v>
      </c>
      <c r="S30" s="8"/>
      <c r="T30" s="8"/>
    </row>
    <row r="31" spans="1:20" ht="15.75" thickBot="1" x14ac:dyDescent="0.3">
      <c r="A31" s="9">
        <v>29</v>
      </c>
      <c r="B31" s="10">
        <v>20</v>
      </c>
      <c r="C31" s="10">
        <v>20</v>
      </c>
      <c r="D31" s="10">
        <v>2123.6</v>
      </c>
      <c r="E31" s="10">
        <v>1813.75</v>
      </c>
      <c r="F31" s="10">
        <v>1777.2</v>
      </c>
      <c r="G31" s="10">
        <v>1789.2</v>
      </c>
      <c r="H31" s="10">
        <v>1782.9</v>
      </c>
      <c r="I31" s="10">
        <v>1809.05</v>
      </c>
      <c r="J31" s="10">
        <v>1773.6</v>
      </c>
      <c r="K31" s="14">
        <f t="shared" si="1"/>
        <v>2.0151619572708453E-2</v>
      </c>
      <c r="L31" s="14">
        <f t="shared" si="0"/>
        <v>1.3535492763611278E-2</v>
      </c>
      <c r="M31" s="14">
        <f t="shared" si="0"/>
        <v>1.700895933838727E-2</v>
      </c>
      <c r="N31" s="14">
        <f t="shared" si="0"/>
        <v>2.5913163335630849E-3</v>
      </c>
      <c r="O31" s="14">
        <f t="shared" si="0"/>
        <v>2.2136457615437678E-2</v>
      </c>
      <c r="P31" s="16">
        <f t="shared" si="2"/>
        <v>1.5084769124741552E-2</v>
      </c>
      <c r="Q31" s="15">
        <f t="shared" si="4"/>
        <v>2.2136457615437678E-2</v>
      </c>
      <c r="R31" s="20">
        <f t="shared" si="3"/>
        <v>6.8933070713371094E-3</v>
      </c>
      <c r="S31" s="11">
        <f>AVERAGE(P22:P31)</f>
        <v>2.2091731935032673E-2</v>
      </c>
      <c r="T31" s="11">
        <f>AVERAGE(Q22:Q31)</f>
        <v>2.7802149505374036E-2</v>
      </c>
    </row>
    <row r="32" spans="1:20" x14ac:dyDescent="0.25">
      <c r="A32" s="3">
        <v>30</v>
      </c>
      <c r="B32" s="4">
        <v>50</v>
      </c>
      <c r="C32" s="4">
        <v>5</v>
      </c>
      <c r="D32" s="4">
        <v>1797.52</v>
      </c>
      <c r="E32" s="4">
        <v>1425.18</v>
      </c>
      <c r="F32" s="4">
        <v>1399</v>
      </c>
      <c r="G32" s="4">
        <v>1370.82</v>
      </c>
      <c r="H32" s="4">
        <v>1408.32</v>
      </c>
      <c r="I32" s="4">
        <v>1425.18</v>
      </c>
      <c r="J32" s="4">
        <v>1388.02</v>
      </c>
      <c r="K32" s="12">
        <f t="shared" si="1"/>
        <v>1.836960945284109E-2</v>
      </c>
      <c r="L32" s="12">
        <f t="shared" si="0"/>
        <v>3.8142550414684548E-2</v>
      </c>
      <c r="M32" s="12">
        <f t="shared" si="0"/>
        <v>1.1830084620890082E-2</v>
      </c>
      <c r="N32" s="12">
        <f t="shared" si="0"/>
        <v>0</v>
      </c>
      <c r="O32" s="12">
        <f t="shared" si="0"/>
        <v>2.6073899437264122E-2</v>
      </c>
      <c r="P32" s="17">
        <f t="shared" si="2"/>
        <v>1.8883228785135969E-2</v>
      </c>
      <c r="Q32" s="17">
        <f t="shared" si="4"/>
        <v>3.8142550414684548E-2</v>
      </c>
      <c r="R32" s="18">
        <f t="shared" si="3"/>
        <v>1.2877998220451074E-2</v>
      </c>
      <c r="S32" s="5"/>
      <c r="T32" s="5"/>
    </row>
    <row r="33" spans="1:20" x14ac:dyDescent="0.25">
      <c r="A33" s="6">
        <v>31</v>
      </c>
      <c r="B33" s="7">
        <v>50</v>
      </c>
      <c r="C33" s="7">
        <v>5</v>
      </c>
      <c r="D33" s="7">
        <v>1948.84</v>
      </c>
      <c r="E33" s="7">
        <v>1542.34</v>
      </c>
      <c r="F33" s="7">
        <v>1447.1</v>
      </c>
      <c r="G33" s="7">
        <v>1453.68</v>
      </c>
      <c r="H33" s="7">
        <v>1459.74</v>
      </c>
      <c r="I33" s="7">
        <v>1463.84</v>
      </c>
      <c r="J33" s="7">
        <v>1447.08</v>
      </c>
      <c r="K33" s="13">
        <f t="shared" si="1"/>
        <v>6.1750327424562684E-2</v>
      </c>
      <c r="L33" s="13">
        <f t="shared" si="0"/>
        <v>5.7484082627695485E-2</v>
      </c>
      <c r="M33" s="13">
        <f t="shared" si="0"/>
        <v>5.3554987875565646E-2</v>
      </c>
      <c r="N33" s="13">
        <f t="shared" si="0"/>
        <v>5.0896689445906869E-2</v>
      </c>
      <c r="O33" s="13">
        <f t="shared" si="0"/>
        <v>6.1763294733975647E-2</v>
      </c>
      <c r="P33" s="15">
        <f t="shared" si="2"/>
        <v>5.7089876421541265E-2</v>
      </c>
      <c r="Q33" s="15">
        <f t="shared" si="4"/>
        <v>6.1763294733975647E-2</v>
      </c>
      <c r="R33" s="19">
        <f t="shared" si="3"/>
        <v>4.3489548803170635E-3</v>
      </c>
      <c r="S33" s="8"/>
      <c r="T33" s="8"/>
    </row>
    <row r="34" spans="1:20" x14ac:dyDescent="0.25">
      <c r="A34" s="6">
        <v>32</v>
      </c>
      <c r="B34" s="7">
        <v>50</v>
      </c>
      <c r="C34" s="7">
        <v>5</v>
      </c>
      <c r="D34" s="7">
        <v>1602.18</v>
      </c>
      <c r="E34" s="7">
        <v>1407.26</v>
      </c>
      <c r="F34" s="7">
        <v>1381.56</v>
      </c>
      <c r="G34" s="7">
        <v>1375.24</v>
      </c>
      <c r="H34" s="7">
        <v>1357.34</v>
      </c>
      <c r="I34" s="7">
        <v>1341.74</v>
      </c>
      <c r="J34" s="7">
        <v>1354.54</v>
      </c>
      <c r="K34" s="13">
        <f t="shared" si="1"/>
        <v>1.8262439065986416E-2</v>
      </c>
      <c r="L34" s="13">
        <f t="shared" si="0"/>
        <v>2.2753435754586916E-2</v>
      </c>
      <c r="M34" s="13">
        <f t="shared" si="0"/>
        <v>3.5473189034009402E-2</v>
      </c>
      <c r="N34" s="13">
        <f t="shared" si="0"/>
        <v>4.6558560607137263E-2</v>
      </c>
      <c r="O34" s="13">
        <f t="shared" si="0"/>
        <v>3.7462871111237458E-2</v>
      </c>
      <c r="P34" s="15">
        <f t="shared" si="2"/>
        <v>3.2102099114591484E-2</v>
      </c>
      <c r="Q34" s="15">
        <f t="shared" si="4"/>
        <v>4.6558560607137263E-2</v>
      </c>
      <c r="R34" s="19">
        <f t="shared" si="3"/>
        <v>1.0276430308331129E-2</v>
      </c>
      <c r="S34" s="8"/>
      <c r="T34" s="8"/>
    </row>
    <row r="35" spans="1:20" x14ac:dyDescent="0.25">
      <c r="A35" s="6">
        <v>33</v>
      </c>
      <c r="B35" s="7">
        <v>50</v>
      </c>
      <c r="C35" s="7">
        <v>5</v>
      </c>
      <c r="D35" s="7">
        <v>1799.68</v>
      </c>
      <c r="E35" s="7">
        <v>1523.72</v>
      </c>
      <c r="F35" s="7">
        <v>1463.26</v>
      </c>
      <c r="G35" s="7">
        <v>1472</v>
      </c>
      <c r="H35" s="7">
        <v>1479.26</v>
      </c>
      <c r="I35" s="7">
        <v>1470.78</v>
      </c>
      <c r="J35" s="7">
        <v>1459.12</v>
      </c>
      <c r="K35" s="13">
        <f t="shared" si="1"/>
        <v>3.9679206153361533E-2</v>
      </c>
      <c r="L35" s="13">
        <f t="shared" si="0"/>
        <v>3.3943244165594744E-2</v>
      </c>
      <c r="M35" s="13">
        <f t="shared" si="0"/>
        <v>2.9178589242117997E-2</v>
      </c>
      <c r="N35" s="13">
        <f t="shared" si="0"/>
        <v>3.474391620507708E-2</v>
      </c>
      <c r="O35" s="13">
        <f t="shared" si="0"/>
        <v>4.2396240779145861E-2</v>
      </c>
      <c r="P35" s="15">
        <f t="shared" si="2"/>
        <v>3.5988239309059443E-2</v>
      </c>
      <c r="Q35" s="15">
        <f t="shared" si="4"/>
        <v>4.2396240779145861E-2</v>
      </c>
      <c r="R35" s="19">
        <f t="shared" si="3"/>
        <v>4.6214153296249222E-3</v>
      </c>
      <c r="S35" s="8"/>
      <c r="T35" s="8"/>
    </row>
    <row r="36" spans="1:20" x14ac:dyDescent="0.25">
      <c r="A36" s="6">
        <v>34</v>
      </c>
      <c r="B36" s="7">
        <v>50</v>
      </c>
      <c r="C36" s="7">
        <v>5</v>
      </c>
      <c r="D36" s="7">
        <v>1798.64</v>
      </c>
      <c r="E36" s="7">
        <v>1522.58</v>
      </c>
      <c r="F36" s="7">
        <v>1471.98</v>
      </c>
      <c r="G36" s="7">
        <v>1487.94</v>
      </c>
      <c r="H36" s="7">
        <v>1473.56</v>
      </c>
      <c r="I36" s="7">
        <v>1478.28</v>
      </c>
      <c r="J36" s="7">
        <v>1461</v>
      </c>
      <c r="K36" s="13">
        <f t="shared" si="1"/>
        <v>3.3233064929264741E-2</v>
      </c>
      <c r="L36" s="13">
        <f t="shared" si="0"/>
        <v>2.2750857097820723E-2</v>
      </c>
      <c r="M36" s="13">
        <f t="shared" si="0"/>
        <v>3.2195352625149408E-2</v>
      </c>
      <c r="N36" s="13">
        <f t="shared" si="0"/>
        <v>2.909535131158951E-2</v>
      </c>
      <c r="O36" s="13">
        <f t="shared" si="0"/>
        <v>4.0444508662927356E-2</v>
      </c>
      <c r="P36" s="15">
        <f t="shared" si="2"/>
        <v>3.1543826925350349E-2</v>
      </c>
      <c r="Q36" s="15">
        <f t="shared" si="4"/>
        <v>4.0444508662927356E-2</v>
      </c>
      <c r="R36" s="19">
        <f t="shared" si="3"/>
        <v>5.7586716764203814E-3</v>
      </c>
      <c r="S36" s="8"/>
      <c r="T36" s="8"/>
    </row>
    <row r="37" spans="1:20" x14ac:dyDescent="0.25">
      <c r="A37" s="6">
        <v>35</v>
      </c>
      <c r="B37" s="7">
        <v>50</v>
      </c>
      <c r="C37" s="7">
        <v>5</v>
      </c>
      <c r="D37" s="7">
        <v>1844.98</v>
      </c>
      <c r="E37" s="7">
        <v>1448.92</v>
      </c>
      <c r="F37" s="7">
        <v>1422.3</v>
      </c>
      <c r="G37" s="7">
        <v>1425.62</v>
      </c>
      <c r="H37" s="7">
        <v>1438.26</v>
      </c>
      <c r="I37" s="7">
        <v>1448.92</v>
      </c>
      <c r="J37" s="7">
        <v>1415.8</v>
      </c>
      <c r="K37" s="13">
        <f t="shared" si="1"/>
        <v>1.8372304889158902E-2</v>
      </c>
      <c r="L37" s="13">
        <f t="shared" si="0"/>
        <v>1.6080943047235306E-2</v>
      </c>
      <c r="M37" s="13">
        <f t="shared" si="0"/>
        <v>7.3572039864175254E-3</v>
      </c>
      <c r="N37" s="13">
        <f t="shared" si="0"/>
        <v>0</v>
      </c>
      <c r="O37" s="13">
        <f t="shared" si="0"/>
        <v>2.285840488087687E-2</v>
      </c>
      <c r="P37" s="15">
        <f t="shared" si="2"/>
        <v>1.2933771360737719E-2</v>
      </c>
      <c r="Q37" s="15">
        <f t="shared" si="4"/>
        <v>2.285840488087687E-2</v>
      </c>
      <c r="R37" s="19">
        <f t="shared" si="3"/>
        <v>8.2019660126739693E-3</v>
      </c>
      <c r="S37" s="8"/>
      <c r="T37" s="8"/>
    </row>
    <row r="38" spans="1:20" x14ac:dyDescent="0.25">
      <c r="A38" s="6">
        <v>36</v>
      </c>
      <c r="B38" s="7">
        <v>50</v>
      </c>
      <c r="C38" s="7">
        <v>5</v>
      </c>
      <c r="D38" s="7">
        <v>1937.16</v>
      </c>
      <c r="E38" s="7">
        <v>1438.82</v>
      </c>
      <c r="F38" s="7">
        <v>1423.74</v>
      </c>
      <c r="G38" s="7">
        <v>1426.04</v>
      </c>
      <c r="H38" s="7">
        <v>1432.02</v>
      </c>
      <c r="I38" s="7">
        <v>1413.76</v>
      </c>
      <c r="J38" s="7">
        <v>1401.94</v>
      </c>
      <c r="K38" s="13">
        <f t="shared" si="1"/>
        <v>1.0480810664294302E-2</v>
      </c>
      <c r="L38" s="13">
        <f t="shared" si="0"/>
        <v>8.882278533798511E-3</v>
      </c>
      <c r="M38" s="13">
        <f t="shared" si="0"/>
        <v>4.7260949945093587E-3</v>
      </c>
      <c r="N38" s="13">
        <f t="shared" si="0"/>
        <v>1.7417050082706626E-2</v>
      </c>
      <c r="O38" s="13">
        <f t="shared" si="0"/>
        <v>2.5632115205515549E-2</v>
      </c>
      <c r="P38" s="15">
        <f t="shared" si="2"/>
        <v>1.3427669896164868E-2</v>
      </c>
      <c r="Q38" s="15">
        <f t="shared" si="4"/>
        <v>2.5632115205515549E-2</v>
      </c>
      <c r="R38" s="19">
        <f t="shared" si="3"/>
        <v>7.3474568024638363E-3</v>
      </c>
      <c r="S38" s="8"/>
      <c r="T38" s="8"/>
    </row>
    <row r="39" spans="1:20" x14ac:dyDescent="0.25">
      <c r="A39" s="6">
        <v>37</v>
      </c>
      <c r="B39" s="7">
        <v>50</v>
      </c>
      <c r="C39" s="7">
        <v>5</v>
      </c>
      <c r="D39" s="7">
        <v>1741.14</v>
      </c>
      <c r="E39" s="7">
        <v>1422.66</v>
      </c>
      <c r="F39" s="7">
        <v>1373.52</v>
      </c>
      <c r="G39" s="7">
        <v>1379.26</v>
      </c>
      <c r="H39" s="7">
        <v>1362.34</v>
      </c>
      <c r="I39" s="7">
        <v>1398.98</v>
      </c>
      <c r="J39" s="7">
        <v>1383.1</v>
      </c>
      <c r="K39" s="13">
        <f t="shared" si="1"/>
        <v>3.454093036987059E-2</v>
      </c>
      <c r="L39" s="13">
        <f t="shared" si="0"/>
        <v>3.0506234799600809E-2</v>
      </c>
      <c r="M39" s="13">
        <f t="shared" si="0"/>
        <v>4.2399448919629538E-2</v>
      </c>
      <c r="N39" s="13">
        <f t="shared" si="0"/>
        <v>1.6644876498952708E-2</v>
      </c>
      <c r="O39" s="13">
        <f t="shared" si="0"/>
        <v>2.7807065637608545E-2</v>
      </c>
      <c r="P39" s="15">
        <f t="shared" si="2"/>
        <v>3.0379711245132439E-2</v>
      </c>
      <c r="Q39" s="15">
        <f t="shared" si="4"/>
        <v>4.2399448919629538E-2</v>
      </c>
      <c r="R39" s="19">
        <f t="shared" si="3"/>
        <v>8.4506808897795316E-3</v>
      </c>
      <c r="S39" s="8"/>
      <c r="T39" s="8"/>
    </row>
    <row r="40" spans="1:20" x14ac:dyDescent="0.25">
      <c r="A40" s="6">
        <v>38</v>
      </c>
      <c r="B40" s="7">
        <v>50</v>
      </c>
      <c r="C40" s="7">
        <v>5</v>
      </c>
      <c r="D40" s="7">
        <v>1614.02</v>
      </c>
      <c r="E40" s="7">
        <v>1418.36</v>
      </c>
      <c r="F40" s="7">
        <v>1371.78</v>
      </c>
      <c r="G40" s="7">
        <v>1358.62</v>
      </c>
      <c r="H40" s="7">
        <v>1368.54</v>
      </c>
      <c r="I40" s="7">
        <v>1377.76</v>
      </c>
      <c r="J40" s="7">
        <v>1372.38</v>
      </c>
      <c r="K40" s="13">
        <f t="shared" si="1"/>
        <v>3.2840745649905474E-2</v>
      </c>
      <c r="L40" s="13">
        <f t="shared" si="0"/>
        <v>4.2119067091570553E-2</v>
      </c>
      <c r="M40" s="13">
        <f t="shared" si="0"/>
        <v>3.5125074029160396E-2</v>
      </c>
      <c r="N40" s="13">
        <f t="shared" si="0"/>
        <v>2.8624608703009046E-2</v>
      </c>
      <c r="O40" s="13">
        <f t="shared" si="0"/>
        <v>3.2417721875969287E-2</v>
      </c>
      <c r="P40" s="15">
        <f t="shared" si="2"/>
        <v>3.4225443469922949E-2</v>
      </c>
      <c r="Q40" s="15">
        <f t="shared" si="4"/>
        <v>4.2119067091570553E-2</v>
      </c>
      <c r="R40" s="19">
        <f t="shared" si="3"/>
        <v>4.4648230541338577E-3</v>
      </c>
      <c r="S40" s="8"/>
      <c r="T40" s="8"/>
    </row>
    <row r="41" spans="1:20" ht="15.75" thickBot="1" x14ac:dyDescent="0.3">
      <c r="A41" s="9">
        <v>39</v>
      </c>
      <c r="B41" s="10">
        <v>50</v>
      </c>
      <c r="C41" s="10">
        <v>5</v>
      </c>
      <c r="D41" s="10">
        <v>1806.48</v>
      </c>
      <c r="E41" s="10">
        <v>1580.76</v>
      </c>
      <c r="F41" s="10">
        <v>1456.76</v>
      </c>
      <c r="G41" s="10">
        <v>1461.64</v>
      </c>
      <c r="H41" s="10">
        <v>1482.06</v>
      </c>
      <c r="I41" s="10">
        <v>1478.78</v>
      </c>
      <c r="J41" s="10">
        <v>1455.08</v>
      </c>
      <c r="K41" s="14">
        <f t="shared" si="1"/>
        <v>7.8443280447379748E-2</v>
      </c>
      <c r="L41" s="14">
        <f t="shared" si="0"/>
        <v>7.5356157797515047E-2</v>
      </c>
      <c r="M41" s="14">
        <f t="shared" si="0"/>
        <v>6.2438320807712777E-2</v>
      </c>
      <c r="N41" s="14">
        <f t="shared" si="0"/>
        <v>6.4513272096966029E-2</v>
      </c>
      <c r="O41" s="14">
        <f t="shared" si="0"/>
        <v>7.9506060376021703E-2</v>
      </c>
      <c r="P41" s="16">
        <f t="shared" si="2"/>
        <v>7.2051418305119047E-2</v>
      </c>
      <c r="Q41" s="15">
        <f t="shared" si="4"/>
        <v>7.9506060376021703E-2</v>
      </c>
      <c r="R41" s="20">
        <f t="shared" si="3"/>
        <v>7.1635771080329636E-3</v>
      </c>
      <c r="S41" s="11">
        <f>AVERAGE(P32:P41)</f>
        <v>3.3862528483275554E-2</v>
      </c>
      <c r="T41" s="11">
        <f>AVERAGE(Q32:Q41)</f>
        <v>4.4182025167148489E-2</v>
      </c>
    </row>
    <row r="42" spans="1:20" x14ac:dyDescent="0.25">
      <c r="A42" s="3">
        <v>40</v>
      </c>
      <c r="B42" s="4">
        <v>50</v>
      </c>
      <c r="C42" s="4">
        <v>10</v>
      </c>
      <c r="D42" s="4">
        <v>2373.7399999999998</v>
      </c>
      <c r="E42" s="4">
        <v>1911.78</v>
      </c>
      <c r="F42" s="4">
        <v>1895.86</v>
      </c>
      <c r="G42" s="4">
        <v>1894.88</v>
      </c>
      <c r="H42" s="4">
        <v>1911.78</v>
      </c>
      <c r="I42" s="4">
        <v>1864.34</v>
      </c>
      <c r="J42" s="4">
        <v>1911.78</v>
      </c>
      <c r="K42" s="12">
        <f t="shared" si="1"/>
        <v>8.3273179968406785E-3</v>
      </c>
      <c r="L42" s="12">
        <f t="shared" si="0"/>
        <v>8.8399292805656834E-3</v>
      </c>
      <c r="M42" s="12">
        <f t="shared" si="0"/>
        <v>0</v>
      </c>
      <c r="N42" s="12">
        <f t="shared" si="0"/>
        <v>2.4814570714203545E-2</v>
      </c>
      <c r="O42" s="12">
        <f t="shared" si="0"/>
        <v>0</v>
      </c>
      <c r="P42" s="17">
        <f t="shared" si="2"/>
        <v>8.3963635983219827E-3</v>
      </c>
      <c r="Q42" s="17">
        <f t="shared" si="4"/>
        <v>2.4814570714203545E-2</v>
      </c>
      <c r="R42" s="18">
        <f t="shared" si="3"/>
        <v>9.0637396924226048E-3</v>
      </c>
      <c r="S42" s="5"/>
      <c r="T42" s="5"/>
    </row>
    <row r="43" spans="1:20" x14ac:dyDescent="0.25">
      <c r="A43" s="6">
        <v>41</v>
      </c>
      <c r="B43" s="7">
        <v>50</v>
      </c>
      <c r="C43" s="7">
        <v>10</v>
      </c>
      <c r="D43" s="7">
        <v>2242.38</v>
      </c>
      <c r="E43" s="7">
        <v>1834.92</v>
      </c>
      <c r="F43" s="7">
        <v>1811.1</v>
      </c>
      <c r="G43" s="7">
        <v>1834.06</v>
      </c>
      <c r="H43" s="7">
        <v>1825.3</v>
      </c>
      <c r="I43" s="7">
        <v>1814.14</v>
      </c>
      <c r="J43" s="7">
        <v>1823.42</v>
      </c>
      <c r="K43" s="13">
        <f t="shared" si="1"/>
        <v>1.298149238113932E-2</v>
      </c>
      <c r="L43" s="13">
        <f t="shared" si="0"/>
        <v>4.6868528328217429E-4</v>
      </c>
      <c r="M43" s="13">
        <f t="shared" si="0"/>
        <v>5.2427353781091916E-3</v>
      </c>
      <c r="N43" s="13">
        <f t="shared" si="0"/>
        <v>1.132474440302573E-2</v>
      </c>
      <c r="O43" s="13">
        <f t="shared" si="0"/>
        <v>6.2673032066793101E-3</v>
      </c>
      <c r="P43" s="15">
        <f t="shared" si="2"/>
        <v>7.2569921304471447E-3</v>
      </c>
      <c r="Q43" s="15">
        <f t="shared" si="4"/>
        <v>1.298149238113932E-2</v>
      </c>
      <c r="R43" s="19">
        <f t="shared" si="3"/>
        <v>4.4818374792640059E-3</v>
      </c>
      <c r="S43" s="8"/>
      <c r="T43" s="8"/>
    </row>
    <row r="44" spans="1:20" x14ac:dyDescent="0.25">
      <c r="A44" s="6">
        <v>42</v>
      </c>
      <c r="B44" s="7">
        <v>50</v>
      </c>
      <c r="C44" s="7">
        <v>10</v>
      </c>
      <c r="D44" s="7">
        <v>2172.58</v>
      </c>
      <c r="E44" s="7">
        <v>1784.56</v>
      </c>
      <c r="F44" s="7">
        <v>1764.66</v>
      </c>
      <c r="G44" s="7">
        <v>1784.56</v>
      </c>
      <c r="H44" s="7">
        <v>1784.56</v>
      </c>
      <c r="I44" s="7">
        <v>1775.26</v>
      </c>
      <c r="J44" s="7">
        <v>1784.56</v>
      </c>
      <c r="K44" s="13">
        <f t="shared" si="1"/>
        <v>1.1151208140942229E-2</v>
      </c>
      <c r="L44" s="13">
        <f t="shared" si="0"/>
        <v>0</v>
      </c>
      <c r="M44" s="13">
        <f t="shared" si="0"/>
        <v>0</v>
      </c>
      <c r="N44" s="13">
        <f t="shared" si="0"/>
        <v>5.2113686286815548E-3</v>
      </c>
      <c r="O44" s="13">
        <f t="shared" si="0"/>
        <v>0</v>
      </c>
      <c r="P44" s="15">
        <f t="shared" si="2"/>
        <v>3.2725153539247568E-3</v>
      </c>
      <c r="Q44" s="15">
        <f t="shared" si="4"/>
        <v>1.1151208140942229E-2</v>
      </c>
      <c r="R44" s="19">
        <f t="shared" si="3"/>
        <v>4.4263082196850266E-3</v>
      </c>
      <c r="S44" s="8"/>
      <c r="T44" s="8"/>
    </row>
    <row r="45" spans="1:20" x14ac:dyDescent="0.25">
      <c r="A45" s="6">
        <v>43</v>
      </c>
      <c r="B45" s="7">
        <v>50</v>
      </c>
      <c r="C45" s="7">
        <v>10</v>
      </c>
      <c r="D45" s="7">
        <v>2345.3200000000002</v>
      </c>
      <c r="E45" s="7">
        <v>1929.06</v>
      </c>
      <c r="F45" s="7">
        <v>1908.28</v>
      </c>
      <c r="G45" s="7">
        <v>1891.66</v>
      </c>
      <c r="H45" s="7">
        <v>1925.48</v>
      </c>
      <c r="I45" s="7">
        <v>1891.32</v>
      </c>
      <c r="J45" s="7">
        <v>1880.96</v>
      </c>
      <c r="K45" s="13">
        <f t="shared" si="1"/>
        <v>1.0772085886390248E-2</v>
      </c>
      <c r="L45" s="13">
        <f t="shared" si="0"/>
        <v>1.9387681046727352E-2</v>
      </c>
      <c r="M45" s="13">
        <f t="shared" si="0"/>
        <v>1.855826153670662E-3</v>
      </c>
      <c r="N45" s="13">
        <f t="shared" si="0"/>
        <v>1.9563932692606766E-2</v>
      </c>
      <c r="O45" s="13">
        <f t="shared" si="0"/>
        <v>2.4934424019988962E-2</v>
      </c>
      <c r="P45" s="15">
        <f t="shared" si="2"/>
        <v>1.53027899598768E-2</v>
      </c>
      <c r="Q45" s="15">
        <f t="shared" si="4"/>
        <v>2.4934424019988962E-2</v>
      </c>
      <c r="R45" s="19">
        <f t="shared" si="3"/>
        <v>8.1112287879823303E-3</v>
      </c>
      <c r="S45" s="8"/>
      <c r="T45" s="8"/>
    </row>
    <row r="46" spans="1:20" x14ac:dyDescent="0.25">
      <c r="A46" s="6">
        <v>44</v>
      </c>
      <c r="B46" s="7">
        <v>50</v>
      </c>
      <c r="C46" s="7">
        <v>10</v>
      </c>
      <c r="D46" s="7">
        <v>2260.8000000000002</v>
      </c>
      <c r="E46" s="7">
        <v>1930.3</v>
      </c>
      <c r="F46" s="7">
        <v>1875.8</v>
      </c>
      <c r="G46" s="7">
        <v>1912.4</v>
      </c>
      <c r="H46" s="7">
        <v>1884.16</v>
      </c>
      <c r="I46" s="7">
        <v>1891.32</v>
      </c>
      <c r="J46" s="7">
        <v>1881.66</v>
      </c>
      <c r="K46" s="13">
        <f t="shared" si="1"/>
        <v>2.8233953271512201E-2</v>
      </c>
      <c r="L46" s="13">
        <f t="shared" si="0"/>
        <v>9.2731699735791664E-3</v>
      </c>
      <c r="M46" s="13">
        <f t="shared" si="0"/>
        <v>2.3903020255918703E-2</v>
      </c>
      <c r="N46" s="13">
        <f t="shared" si="0"/>
        <v>2.0193752266487085E-2</v>
      </c>
      <c r="O46" s="13">
        <f t="shared" si="0"/>
        <v>2.519815572708899E-2</v>
      </c>
      <c r="P46" s="15">
        <f t="shared" si="2"/>
        <v>2.1360410298917228E-2</v>
      </c>
      <c r="Q46" s="15">
        <f t="shared" si="4"/>
        <v>2.8233953271512201E-2</v>
      </c>
      <c r="R46" s="19">
        <f t="shared" si="3"/>
        <v>6.5711675980470634E-3</v>
      </c>
      <c r="S46" s="8"/>
      <c r="T46" s="8"/>
    </row>
    <row r="47" spans="1:20" x14ac:dyDescent="0.25">
      <c r="A47" s="6">
        <v>45</v>
      </c>
      <c r="B47" s="7">
        <v>50</v>
      </c>
      <c r="C47" s="7">
        <v>10</v>
      </c>
      <c r="D47" s="7">
        <v>2373.16</v>
      </c>
      <c r="E47" s="7">
        <v>1904.28</v>
      </c>
      <c r="F47" s="7">
        <v>1904.28</v>
      </c>
      <c r="G47" s="7">
        <v>1874.48</v>
      </c>
      <c r="H47" s="7">
        <v>1890.16</v>
      </c>
      <c r="I47" s="7">
        <v>1878.56</v>
      </c>
      <c r="J47" s="7">
        <v>1866.72</v>
      </c>
      <c r="K47" s="13">
        <f t="shared" si="1"/>
        <v>0</v>
      </c>
      <c r="L47" s="13">
        <f t="shared" si="0"/>
        <v>1.5648959186674204E-2</v>
      </c>
      <c r="M47" s="13">
        <f t="shared" si="0"/>
        <v>7.4148759636187382E-3</v>
      </c>
      <c r="N47" s="13">
        <f t="shared" si="0"/>
        <v>1.3506417123532267E-2</v>
      </c>
      <c r="O47" s="13">
        <f t="shared" si="0"/>
        <v>1.9723990169512859E-2</v>
      </c>
      <c r="P47" s="15">
        <f t="shared" si="2"/>
        <v>1.1258848488667613E-2</v>
      </c>
      <c r="Q47" s="15">
        <f t="shared" si="4"/>
        <v>1.9723990169512859E-2</v>
      </c>
      <c r="R47" s="19">
        <f t="shared" si="3"/>
        <v>6.8923298593446094E-3</v>
      </c>
      <c r="S47" s="8"/>
      <c r="T47" s="8"/>
    </row>
    <row r="48" spans="1:20" x14ac:dyDescent="0.25">
      <c r="A48" s="6">
        <v>46</v>
      </c>
      <c r="B48" s="7">
        <v>50</v>
      </c>
      <c r="C48" s="7">
        <v>10</v>
      </c>
      <c r="D48" s="7">
        <v>2311.66</v>
      </c>
      <c r="E48" s="7">
        <v>1972.76</v>
      </c>
      <c r="F48" s="7">
        <v>1916.88</v>
      </c>
      <c r="G48" s="7">
        <v>1906.12</v>
      </c>
      <c r="H48" s="7">
        <v>1881.24</v>
      </c>
      <c r="I48" s="7">
        <v>1891.9</v>
      </c>
      <c r="J48" s="7">
        <v>1930.68</v>
      </c>
      <c r="K48" s="13">
        <f t="shared" si="1"/>
        <v>2.8325797360043738E-2</v>
      </c>
      <c r="L48" s="13">
        <f t="shared" si="0"/>
        <v>3.3780084754354359E-2</v>
      </c>
      <c r="M48" s="13">
        <f t="shared" si="0"/>
        <v>4.6391857093615027E-2</v>
      </c>
      <c r="N48" s="13">
        <f t="shared" si="0"/>
        <v>4.0988260102597325E-2</v>
      </c>
      <c r="O48" s="13">
        <f t="shared" si="0"/>
        <v>2.1330521705630653E-2</v>
      </c>
      <c r="P48" s="15">
        <f t="shared" si="2"/>
        <v>3.4163304203248215E-2</v>
      </c>
      <c r="Q48" s="15">
        <f t="shared" si="4"/>
        <v>4.6391857093615027E-2</v>
      </c>
      <c r="R48" s="19">
        <f t="shared" si="3"/>
        <v>8.8884326935876543E-3</v>
      </c>
      <c r="S48" s="8"/>
      <c r="T48" s="8"/>
    </row>
    <row r="49" spans="1:20" x14ac:dyDescent="0.25">
      <c r="A49" s="6">
        <v>47</v>
      </c>
      <c r="B49" s="7">
        <v>50</v>
      </c>
      <c r="C49" s="7">
        <v>10</v>
      </c>
      <c r="D49" s="7">
        <v>2398.1</v>
      </c>
      <c r="E49" s="7">
        <v>1924.26</v>
      </c>
      <c r="F49" s="7">
        <v>1872.04</v>
      </c>
      <c r="G49" s="7">
        <v>1888.82</v>
      </c>
      <c r="H49" s="7">
        <v>1872.04</v>
      </c>
      <c r="I49" s="7">
        <v>1899.34</v>
      </c>
      <c r="J49" s="7">
        <v>1878.18</v>
      </c>
      <c r="K49" s="13">
        <f t="shared" si="1"/>
        <v>2.7137704883955404E-2</v>
      </c>
      <c r="L49" s="13">
        <f t="shared" si="0"/>
        <v>1.8417469572718892E-2</v>
      </c>
      <c r="M49" s="13">
        <f t="shared" si="0"/>
        <v>2.7137704883955404E-2</v>
      </c>
      <c r="N49" s="13">
        <f t="shared" si="0"/>
        <v>1.2950432893683844E-2</v>
      </c>
      <c r="O49" s="13">
        <f t="shared" si="0"/>
        <v>2.3946867886875955E-2</v>
      </c>
      <c r="P49" s="15">
        <f t="shared" si="2"/>
        <v>2.1918036024237902E-2</v>
      </c>
      <c r="Q49" s="15">
        <f t="shared" si="4"/>
        <v>2.7137704883955404E-2</v>
      </c>
      <c r="R49" s="19">
        <f t="shared" si="3"/>
        <v>5.500507542503464E-3</v>
      </c>
      <c r="S49" s="8"/>
      <c r="T49" s="8"/>
    </row>
    <row r="50" spans="1:20" x14ac:dyDescent="0.25">
      <c r="A50" s="6">
        <v>48</v>
      </c>
      <c r="B50" s="7">
        <v>50</v>
      </c>
      <c r="C50" s="7">
        <v>10</v>
      </c>
      <c r="D50" s="7">
        <v>2371.86</v>
      </c>
      <c r="E50" s="7">
        <v>1887.86</v>
      </c>
      <c r="F50" s="7">
        <v>1887.86</v>
      </c>
      <c r="G50" s="7">
        <v>1860.24</v>
      </c>
      <c r="H50" s="7">
        <v>1887.86</v>
      </c>
      <c r="I50" s="7">
        <v>1845.52</v>
      </c>
      <c r="J50" s="7">
        <v>1844.12</v>
      </c>
      <c r="K50" s="13">
        <f t="shared" si="1"/>
        <v>0</v>
      </c>
      <c r="L50" s="13">
        <f t="shared" si="0"/>
        <v>1.4630322163719711E-2</v>
      </c>
      <c r="M50" s="13">
        <f t="shared" si="0"/>
        <v>0</v>
      </c>
      <c r="N50" s="13">
        <f t="shared" si="0"/>
        <v>2.2427510514550823E-2</v>
      </c>
      <c r="O50" s="13">
        <f t="shared" si="0"/>
        <v>2.3169090928352745E-2</v>
      </c>
      <c r="P50" s="15">
        <f t="shared" si="2"/>
        <v>1.2045384721324656E-2</v>
      </c>
      <c r="Q50" s="15">
        <f t="shared" si="4"/>
        <v>2.3169090928352745E-2</v>
      </c>
      <c r="R50" s="19">
        <f t="shared" si="3"/>
        <v>1.027997921707224E-2</v>
      </c>
      <c r="S50" s="8"/>
      <c r="T50" s="8"/>
    </row>
    <row r="51" spans="1:20" ht="15.75" thickBot="1" x14ac:dyDescent="0.3">
      <c r="A51" s="9">
        <v>49</v>
      </c>
      <c r="B51" s="10">
        <v>50</v>
      </c>
      <c r="C51" s="10">
        <v>10</v>
      </c>
      <c r="D51" s="10">
        <v>2338.4</v>
      </c>
      <c r="E51" s="10">
        <v>1981.3</v>
      </c>
      <c r="F51" s="10">
        <v>1938.14</v>
      </c>
      <c r="G51" s="10">
        <v>1889.12</v>
      </c>
      <c r="H51" s="10">
        <v>1937.94</v>
      </c>
      <c r="I51" s="10">
        <v>1910.66</v>
      </c>
      <c r="J51" s="10">
        <v>1914.6</v>
      </c>
      <c r="K51" s="14">
        <f t="shared" si="1"/>
        <v>2.1783677383535989E-2</v>
      </c>
      <c r="L51" s="14">
        <f t="shared" si="0"/>
        <v>4.6525008832584702E-2</v>
      </c>
      <c r="M51" s="14">
        <f t="shared" si="0"/>
        <v>2.1884621208297532E-2</v>
      </c>
      <c r="N51" s="14">
        <f t="shared" si="0"/>
        <v>3.5653358905768873E-2</v>
      </c>
      <c r="O51" s="14">
        <f t="shared" si="0"/>
        <v>3.3664765557967012E-2</v>
      </c>
      <c r="P51" s="16">
        <f t="shared" si="2"/>
        <v>3.1902286377630824E-2</v>
      </c>
      <c r="Q51" s="15">
        <f t="shared" si="4"/>
        <v>4.6525008832584702E-2</v>
      </c>
      <c r="R51" s="20">
        <f t="shared" si="3"/>
        <v>9.3138687277342733E-3</v>
      </c>
      <c r="S51" s="11">
        <f>AVERAGE(P42:P51)</f>
        <v>1.6687693115659714E-2</v>
      </c>
      <c r="T51" s="11">
        <f>AVERAGE(Q42:Q51)</f>
        <v>2.65063300435807E-2</v>
      </c>
    </row>
    <row r="52" spans="1:20" x14ac:dyDescent="0.25">
      <c r="A52" s="3">
        <v>50</v>
      </c>
      <c r="B52" s="4">
        <v>50</v>
      </c>
      <c r="C52" s="4">
        <v>20</v>
      </c>
      <c r="D52" s="4">
        <v>3359.34</v>
      </c>
      <c r="E52" s="4">
        <v>2858.36</v>
      </c>
      <c r="F52" s="4">
        <v>2767.3</v>
      </c>
      <c r="G52" s="4">
        <v>2763.82</v>
      </c>
      <c r="H52" s="4">
        <v>2752.06</v>
      </c>
      <c r="I52" s="4">
        <v>2766.46</v>
      </c>
      <c r="J52" s="4">
        <v>2781</v>
      </c>
      <c r="K52" s="12">
        <f t="shared" si="1"/>
        <v>3.1857428735358718E-2</v>
      </c>
      <c r="L52" s="12">
        <f t="shared" si="0"/>
        <v>3.3074910088302371E-2</v>
      </c>
      <c r="M52" s="12">
        <f t="shared" si="0"/>
        <v>3.7189157418939592E-2</v>
      </c>
      <c r="N52" s="12">
        <f t="shared" si="0"/>
        <v>3.2151303544689994E-2</v>
      </c>
      <c r="O52" s="12">
        <f t="shared" si="0"/>
        <v>2.7064470535551898E-2</v>
      </c>
      <c r="P52" s="17">
        <f t="shared" si="2"/>
        <v>3.2267454064568511E-2</v>
      </c>
      <c r="Q52" s="17">
        <f t="shared" si="4"/>
        <v>3.7189157418939592E-2</v>
      </c>
      <c r="R52" s="18">
        <f t="shared" si="3"/>
        <v>3.2288635293481033E-3</v>
      </c>
      <c r="S52" s="5"/>
      <c r="T52" s="5"/>
    </row>
    <row r="53" spans="1:20" x14ac:dyDescent="0.25">
      <c r="A53" s="6">
        <v>51</v>
      </c>
      <c r="B53" s="7">
        <v>50</v>
      </c>
      <c r="C53" s="7">
        <v>20</v>
      </c>
      <c r="D53" s="7">
        <v>3187.06</v>
      </c>
      <c r="E53" s="7">
        <v>2707.8</v>
      </c>
      <c r="F53" s="7">
        <v>2647</v>
      </c>
      <c r="G53" s="7">
        <v>2659.66</v>
      </c>
      <c r="H53" s="7">
        <v>2695.44</v>
      </c>
      <c r="I53" s="7">
        <v>2648.5</v>
      </c>
      <c r="J53" s="7">
        <v>2662.94</v>
      </c>
      <c r="K53" s="13">
        <f t="shared" si="1"/>
        <v>2.245365241155188E-2</v>
      </c>
      <c r="L53" s="13">
        <f t="shared" si="0"/>
        <v>1.7778270182436044E-2</v>
      </c>
      <c r="M53" s="13">
        <f t="shared" si="0"/>
        <v>4.5645911810326192E-3</v>
      </c>
      <c r="N53" s="13">
        <f t="shared" si="0"/>
        <v>2.1899697171135303E-2</v>
      </c>
      <c r="O53" s="13">
        <f t="shared" si="0"/>
        <v>1.656695472339173E-2</v>
      </c>
      <c r="P53" s="15">
        <f t="shared" si="2"/>
        <v>1.6652633133909515E-2</v>
      </c>
      <c r="Q53" s="15">
        <f t="shared" si="4"/>
        <v>2.245365241155188E-2</v>
      </c>
      <c r="R53" s="19">
        <f t="shared" si="3"/>
        <v>6.458771763731593E-3</v>
      </c>
      <c r="S53" s="8"/>
      <c r="T53" s="8"/>
    </row>
    <row r="54" spans="1:20" x14ac:dyDescent="0.25">
      <c r="A54" s="6">
        <v>52</v>
      </c>
      <c r="B54" s="7">
        <v>50</v>
      </c>
      <c r="C54" s="7">
        <v>20</v>
      </c>
      <c r="D54" s="7">
        <v>3056</v>
      </c>
      <c r="E54" s="7">
        <v>2677.56</v>
      </c>
      <c r="F54" s="7">
        <v>2613.08</v>
      </c>
      <c r="G54" s="7">
        <v>2622.38</v>
      </c>
      <c r="H54" s="7">
        <v>2603.7199999999998</v>
      </c>
      <c r="I54" s="7">
        <v>2602.1999999999998</v>
      </c>
      <c r="J54" s="7">
        <v>2631.56</v>
      </c>
      <c r="K54" s="13">
        <f t="shared" si="1"/>
        <v>2.4081626555520704E-2</v>
      </c>
      <c r="L54" s="13">
        <f t="shared" si="0"/>
        <v>2.0608315033089766E-2</v>
      </c>
      <c r="M54" s="13">
        <f t="shared" si="0"/>
        <v>2.7577346539386659E-2</v>
      </c>
      <c r="N54" s="13">
        <f t="shared" si="0"/>
        <v>2.8145027562407613E-2</v>
      </c>
      <c r="O54" s="13">
        <f t="shared" si="0"/>
        <v>1.7179820433529034E-2</v>
      </c>
      <c r="P54" s="15">
        <f t="shared" si="2"/>
        <v>2.3518427224786753E-2</v>
      </c>
      <c r="Q54" s="15">
        <f t="shared" si="4"/>
        <v>2.8145027562407613E-2</v>
      </c>
      <c r="R54" s="19">
        <f t="shared" si="3"/>
        <v>4.1675925711395232E-3</v>
      </c>
      <c r="S54" s="8"/>
      <c r="T54" s="8"/>
    </row>
    <row r="55" spans="1:20" x14ac:dyDescent="0.25">
      <c r="A55" s="6">
        <v>53</v>
      </c>
      <c r="B55" s="7">
        <v>50</v>
      </c>
      <c r="C55" s="7">
        <v>20</v>
      </c>
      <c r="D55" s="7">
        <v>3270</v>
      </c>
      <c r="E55" s="7">
        <v>2700.58</v>
      </c>
      <c r="F55" s="7">
        <v>2654.44</v>
      </c>
      <c r="G55" s="7">
        <v>2673.84</v>
      </c>
      <c r="H55" s="7">
        <v>2638.62</v>
      </c>
      <c r="I55" s="7">
        <v>2688.62</v>
      </c>
      <c r="J55" s="7">
        <v>2675.06</v>
      </c>
      <c r="K55" s="13">
        <f t="shared" si="1"/>
        <v>1.7085218730791118E-2</v>
      </c>
      <c r="L55" s="13">
        <f t="shared" si="0"/>
        <v>9.9015766983387953E-3</v>
      </c>
      <c r="M55" s="13">
        <f t="shared" si="0"/>
        <v>2.2943219604677528E-2</v>
      </c>
      <c r="N55" s="13">
        <f t="shared" si="0"/>
        <v>4.4286782839242081E-3</v>
      </c>
      <c r="O55" s="13">
        <f t="shared" si="0"/>
        <v>9.4498218901124878E-3</v>
      </c>
      <c r="P55" s="15">
        <f t="shared" si="2"/>
        <v>1.2761703041568827E-2</v>
      </c>
      <c r="Q55" s="15">
        <f t="shared" si="4"/>
        <v>2.2943219604677528E-2</v>
      </c>
      <c r="R55" s="19">
        <f t="shared" si="3"/>
        <v>6.4952944276904989E-3</v>
      </c>
      <c r="S55" s="8"/>
      <c r="T55" s="8"/>
    </row>
    <row r="56" spans="1:20" x14ac:dyDescent="0.25">
      <c r="A56" s="6">
        <v>54</v>
      </c>
      <c r="B56" s="7">
        <v>50</v>
      </c>
      <c r="C56" s="7">
        <v>20</v>
      </c>
      <c r="D56" s="7">
        <v>3235.42</v>
      </c>
      <c r="E56" s="7">
        <v>2635.74</v>
      </c>
      <c r="F56" s="7">
        <v>2635.74</v>
      </c>
      <c r="G56" s="7">
        <v>2635.74</v>
      </c>
      <c r="H56" s="7">
        <v>2614.96</v>
      </c>
      <c r="I56" s="7">
        <v>2613.96</v>
      </c>
      <c r="J56" s="7">
        <v>2635.74</v>
      </c>
      <c r="K56" s="13">
        <f t="shared" si="1"/>
        <v>0</v>
      </c>
      <c r="L56" s="13">
        <f t="shared" si="0"/>
        <v>0</v>
      </c>
      <c r="M56" s="13">
        <f t="shared" si="0"/>
        <v>7.8839339236797812E-3</v>
      </c>
      <c r="N56" s="13">
        <f t="shared" si="0"/>
        <v>8.2633340162534038E-3</v>
      </c>
      <c r="O56" s="13">
        <f t="shared" si="0"/>
        <v>0</v>
      </c>
      <c r="P56" s="15">
        <f t="shared" si="2"/>
        <v>3.2294535879866374E-3</v>
      </c>
      <c r="Q56" s="15">
        <f t="shared" si="4"/>
        <v>8.2633340162534038E-3</v>
      </c>
      <c r="R56" s="19">
        <f t="shared" si="3"/>
        <v>3.9570759606639009E-3</v>
      </c>
      <c r="S56" s="8"/>
      <c r="T56" s="8"/>
    </row>
    <row r="57" spans="1:20" x14ac:dyDescent="0.25">
      <c r="A57" s="6">
        <v>55</v>
      </c>
      <c r="B57" s="7">
        <v>50</v>
      </c>
      <c r="C57" s="7">
        <v>20</v>
      </c>
      <c r="D57" s="7">
        <v>3105.56</v>
      </c>
      <c r="E57" s="7">
        <v>2660.9</v>
      </c>
      <c r="F57" s="7">
        <v>2660.9</v>
      </c>
      <c r="G57" s="7">
        <v>2650.7</v>
      </c>
      <c r="H57" s="7">
        <v>2660.9</v>
      </c>
      <c r="I57" s="7">
        <v>2657.64</v>
      </c>
      <c r="J57" s="7">
        <v>2653.8</v>
      </c>
      <c r="K57" s="13">
        <f t="shared" si="1"/>
        <v>0</v>
      </c>
      <c r="L57" s="13">
        <f t="shared" si="0"/>
        <v>3.8332894885190244E-3</v>
      </c>
      <c r="M57" s="13">
        <f t="shared" si="0"/>
        <v>0</v>
      </c>
      <c r="N57" s="13">
        <f t="shared" si="0"/>
        <v>1.2251493855463258E-3</v>
      </c>
      <c r="O57" s="13">
        <f t="shared" si="0"/>
        <v>2.6682701341650978E-3</v>
      </c>
      <c r="P57" s="15">
        <f t="shared" si="2"/>
        <v>1.5453418016460896E-3</v>
      </c>
      <c r="Q57" s="15">
        <f t="shared" si="4"/>
        <v>3.8332894885190244E-3</v>
      </c>
      <c r="R57" s="19">
        <f t="shared" si="3"/>
        <v>1.508267775230811E-3</v>
      </c>
      <c r="S57" s="8"/>
      <c r="T57" s="8"/>
    </row>
    <row r="58" spans="1:20" x14ac:dyDescent="0.25">
      <c r="A58" s="6">
        <v>56</v>
      </c>
      <c r="B58" s="7">
        <v>50</v>
      </c>
      <c r="C58" s="7">
        <v>20</v>
      </c>
      <c r="D58" s="7">
        <v>3136.54</v>
      </c>
      <c r="E58" s="7">
        <v>2737.94</v>
      </c>
      <c r="F58" s="7">
        <v>2716.16</v>
      </c>
      <c r="G58" s="7">
        <v>2722.94</v>
      </c>
      <c r="H58" s="7">
        <v>2711.18</v>
      </c>
      <c r="I58" s="7">
        <v>2715</v>
      </c>
      <c r="J58" s="7">
        <v>2662.38</v>
      </c>
      <c r="K58" s="13">
        <f t="shared" si="1"/>
        <v>7.9548857900466046E-3</v>
      </c>
      <c r="L58" s="13">
        <f t="shared" si="0"/>
        <v>5.4785714807482995E-3</v>
      </c>
      <c r="M58" s="13">
        <f t="shared" si="0"/>
        <v>9.7737715216550461E-3</v>
      </c>
      <c r="N58" s="13">
        <f t="shared" si="0"/>
        <v>8.3785619845577527E-3</v>
      </c>
      <c r="O58" s="13">
        <f t="shared" si="0"/>
        <v>2.7597390739022749E-2</v>
      </c>
      <c r="P58" s="15">
        <f t="shared" si="2"/>
        <v>1.1836636303206092E-2</v>
      </c>
      <c r="Q58" s="15">
        <f t="shared" si="4"/>
        <v>2.7597390739022749E-2</v>
      </c>
      <c r="R58" s="19">
        <f t="shared" si="3"/>
        <v>8.00135044626046E-3</v>
      </c>
      <c r="S58" s="8"/>
      <c r="T58" s="8"/>
    </row>
    <row r="59" spans="1:20" x14ac:dyDescent="0.25">
      <c r="A59" s="6">
        <v>57</v>
      </c>
      <c r="B59" s="7">
        <v>50</v>
      </c>
      <c r="C59" s="7">
        <v>20</v>
      </c>
      <c r="D59" s="7">
        <v>3221.28</v>
      </c>
      <c r="E59" s="7">
        <v>2728.08</v>
      </c>
      <c r="F59" s="7">
        <v>2717.96</v>
      </c>
      <c r="G59" s="7">
        <v>2720.1</v>
      </c>
      <c r="H59" s="7">
        <v>2723.26</v>
      </c>
      <c r="I59" s="7">
        <v>2723.54</v>
      </c>
      <c r="J59" s="7">
        <v>2728.08</v>
      </c>
      <c r="K59" s="13">
        <f t="shared" si="1"/>
        <v>3.7095686343508591E-3</v>
      </c>
      <c r="L59" s="13">
        <f t="shared" si="0"/>
        <v>2.9251341602885613E-3</v>
      </c>
      <c r="M59" s="13">
        <f t="shared" si="0"/>
        <v>1.7668103574674163E-3</v>
      </c>
      <c r="N59" s="13">
        <f t="shared" si="0"/>
        <v>1.6641740711415955E-3</v>
      </c>
      <c r="O59" s="13">
        <f t="shared" si="0"/>
        <v>0</v>
      </c>
      <c r="P59" s="15">
        <f t="shared" si="2"/>
        <v>2.0131374446496863E-3</v>
      </c>
      <c r="Q59" s="15">
        <f t="shared" si="4"/>
        <v>3.7095686343508591E-3</v>
      </c>
      <c r="R59" s="19">
        <f t="shared" si="3"/>
        <v>1.2605389031448058E-3</v>
      </c>
      <c r="S59" s="8"/>
      <c r="T59" s="8"/>
    </row>
    <row r="60" spans="1:20" x14ac:dyDescent="0.25">
      <c r="A60" s="6">
        <v>58</v>
      </c>
      <c r="B60" s="7">
        <v>50</v>
      </c>
      <c r="C60" s="7">
        <v>20</v>
      </c>
      <c r="D60" s="7">
        <v>3291.62</v>
      </c>
      <c r="E60" s="7">
        <v>2738.22</v>
      </c>
      <c r="F60" s="7">
        <v>2708.68</v>
      </c>
      <c r="G60" s="7">
        <v>2730.12</v>
      </c>
      <c r="H60" s="7">
        <v>2703.98</v>
      </c>
      <c r="I60" s="7">
        <v>2693.22</v>
      </c>
      <c r="J60" s="7">
        <v>2709.94</v>
      </c>
      <c r="K60" s="13">
        <f t="shared" si="1"/>
        <v>1.0788030180190039E-2</v>
      </c>
      <c r="L60" s="13">
        <f t="shared" si="0"/>
        <v>2.9581260819071913E-3</v>
      </c>
      <c r="M60" s="13">
        <f t="shared" si="0"/>
        <v>1.2504473709197867E-2</v>
      </c>
      <c r="N60" s="13">
        <f t="shared" si="0"/>
        <v>1.6434033788373471E-2</v>
      </c>
      <c r="O60" s="13">
        <f t="shared" si="0"/>
        <v>1.03278772341155E-2</v>
      </c>
      <c r="P60" s="15">
        <f t="shared" si="2"/>
        <v>1.0602508198756813E-2</v>
      </c>
      <c r="Q60" s="15">
        <f t="shared" si="4"/>
        <v>1.6434033788373471E-2</v>
      </c>
      <c r="R60" s="19">
        <f t="shared" si="3"/>
        <v>4.3856717165334297E-3</v>
      </c>
      <c r="S60" s="8"/>
      <c r="T60" s="8"/>
    </row>
    <row r="61" spans="1:20" ht="15.75" thickBot="1" x14ac:dyDescent="0.3">
      <c r="A61" s="9">
        <v>59</v>
      </c>
      <c r="B61" s="10">
        <v>50</v>
      </c>
      <c r="C61" s="10">
        <v>20</v>
      </c>
      <c r="D61" s="10">
        <v>3087.4</v>
      </c>
      <c r="E61" s="10">
        <v>2807.2</v>
      </c>
      <c r="F61" s="10">
        <v>2735.5</v>
      </c>
      <c r="G61" s="10">
        <v>2721.56</v>
      </c>
      <c r="H61" s="10">
        <v>2716.4</v>
      </c>
      <c r="I61" s="10">
        <v>2728.34</v>
      </c>
      <c r="J61" s="10">
        <v>2738.58</v>
      </c>
      <c r="K61" s="14">
        <f t="shared" si="1"/>
        <v>2.5541464804787625E-2</v>
      </c>
      <c r="L61" s="14">
        <f t="shared" si="0"/>
        <v>3.050726702764316E-2</v>
      </c>
      <c r="M61" s="14">
        <f t="shared" si="0"/>
        <v>3.2345397549159209E-2</v>
      </c>
      <c r="N61" s="14">
        <f t="shared" si="0"/>
        <v>2.8092049016813791E-2</v>
      </c>
      <c r="O61" s="14">
        <f t="shared" si="0"/>
        <v>2.4444286121402072E-2</v>
      </c>
      <c r="P61" s="16">
        <f t="shared" si="2"/>
        <v>2.8186092903961173E-2</v>
      </c>
      <c r="Q61" s="15">
        <f t="shared" si="4"/>
        <v>3.2345397549159209E-2</v>
      </c>
      <c r="R61" s="20">
        <f t="shared" si="3"/>
        <v>2.9560678096982205E-3</v>
      </c>
      <c r="S61" s="11">
        <f>AVERAGE(P52:P61)</f>
        <v>1.4261338770504011E-2</v>
      </c>
      <c r="T61" s="11">
        <f>AVERAGE(Q52:Q61)</f>
        <v>2.029140712132553E-2</v>
      </c>
    </row>
    <row r="62" spans="1:20" x14ac:dyDescent="0.25">
      <c r="A62" s="3">
        <v>60</v>
      </c>
      <c r="B62" s="4">
        <v>100</v>
      </c>
      <c r="C62" s="4">
        <v>5</v>
      </c>
      <c r="D62" s="4">
        <v>3250.58</v>
      </c>
      <c r="E62" s="4">
        <v>2821.02</v>
      </c>
      <c r="F62" s="4">
        <v>2693.55</v>
      </c>
      <c r="G62" s="4">
        <v>2703.4</v>
      </c>
      <c r="H62" s="4">
        <v>2685.82</v>
      </c>
      <c r="I62" s="4">
        <v>2693.29</v>
      </c>
      <c r="J62" s="4">
        <v>2689.24</v>
      </c>
      <c r="K62" s="12">
        <f t="shared" si="1"/>
        <v>4.5185783865410313E-2</v>
      </c>
      <c r="L62" s="12">
        <f t="shared" si="0"/>
        <v>4.1694138999368982E-2</v>
      </c>
      <c r="M62" s="12">
        <f t="shared" si="0"/>
        <v>4.7925927501400137E-2</v>
      </c>
      <c r="N62" s="12">
        <f t="shared" si="0"/>
        <v>4.5277949110605391E-2</v>
      </c>
      <c r="O62" s="12">
        <f t="shared" si="0"/>
        <v>4.6713600045373734E-2</v>
      </c>
      <c r="P62" s="17">
        <f t="shared" si="2"/>
        <v>4.5359479904431711E-2</v>
      </c>
      <c r="Q62" s="17">
        <f t="shared" si="4"/>
        <v>4.7925927501400137E-2</v>
      </c>
      <c r="R62" s="18">
        <f t="shared" si="3"/>
        <v>2.0924548338604391E-3</v>
      </c>
      <c r="S62" s="5"/>
      <c r="T62" s="5"/>
    </row>
    <row r="63" spans="1:20" x14ac:dyDescent="0.25">
      <c r="A63" s="6">
        <v>61</v>
      </c>
      <c r="B63" s="7">
        <v>100</v>
      </c>
      <c r="C63" s="7">
        <v>5</v>
      </c>
      <c r="D63" s="7">
        <v>3226.89</v>
      </c>
      <c r="E63" s="7">
        <v>2739.54</v>
      </c>
      <c r="F63" s="7">
        <v>2563.75</v>
      </c>
      <c r="G63" s="7">
        <v>2559.4299999999998</v>
      </c>
      <c r="H63" s="7">
        <v>2563.5300000000002</v>
      </c>
      <c r="I63" s="7">
        <v>2574.92</v>
      </c>
      <c r="J63" s="7">
        <v>2561.9499999999998</v>
      </c>
      <c r="K63" s="13">
        <f t="shared" si="1"/>
        <v>6.4167706987304424E-2</v>
      </c>
      <c r="L63" s="13">
        <f t="shared" si="0"/>
        <v>6.5744614059294673E-2</v>
      </c>
      <c r="M63" s="13">
        <f t="shared" si="0"/>
        <v>6.4248012440044591E-2</v>
      </c>
      <c r="N63" s="13">
        <f t="shared" si="0"/>
        <v>6.0090380136811249E-2</v>
      </c>
      <c r="O63" s="13">
        <f t="shared" si="0"/>
        <v>6.4824751600633737E-2</v>
      </c>
      <c r="P63" s="15">
        <f t="shared" si="2"/>
        <v>6.3815093044817722E-2</v>
      </c>
      <c r="Q63" s="15">
        <f t="shared" si="4"/>
        <v>6.5744614059294673E-2</v>
      </c>
      <c r="R63" s="19">
        <f t="shared" si="3"/>
        <v>1.945646616778612E-3</v>
      </c>
      <c r="S63" s="8"/>
      <c r="T63" s="8"/>
    </row>
    <row r="64" spans="1:20" x14ac:dyDescent="0.25">
      <c r="A64" s="6">
        <v>62</v>
      </c>
      <c r="B64" s="7">
        <v>100</v>
      </c>
      <c r="C64" s="7">
        <v>5</v>
      </c>
      <c r="D64" s="7">
        <v>3140.93</v>
      </c>
      <c r="E64" s="7">
        <v>2677.53</v>
      </c>
      <c r="F64" s="7">
        <v>2539.9899999999998</v>
      </c>
      <c r="G64" s="7">
        <v>2529.61</v>
      </c>
      <c r="H64" s="7">
        <v>2568.89</v>
      </c>
      <c r="I64" s="7">
        <v>2525.88</v>
      </c>
      <c r="J64" s="7">
        <v>2522.61</v>
      </c>
      <c r="K64" s="13">
        <f t="shared" si="1"/>
        <v>5.1368238637849215E-2</v>
      </c>
      <c r="L64" s="13">
        <f t="shared" si="0"/>
        <v>5.5244945901633244E-2</v>
      </c>
      <c r="M64" s="13">
        <f t="shared" si="0"/>
        <v>4.057470878010716E-2</v>
      </c>
      <c r="N64" s="13">
        <f t="shared" si="0"/>
        <v>5.6638020862511372E-2</v>
      </c>
      <c r="O64" s="13">
        <f t="shared" si="0"/>
        <v>5.7859295694165917E-2</v>
      </c>
      <c r="P64" s="15">
        <f t="shared" si="2"/>
        <v>5.2337041975253386E-2</v>
      </c>
      <c r="Q64" s="15">
        <f t="shared" si="4"/>
        <v>5.7859295694165917E-2</v>
      </c>
      <c r="R64" s="19">
        <f t="shared" si="3"/>
        <v>6.2728091453501424E-3</v>
      </c>
      <c r="S64" s="8"/>
      <c r="T64" s="8"/>
    </row>
    <row r="65" spans="1:20" x14ac:dyDescent="0.25">
      <c r="A65" s="6">
        <v>63</v>
      </c>
      <c r="B65" s="7">
        <v>100</v>
      </c>
      <c r="C65" s="7">
        <v>5</v>
      </c>
      <c r="D65" s="7">
        <v>3153.79</v>
      </c>
      <c r="E65" s="7">
        <v>2512.09</v>
      </c>
      <c r="F65" s="7">
        <v>2416.3000000000002</v>
      </c>
      <c r="G65" s="7">
        <v>2413.13</v>
      </c>
      <c r="H65" s="7">
        <v>2418.7800000000002</v>
      </c>
      <c r="I65" s="7">
        <v>2450.59</v>
      </c>
      <c r="J65" s="7">
        <v>2442.61</v>
      </c>
      <c r="K65" s="13">
        <f t="shared" si="1"/>
        <v>3.8131595603660681E-2</v>
      </c>
      <c r="L65" s="13">
        <f t="shared" si="0"/>
        <v>3.9393493067525459E-2</v>
      </c>
      <c r="M65" s="13">
        <f t="shared" si="0"/>
        <v>3.7144369827514116E-2</v>
      </c>
      <c r="N65" s="13">
        <f t="shared" si="0"/>
        <v>2.4481606948795621E-2</v>
      </c>
      <c r="O65" s="13">
        <f t="shared" ref="O65:O121" si="5">($E65-J65)/$E65</f>
        <v>2.7658244728493014E-2</v>
      </c>
      <c r="P65" s="15">
        <f t="shared" si="2"/>
        <v>3.3361862035197774E-2</v>
      </c>
      <c r="Q65" s="15">
        <f t="shared" si="4"/>
        <v>3.9393493067525459E-2</v>
      </c>
      <c r="R65" s="19">
        <f t="shared" si="3"/>
        <v>6.0799420590020026E-3</v>
      </c>
      <c r="S65" s="8"/>
      <c r="T65" s="8"/>
    </row>
    <row r="66" spans="1:20" x14ac:dyDescent="0.25">
      <c r="A66" s="6">
        <v>64</v>
      </c>
      <c r="B66" s="7">
        <v>100</v>
      </c>
      <c r="C66" s="7">
        <v>5</v>
      </c>
      <c r="D66" s="7">
        <v>3312.94</v>
      </c>
      <c r="E66" s="7">
        <v>2627.14</v>
      </c>
      <c r="F66" s="7">
        <v>2567.4</v>
      </c>
      <c r="G66" s="7">
        <v>2540.35</v>
      </c>
      <c r="H66" s="7">
        <v>2568.48</v>
      </c>
      <c r="I66" s="7">
        <v>2608.98</v>
      </c>
      <c r="J66" s="7">
        <v>2571.73</v>
      </c>
      <c r="K66" s="13">
        <f t="shared" si="1"/>
        <v>2.2739557084890713E-2</v>
      </c>
      <c r="L66" s="13">
        <f t="shared" si="1"/>
        <v>3.30359249982871E-2</v>
      </c>
      <c r="M66" s="13">
        <f t="shared" si="1"/>
        <v>2.2328463652488965E-2</v>
      </c>
      <c r="N66" s="13">
        <f t="shared" si="1"/>
        <v>6.912459937422389E-3</v>
      </c>
      <c r="O66" s="13">
        <f t="shared" si="5"/>
        <v>2.109137693461325E-2</v>
      </c>
      <c r="P66" s="15">
        <f t="shared" si="2"/>
        <v>2.1221556521540487E-2</v>
      </c>
      <c r="Q66" s="15">
        <f t="shared" si="4"/>
        <v>3.30359249982871E-2</v>
      </c>
      <c r="R66" s="19">
        <f t="shared" si="3"/>
        <v>8.3411757371451289E-3</v>
      </c>
      <c r="S66" s="8"/>
      <c r="T66" s="8"/>
    </row>
    <row r="67" spans="1:20" x14ac:dyDescent="0.25">
      <c r="A67" s="6">
        <v>65</v>
      </c>
      <c r="B67" s="7">
        <v>100</v>
      </c>
      <c r="C67" s="7">
        <v>5</v>
      </c>
      <c r="D67" s="7">
        <v>3071.93</v>
      </c>
      <c r="E67" s="7">
        <v>2558.9299999999998</v>
      </c>
      <c r="F67" s="7">
        <v>2502</v>
      </c>
      <c r="G67" s="7">
        <v>2468.1</v>
      </c>
      <c r="H67" s="7">
        <v>2465.4</v>
      </c>
      <c r="I67" s="7">
        <v>2501.4299999999998</v>
      </c>
      <c r="J67" s="7">
        <v>2491.25</v>
      </c>
      <c r="K67" s="13">
        <f t="shared" ref="K67:N121" si="6">($E67-F67)/$E67</f>
        <v>2.2247580043221128E-2</v>
      </c>
      <c r="L67" s="13">
        <f t="shared" si="6"/>
        <v>3.5495304678127157E-2</v>
      </c>
      <c r="M67" s="13">
        <f t="shared" si="6"/>
        <v>3.6550433188871814E-2</v>
      </c>
      <c r="N67" s="13">
        <f t="shared" si="6"/>
        <v>2.2470329395489524E-2</v>
      </c>
      <c r="O67" s="13">
        <f t="shared" si="5"/>
        <v>2.6448554669334386E-2</v>
      </c>
      <c r="P67" s="15">
        <f t="shared" ref="P67:P121" si="7">AVERAGE(K67:O67)</f>
        <v>2.8642440395008802E-2</v>
      </c>
      <c r="Q67" s="15">
        <f t="shared" si="4"/>
        <v>3.6550433188871814E-2</v>
      </c>
      <c r="R67" s="19">
        <f t="shared" ref="R67:R121" si="8">_xlfn.STDEV.P(K67:O67)</f>
        <v>6.2177234836747067E-3</v>
      </c>
      <c r="S67" s="8"/>
      <c r="T67" s="8"/>
    </row>
    <row r="68" spans="1:20" x14ac:dyDescent="0.25">
      <c r="A68" s="6">
        <v>66</v>
      </c>
      <c r="B68" s="7">
        <v>100</v>
      </c>
      <c r="C68" s="7">
        <v>5</v>
      </c>
      <c r="D68" s="7">
        <v>3131.03</v>
      </c>
      <c r="E68" s="7">
        <v>2646.06</v>
      </c>
      <c r="F68" s="7">
        <v>2543.46</v>
      </c>
      <c r="G68" s="7">
        <v>2559.9499999999998</v>
      </c>
      <c r="H68" s="7">
        <v>2528.73</v>
      </c>
      <c r="I68" s="7">
        <v>2561.33</v>
      </c>
      <c r="J68" s="7">
        <v>2554.42</v>
      </c>
      <c r="K68" s="13">
        <f t="shared" si="6"/>
        <v>3.8774630960749158E-2</v>
      </c>
      <c r="L68" s="13">
        <f t="shared" si="6"/>
        <v>3.2542723898929024E-2</v>
      </c>
      <c r="M68" s="13">
        <f t="shared" si="6"/>
        <v>4.4341398154236836E-2</v>
      </c>
      <c r="N68" s="13">
        <f t="shared" si="6"/>
        <v>3.2021193774895512E-2</v>
      </c>
      <c r="O68" s="13">
        <f t="shared" si="5"/>
        <v>3.4632623598860143E-2</v>
      </c>
      <c r="P68" s="15">
        <f t="shared" si="7"/>
        <v>3.6462514077534133E-2</v>
      </c>
      <c r="Q68" s="15">
        <f t="shared" si="4"/>
        <v>4.4341398154236836E-2</v>
      </c>
      <c r="R68" s="19">
        <f t="shared" si="8"/>
        <v>4.6013319596531653E-3</v>
      </c>
      <c r="S68" s="8"/>
      <c r="T68" s="8"/>
    </row>
    <row r="69" spans="1:20" x14ac:dyDescent="0.25">
      <c r="A69" s="6">
        <v>67</v>
      </c>
      <c r="B69" s="7">
        <v>100</v>
      </c>
      <c r="C69" s="7">
        <v>5</v>
      </c>
      <c r="D69" s="7">
        <v>3290.82</v>
      </c>
      <c r="E69" s="7">
        <v>2613.87</v>
      </c>
      <c r="F69" s="7">
        <v>2526.16</v>
      </c>
      <c r="G69" s="7">
        <v>2473.66</v>
      </c>
      <c r="H69" s="7">
        <v>2502.66</v>
      </c>
      <c r="I69" s="7">
        <v>2512.5</v>
      </c>
      <c r="J69" s="7">
        <v>2498.4</v>
      </c>
      <c r="K69" s="13">
        <f t="shared" si="6"/>
        <v>3.3555609115985124E-2</v>
      </c>
      <c r="L69" s="13">
        <f t="shared" si="6"/>
        <v>5.3640770198977013E-2</v>
      </c>
      <c r="M69" s="13">
        <f t="shared" si="6"/>
        <v>4.2546109791229116E-2</v>
      </c>
      <c r="N69" s="13">
        <f t="shared" si="6"/>
        <v>3.8781576742531146E-2</v>
      </c>
      <c r="O69" s="13">
        <f t="shared" si="5"/>
        <v>4.4175877147677504E-2</v>
      </c>
      <c r="P69" s="15">
        <f t="shared" si="7"/>
        <v>4.2539988599279974E-2</v>
      </c>
      <c r="Q69" s="15">
        <f t="shared" ref="Q69:Q121" si="9">MAX(K69:O69)</f>
        <v>5.3640770198977013E-2</v>
      </c>
      <c r="R69" s="19">
        <f t="shared" si="8"/>
        <v>6.6445203787894591E-3</v>
      </c>
      <c r="S69" s="8"/>
      <c r="T69" s="8"/>
    </row>
    <row r="70" spans="1:20" x14ac:dyDescent="0.25">
      <c r="A70" s="6">
        <v>68</v>
      </c>
      <c r="B70" s="7">
        <v>100</v>
      </c>
      <c r="C70" s="7">
        <v>5</v>
      </c>
      <c r="D70" s="7">
        <v>3299.6</v>
      </c>
      <c r="E70" s="7">
        <v>2743.99</v>
      </c>
      <c r="F70" s="7">
        <v>2623.58</v>
      </c>
      <c r="G70" s="7">
        <v>2632.33</v>
      </c>
      <c r="H70" s="7">
        <v>2637.31</v>
      </c>
      <c r="I70" s="7">
        <v>2642.32</v>
      </c>
      <c r="J70" s="7">
        <v>2648.94</v>
      </c>
      <c r="K70" s="13">
        <f t="shared" si="6"/>
        <v>4.388135525275233E-2</v>
      </c>
      <c r="L70" s="13">
        <f t="shared" si="6"/>
        <v>4.0692568121603892E-2</v>
      </c>
      <c r="M70" s="13">
        <f t="shared" si="6"/>
        <v>3.8877692702961687E-2</v>
      </c>
      <c r="N70" s="13">
        <f t="shared" si="6"/>
        <v>3.7051884299869761E-2</v>
      </c>
      <c r="O70" s="13">
        <f t="shared" si="5"/>
        <v>3.463933906464664E-2</v>
      </c>
      <c r="P70" s="15">
        <f t="shared" si="7"/>
        <v>3.9028567888366866E-2</v>
      </c>
      <c r="Q70" s="15">
        <f t="shared" si="9"/>
        <v>4.388135525275233E-2</v>
      </c>
      <c r="R70" s="19">
        <f t="shared" si="8"/>
        <v>3.1468655191391123E-3</v>
      </c>
      <c r="S70" s="8"/>
      <c r="T70" s="8"/>
    </row>
    <row r="71" spans="1:20" ht="15.75" thickBot="1" x14ac:dyDescent="0.3">
      <c r="A71" s="9">
        <v>69</v>
      </c>
      <c r="B71" s="10">
        <v>100</v>
      </c>
      <c r="C71" s="10">
        <v>5</v>
      </c>
      <c r="D71" s="10">
        <v>3396.73</v>
      </c>
      <c r="E71" s="10">
        <v>2784.84</v>
      </c>
      <c r="F71" s="10">
        <v>2563.5300000000002</v>
      </c>
      <c r="G71" s="10">
        <v>2584.0500000000002</v>
      </c>
      <c r="H71" s="10">
        <v>2601.1799999999998</v>
      </c>
      <c r="I71" s="10">
        <v>2597.0700000000002</v>
      </c>
      <c r="J71" s="10">
        <v>2590.33</v>
      </c>
      <c r="K71" s="14">
        <f t="shared" si="6"/>
        <v>7.946955659930191E-2</v>
      </c>
      <c r="L71" s="14">
        <f t="shared" si="6"/>
        <v>7.2101090188305239E-2</v>
      </c>
      <c r="M71" s="14">
        <f t="shared" si="6"/>
        <v>6.5949928900762803E-2</v>
      </c>
      <c r="N71" s="14">
        <f t="shared" si="6"/>
        <v>6.7425776705304419E-2</v>
      </c>
      <c r="O71" s="14">
        <f t="shared" si="5"/>
        <v>6.984602346993013E-2</v>
      </c>
      <c r="P71" s="16">
        <f t="shared" si="7"/>
        <v>7.09584751727209E-2</v>
      </c>
      <c r="Q71" s="15">
        <f t="shared" si="9"/>
        <v>7.946955659930191E-2</v>
      </c>
      <c r="R71" s="20">
        <f t="shared" si="8"/>
        <v>4.7444097448429813E-3</v>
      </c>
      <c r="S71" s="11">
        <f>AVERAGE(P62:P71)</f>
        <v>4.3372701961415169E-2</v>
      </c>
      <c r="T71" s="11">
        <f>AVERAGE(Q62:Q71)</f>
        <v>5.0184276871481318E-2</v>
      </c>
    </row>
    <row r="72" spans="1:20" x14ac:dyDescent="0.25">
      <c r="A72" s="3">
        <v>70</v>
      </c>
      <c r="B72" s="4">
        <v>100</v>
      </c>
      <c r="C72" s="4">
        <v>10</v>
      </c>
      <c r="D72" s="4">
        <v>3933.85</v>
      </c>
      <c r="E72" s="4">
        <v>3285.03</v>
      </c>
      <c r="F72" s="4">
        <v>3192</v>
      </c>
      <c r="G72" s="4">
        <v>3204.42</v>
      </c>
      <c r="H72" s="4">
        <v>3206.35</v>
      </c>
      <c r="I72" s="4">
        <v>3195.61</v>
      </c>
      <c r="J72" s="4">
        <v>3212.58</v>
      </c>
      <c r="K72" s="12">
        <f t="shared" si="6"/>
        <v>2.8319376078757331E-2</v>
      </c>
      <c r="L72" s="12">
        <f t="shared" si="6"/>
        <v>2.4538588688687812E-2</v>
      </c>
      <c r="M72" s="12">
        <f t="shared" si="6"/>
        <v>2.395107502823423E-2</v>
      </c>
      <c r="N72" s="12">
        <f t="shared" si="6"/>
        <v>2.7220451563608267E-2</v>
      </c>
      <c r="O72" s="12">
        <f t="shared" si="5"/>
        <v>2.2054593108738814E-2</v>
      </c>
      <c r="P72" s="17">
        <f t="shared" si="7"/>
        <v>2.5216816893605293E-2</v>
      </c>
      <c r="Q72" s="17">
        <f t="shared" si="9"/>
        <v>2.8319376078757331E-2</v>
      </c>
      <c r="R72" s="18">
        <f t="shared" si="8"/>
        <v>2.2672529908011191E-3</v>
      </c>
      <c r="S72" s="5"/>
      <c r="T72" s="5"/>
    </row>
    <row r="73" spans="1:20" x14ac:dyDescent="0.25">
      <c r="A73" s="6">
        <v>71</v>
      </c>
      <c r="B73" s="7">
        <v>100</v>
      </c>
      <c r="C73" s="7">
        <v>10</v>
      </c>
      <c r="D73" s="7">
        <v>3733.99</v>
      </c>
      <c r="E73" s="7">
        <v>3033.9</v>
      </c>
      <c r="F73" s="7">
        <v>2970.31</v>
      </c>
      <c r="G73" s="7">
        <v>3032.53</v>
      </c>
      <c r="H73" s="7">
        <v>3023.17</v>
      </c>
      <c r="I73" s="7">
        <v>3013.89</v>
      </c>
      <c r="J73" s="7">
        <v>2961.91</v>
      </c>
      <c r="K73" s="13">
        <f t="shared" si="6"/>
        <v>2.0959820692837649E-2</v>
      </c>
      <c r="L73" s="13">
        <f t="shared" si="6"/>
        <v>4.5156399353963244E-4</v>
      </c>
      <c r="M73" s="13">
        <f t="shared" si="6"/>
        <v>3.5367019348033941E-3</v>
      </c>
      <c r="N73" s="13">
        <f t="shared" si="6"/>
        <v>6.5954711757144988E-3</v>
      </c>
      <c r="O73" s="13">
        <f t="shared" si="5"/>
        <v>2.3728534229869223E-2</v>
      </c>
      <c r="P73" s="15">
        <f t="shared" si="7"/>
        <v>1.105441840535288E-2</v>
      </c>
      <c r="Q73" s="15">
        <f t="shared" si="9"/>
        <v>2.3728534229869223E-2</v>
      </c>
      <c r="R73" s="19">
        <f t="shared" si="8"/>
        <v>9.4611732825960089E-3</v>
      </c>
      <c r="S73" s="8"/>
      <c r="T73" s="8"/>
    </row>
    <row r="74" spans="1:20" x14ac:dyDescent="0.25">
      <c r="A74" s="6">
        <v>72</v>
      </c>
      <c r="B74" s="7">
        <v>100</v>
      </c>
      <c r="C74" s="7">
        <v>10</v>
      </c>
      <c r="D74" s="7">
        <v>3820.72</v>
      </c>
      <c r="E74" s="7">
        <v>3177.01</v>
      </c>
      <c r="F74" s="7">
        <v>3130.1</v>
      </c>
      <c r="G74" s="7">
        <v>3147.58</v>
      </c>
      <c r="H74" s="7">
        <v>3114.54</v>
      </c>
      <c r="I74" s="7">
        <v>3115.69</v>
      </c>
      <c r="J74" s="7">
        <v>3107.62</v>
      </c>
      <c r="K74" s="13">
        <f t="shared" si="6"/>
        <v>1.4765455569859807E-2</v>
      </c>
      <c r="L74" s="13">
        <f t="shared" si="6"/>
        <v>9.263426932870935E-3</v>
      </c>
      <c r="M74" s="13">
        <f t="shared" si="6"/>
        <v>1.9663142388598162E-2</v>
      </c>
      <c r="N74" s="13">
        <f t="shared" si="6"/>
        <v>1.9301166820375183E-2</v>
      </c>
      <c r="O74" s="13">
        <f t="shared" si="5"/>
        <v>2.184129102520934E-2</v>
      </c>
      <c r="P74" s="15">
        <f t="shared" si="7"/>
        <v>1.6966896547382686E-2</v>
      </c>
      <c r="Q74" s="15">
        <f t="shared" si="9"/>
        <v>2.184129102520934E-2</v>
      </c>
      <c r="R74" s="19">
        <f t="shared" si="8"/>
        <v>4.4870495283278918E-3</v>
      </c>
      <c r="S74" s="8"/>
      <c r="T74" s="8"/>
    </row>
    <row r="75" spans="1:20" x14ac:dyDescent="0.25">
      <c r="A75" s="6">
        <v>73</v>
      </c>
      <c r="B75" s="7">
        <v>100</v>
      </c>
      <c r="C75" s="7">
        <v>10</v>
      </c>
      <c r="D75" s="7">
        <v>4097.08</v>
      </c>
      <c r="E75" s="7">
        <v>3358.43</v>
      </c>
      <c r="F75" s="7">
        <v>3238.77</v>
      </c>
      <c r="G75" s="7">
        <v>3292.27</v>
      </c>
      <c r="H75" s="7">
        <v>3227.87</v>
      </c>
      <c r="I75" s="7">
        <v>3231.4</v>
      </c>
      <c r="J75" s="7">
        <v>3224.06</v>
      </c>
      <c r="K75" s="13">
        <f t="shared" si="6"/>
        <v>3.5629743659983941E-2</v>
      </c>
      <c r="L75" s="13">
        <f t="shared" si="6"/>
        <v>1.9699681100990598E-2</v>
      </c>
      <c r="M75" s="13">
        <f t="shared" si="6"/>
        <v>3.887530780751719E-2</v>
      </c>
      <c r="N75" s="13">
        <f t="shared" si="6"/>
        <v>3.7824221436802238E-2</v>
      </c>
      <c r="O75" s="13">
        <f t="shared" si="5"/>
        <v>4.000976646826044E-2</v>
      </c>
      <c r="P75" s="15">
        <f t="shared" si="7"/>
        <v>3.4407744094710882E-2</v>
      </c>
      <c r="Q75" s="15">
        <f t="shared" si="9"/>
        <v>4.000976646826044E-2</v>
      </c>
      <c r="R75" s="19">
        <f t="shared" si="8"/>
        <v>7.4944579202972286E-3</v>
      </c>
      <c r="S75" s="8"/>
      <c r="T75" s="8"/>
    </row>
    <row r="76" spans="1:20" x14ac:dyDescent="0.25">
      <c r="A76" s="6">
        <v>74</v>
      </c>
      <c r="B76" s="7">
        <v>100</v>
      </c>
      <c r="C76" s="7">
        <v>10</v>
      </c>
      <c r="D76" s="7">
        <v>3965.25</v>
      </c>
      <c r="E76" s="7">
        <v>3147.95</v>
      </c>
      <c r="F76" s="7">
        <v>3073.79</v>
      </c>
      <c r="G76" s="7">
        <v>3060.75</v>
      </c>
      <c r="H76" s="7">
        <v>3105.74</v>
      </c>
      <c r="I76" s="7">
        <v>3090.2</v>
      </c>
      <c r="J76" s="7">
        <v>3114.58</v>
      </c>
      <c r="K76" s="13">
        <f t="shared" si="6"/>
        <v>2.3558188662462828E-2</v>
      </c>
      <c r="L76" s="13">
        <f t="shared" si="6"/>
        <v>2.7700567035689839E-2</v>
      </c>
      <c r="M76" s="13">
        <f t="shared" si="6"/>
        <v>1.3408726313950362E-2</v>
      </c>
      <c r="N76" s="13">
        <f t="shared" si="6"/>
        <v>1.8345272320081325E-2</v>
      </c>
      <c r="O76" s="13">
        <f t="shared" si="5"/>
        <v>1.0600549564001936E-2</v>
      </c>
      <c r="P76" s="15">
        <f t="shared" si="7"/>
        <v>1.872266077923726E-2</v>
      </c>
      <c r="Q76" s="15">
        <f t="shared" si="9"/>
        <v>2.7700567035689839E-2</v>
      </c>
      <c r="R76" s="19">
        <f t="shared" si="8"/>
        <v>6.2981607283749347E-3</v>
      </c>
      <c r="S76" s="8"/>
      <c r="T76" s="8"/>
    </row>
    <row r="77" spans="1:20" x14ac:dyDescent="0.25">
      <c r="A77" s="6">
        <v>75</v>
      </c>
      <c r="B77" s="7">
        <v>100</v>
      </c>
      <c r="C77" s="7">
        <v>10</v>
      </c>
      <c r="D77" s="7">
        <v>3596.12</v>
      </c>
      <c r="E77" s="7">
        <v>2976.14</v>
      </c>
      <c r="F77" s="7">
        <v>2923.25</v>
      </c>
      <c r="G77" s="7">
        <v>2924.59</v>
      </c>
      <c r="H77" s="7">
        <v>2908.88</v>
      </c>
      <c r="I77" s="7">
        <v>2897.11</v>
      </c>
      <c r="J77" s="7">
        <v>2942.02</v>
      </c>
      <c r="K77" s="13">
        <f t="shared" si="6"/>
        <v>1.7771341401950136E-2</v>
      </c>
      <c r="L77" s="13">
        <f t="shared" si="6"/>
        <v>1.7321093765750178E-2</v>
      </c>
      <c r="M77" s="13">
        <f t="shared" si="6"/>
        <v>2.2599743291646147E-2</v>
      </c>
      <c r="N77" s="13">
        <f t="shared" si="6"/>
        <v>2.6554530364834902E-2</v>
      </c>
      <c r="O77" s="13">
        <f t="shared" si="5"/>
        <v>1.1464514438164835E-2</v>
      </c>
      <c r="P77" s="15">
        <f t="shared" si="7"/>
        <v>1.9142244652469241E-2</v>
      </c>
      <c r="Q77" s="15">
        <f t="shared" si="9"/>
        <v>2.6554530364834902E-2</v>
      </c>
      <c r="R77" s="19">
        <f t="shared" si="8"/>
        <v>5.1193707394517566E-3</v>
      </c>
      <c r="S77" s="8"/>
      <c r="T77" s="8"/>
    </row>
    <row r="78" spans="1:20" x14ac:dyDescent="0.25">
      <c r="A78" s="6">
        <v>76</v>
      </c>
      <c r="B78" s="7">
        <v>100</v>
      </c>
      <c r="C78" s="7">
        <v>10</v>
      </c>
      <c r="D78" s="7">
        <v>3718.74</v>
      </c>
      <c r="E78" s="7">
        <v>3088.68</v>
      </c>
      <c r="F78" s="7">
        <v>3072.42</v>
      </c>
      <c r="G78" s="7">
        <v>3030</v>
      </c>
      <c r="H78" s="7">
        <v>2997.6</v>
      </c>
      <c r="I78" s="7">
        <v>3027.31</v>
      </c>
      <c r="J78" s="7">
        <v>3027.59</v>
      </c>
      <c r="K78" s="13">
        <f t="shared" si="6"/>
        <v>5.2643847857336348E-3</v>
      </c>
      <c r="L78" s="13">
        <f t="shared" si="6"/>
        <v>1.8998407086522347E-2</v>
      </c>
      <c r="M78" s="13">
        <f t="shared" si="6"/>
        <v>2.9488325109755603E-2</v>
      </c>
      <c r="N78" s="13">
        <f t="shared" si="6"/>
        <v>1.9869329292772284E-2</v>
      </c>
      <c r="O78" s="13">
        <f t="shared" si="5"/>
        <v>1.9778675680225757E-2</v>
      </c>
      <c r="P78" s="15">
        <f t="shared" si="7"/>
        <v>1.8679824391001926E-2</v>
      </c>
      <c r="Q78" s="15">
        <f t="shared" si="9"/>
        <v>2.9488325109755603E-2</v>
      </c>
      <c r="R78" s="19">
        <f t="shared" si="8"/>
        <v>7.7397880925894761E-3</v>
      </c>
      <c r="S78" s="8"/>
      <c r="T78" s="8"/>
    </row>
    <row r="79" spans="1:20" x14ac:dyDescent="0.25">
      <c r="A79" s="6">
        <v>77</v>
      </c>
      <c r="B79" s="7">
        <v>100</v>
      </c>
      <c r="C79" s="7">
        <v>10</v>
      </c>
      <c r="D79" s="7">
        <v>3744.03</v>
      </c>
      <c r="E79" s="7">
        <v>3224.78</v>
      </c>
      <c r="F79" s="7">
        <v>3117.11</v>
      </c>
      <c r="G79" s="7">
        <v>3094.38</v>
      </c>
      <c r="H79" s="7">
        <v>3205.23</v>
      </c>
      <c r="I79" s="7">
        <v>3176.04</v>
      </c>
      <c r="J79" s="7">
        <v>3174.05</v>
      </c>
      <c r="K79" s="13">
        <f t="shared" si="6"/>
        <v>3.3388324164749246E-2</v>
      </c>
      <c r="L79" s="13">
        <f t="shared" si="6"/>
        <v>4.0436867011082955E-2</v>
      </c>
      <c r="M79" s="13">
        <f t="shared" si="6"/>
        <v>6.0624290649285159E-3</v>
      </c>
      <c r="N79" s="13">
        <f t="shared" si="6"/>
        <v>1.5114209341412509E-2</v>
      </c>
      <c r="O79" s="13">
        <f t="shared" si="5"/>
        <v>1.5731305701474213E-2</v>
      </c>
      <c r="P79" s="15">
        <f t="shared" si="7"/>
        <v>2.2146627056729488E-2</v>
      </c>
      <c r="Q79" s="15">
        <f t="shared" si="9"/>
        <v>4.0436867011082955E-2</v>
      </c>
      <c r="R79" s="19">
        <f t="shared" si="8"/>
        <v>1.2729660667194869E-2</v>
      </c>
      <c r="S79" s="8"/>
      <c r="T79" s="8"/>
    </row>
    <row r="80" spans="1:20" x14ac:dyDescent="0.25">
      <c r="A80" s="6">
        <v>78</v>
      </c>
      <c r="B80" s="7">
        <v>100</v>
      </c>
      <c r="C80" s="7">
        <v>10</v>
      </c>
      <c r="D80" s="7">
        <v>3984.48</v>
      </c>
      <c r="E80" s="7">
        <v>3281.64</v>
      </c>
      <c r="F80" s="7">
        <v>3262.94</v>
      </c>
      <c r="G80" s="7">
        <v>3238.77</v>
      </c>
      <c r="H80" s="7">
        <v>3259.2</v>
      </c>
      <c r="I80" s="7">
        <v>3261.42</v>
      </c>
      <c r="J80" s="7">
        <v>3281.64</v>
      </c>
      <c r="K80" s="13">
        <f t="shared" si="6"/>
        <v>5.6983703270315506E-3</v>
      </c>
      <c r="L80" s="13">
        <f t="shared" si="6"/>
        <v>1.3063590156141409E-2</v>
      </c>
      <c r="M80" s="13">
        <f t="shared" si="6"/>
        <v>6.8380443924379438E-3</v>
      </c>
      <c r="N80" s="13">
        <f t="shared" si="6"/>
        <v>6.1615533696565746E-3</v>
      </c>
      <c r="O80" s="13">
        <f t="shared" si="5"/>
        <v>0</v>
      </c>
      <c r="P80" s="15">
        <f t="shared" si="7"/>
        <v>6.3523116490534961E-3</v>
      </c>
      <c r="Q80" s="15">
        <f t="shared" si="9"/>
        <v>1.3063590156141409E-2</v>
      </c>
      <c r="R80" s="19">
        <f t="shared" si="8"/>
        <v>4.1495321846734216E-3</v>
      </c>
      <c r="S80" s="8"/>
      <c r="T80" s="8"/>
    </row>
    <row r="81" spans="1:20" ht="15.75" thickBot="1" x14ac:dyDescent="0.3">
      <c r="A81" s="9">
        <v>79</v>
      </c>
      <c r="B81" s="10">
        <v>100</v>
      </c>
      <c r="C81" s="10">
        <v>10</v>
      </c>
      <c r="D81" s="10">
        <v>3940.87</v>
      </c>
      <c r="E81" s="10">
        <v>3252.26</v>
      </c>
      <c r="F81" s="10">
        <v>3167.66</v>
      </c>
      <c r="G81" s="10">
        <v>3166.52</v>
      </c>
      <c r="H81" s="10">
        <v>3140.76</v>
      </c>
      <c r="I81" s="10">
        <v>3163.06</v>
      </c>
      <c r="J81" s="10">
        <v>3150.39</v>
      </c>
      <c r="K81" s="14">
        <f t="shared" si="6"/>
        <v>2.601268041300522E-2</v>
      </c>
      <c r="L81" s="14">
        <f t="shared" si="6"/>
        <v>2.6363205893747802E-2</v>
      </c>
      <c r="M81" s="14">
        <f t="shared" si="6"/>
        <v>3.4283851844563472E-2</v>
      </c>
      <c r="N81" s="14">
        <f t="shared" si="6"/>
        <v>2.7427081475650861E-2</v>
      </c>
      <c r="O81" s="14">
        <f t="shared" si="5"/>
        <v>3.1322833967764058E-2</v>
      </c>
      <c r="P81" s="16">
        <f t="shared" si="7"/>
        <v>2.908193071894628E-2</v>
      </c>
      <c r="Q81" s="15">
        <f t="shared" si="9"/>
        <v>3.4283851844563472E-2</v>
      </c>
      <c r="R81" s="20">
        <f t="shared" si="8"/>
        <v>3.2134691192357736E-3</v>
      </c>
      <c r="S81" s="11">
        <f>AVERAGE(P72:P81)</f>
        <v>2.0177147518848946E-2</v>
      </c>
      <c r="T81" s="11">
        <f>AVERAGE(Q72:Q81)</f>
        <v>2.8542669932416449E-2</v>
      </c>
    </row>
    <row r="82" spans="1:20" x14ac:dyDescent="0.25">
      <c r="A82" s="3">
        <v>80</v>
      </c>
      <c r="B82" s="4">
        <v>100</v>
      </c>
      <c r="C82" s="4">
        <v>20</v>
      </c>
      <c r="D82" s="4">
        <v>4793.01</v>
      </c>
      <c r="E82" s="4">
        <v>4103.13</v>
      </c>
      <c r="F82" s="4">
        <v>4058.28</v>
      </c>
      <c r="G82" s="4">
        <v>4014.52</v>
      </c>
      <c r="H82" s="4">
        <v>4053.92</v>
      </c>
      <c r="I82" s="4">
        <v>4027.81</v>
      </c>
      <c r="J82" s="4">
        <v>4017.18</v>
      </c>
      <c r="K82" s="12">
        <f t="shared" si="6"/>
        <v>1.093067974936205E-2</v>
      </c>
      <c r="L82" s="12">
        <f t="shared" si="6"/>
        <v>2.1595708641939233E-2</v>
      </c>
      <c r="M82" s="12">
        <f t="shared" si="6"/>
        <v>1.199328317650185E-2</v>
      </c>
      <c r="N82" s="12">
        <f t="shared" si="6"/>
        <v>1.8356717920221918E-2</v>
      </c>
      <c r="O82" s="12">
        <f t="shared" si="5"/>
        <v>2.094742306483106E-2</v>
      </c>
      <c r="P82" s="17">
        <f t="shared" si="7"/>
        <v>1.6764762510571223E-2</v>
      </c>
      <c r="Q82" s="17">
        <f t="shared" si="9"/>
        <v>2.1595708641939233E-2</v>
      </c>
      <c r="R82" s="18">
        <f t="shared" si="8"/>
        <v>4.4759479121800677E-3</v>
      </c>
      <c r="S82" s="5"/>
      <c r="T82" s="5"/>
    </row>
    <row r="83" spans="1:20" x14ac:dyDescent="0.25">
      <c r="A83" s="6">
        <v>81</v>
      </c>
      <c r="B83" s="7">
        <v>100</v>
      </c>
      <c r="C83" s="7">
        <v>20</v>
      </c>
      <c r="D83" s="7">
        <v>4673.62</v>
      </c>
      <c r="E83" s="7">
        <v>4147.72</v>
      </c>
      <c r="F83" s="7">
        <v>4095.21</v>
      </c>
      <c r="G83" s="7">
        <v>4112.58</v>
      </c>
      <c r="H83" s="7">
        <v>4106.2700000000004</v>
      </c>
      <c r="I83" s="7">
        <v>4143.4399999999996</v>
      </c>
      <c r="J83" s="7">
        <v>4137.62</v>
      </c>
      <c r="K83" s="13">
        <f t="shared" si="6"/>
        <v>1.2659967403778513E-2</v>
      </c>
      <c r="L83" s="13">
        <f t="shared" si="6"/>
        <v>8.4721244442730759E-3</v>
      </c>
      <c r="M83" s="13">
        <f t="shared" si="6"/>
        <v>9.9934421802821347E-3</v>
      </c>
      <c r="N83" s="13">
        <f t="shared" si="6"/>
        <v>1.0318922203043249E-3</v>
      </c>
      <c r="O83" s="13">
        <f t="shared" si="5"/>
        <v>2.4350727628673977E-3</v>
      </c>
      <c r="P83" s="15">
        <f t="shared" si="7"/>
        <v>6.91849980230109E-3</v>
      </c>
      <c r="Q83" s="15">
        <f t="shared" si="9"/>
        <v>1.2659967403778513E-2</v>
      </c>
      <c r="R83" s="19">
        <f t="shared" si="8"/>
        <v>4.4628855512371841E-3</v>
      </c>
      <c r="S83" s="8"/>
      <c r="T83" s="8"/>
    </row>
    <row r="84" spans="1:20" x14ac:dyDescent="0.25">
      <c r="A84" s="6">
        <v>82</v>
      </c>
      <c r="B84" s="7">
        <v>100</v>
      </c>
      <c r="C84" s="7">
        <v>20</v>
      </c>
      <c r="D84" s="7">
        <v>4816.8</v>
      </c>
      <c r="E84" s="7">
        <v>4061.51</v>
      </c>
      <c r="F84" s="7">
        <v>4061.51</v>
      </c>
      <c r="G84" s="7">
        <v>4009.91</v>
      </c>
      <c r="H84" s="7">
        <v>4041.05</v>
      </c>
      <c r="I84" s="7">
        <v>4061.51</v>
      </c>
      <c r="J84" s="7">
        <v>4061.51</v>
      </c>
      <c r="K84" s="13">
        <f t="shared" si="6"/>
        <v>0</v>
      </c>
      <c r="L84" s="13">
        <f t="shared" si="6"/>
        <v>1.2704634483234157E-2</v>
      </c>
      <c r="M84" s="13">
        <f t="shared" si="6"/>
        <v>5.0375353009102612E-3</v>
      </c>
      <c r="N84" s="13">
        <f t="shared" si="6"/>
        <v>0</v>
      </c>
      <c r="O84" s="13">
        <f t="shared" si="5"/>
        <v>0</v>
      </c>
      <c r="P84" s="15">
        <f t="shared" si="7"/>
        <v>3.5484339568288836E-3</v>
      </c>
      <c r="Q84" s="15">
        <f t="shared" si="9"/>
        <v>1.2704634483234157E-2</v>
      </c>
      <c r="R84" s="19">
        <f t="shared" si="8"/>
        <v>4.9764963886376537E-3</v>
      </c>
      <c r="S84" s="8"/>
      <c r="T84" s="8"/>
    </row>
    <row r="85" spans="1:20" x14ac:dyDescent="0.25">
      <c r="A85" s="6">
        <v>83</v>
      </c>
      <c r="B85" s="7">
        <v>100</v>
      </c>
      <c r="C85" s="7">
        <v>20</v>
      </c>
      <c r="D85" s="7">
        <v>4808.4399999999996</v>
      </c>
      <c r="E85" s="7">
        <v>4117.55</v>
      </c>
      <c r="F85" s="7">
        <v>4117.55</v>
      </c>
      <c r="G85" s="7">
        <v>4104.7700000000004</v>
      </c>
      <c r="H85" s="7">
        <v>4090.52</v>
      </c>
      <c r="I85" s="7">
        <v>4078.67</v>
      </c>
      <c r="J85" s="7">
        <v>4053.36</v>
      </c>
      <c r="K85" s="13">
        <f t="shared" si="6"/>
        <v>0</v>
      </c>
      <c r="L85" s="13">
        <f t="shared" si="6"/>
        <v>3.1037874464183179E-3</v>
      </c>
      <c r="M85" s="13">
        <f t="shared" si="6"/>
        <v>6.5645833080351665E-3</v>
      </c>
      <c r="N85" s="13">
        <f t="shared" si="6"/>
        <v>9.4425082876953784E-3</v>
      </c>
      <c r="O85" s="13">
        <f t="shared" si="5"/>
        <v>1.5589367463661656E-2</v>
      </c>
      <c r="P85" s="15">
        <f t="shared" si="7"/>
        <v>6.9400493011621042E-3</v>
      </c>
      <c r="Q85" s="15">
        <f t="shared" si="9"/>
        <v>1.5589367463661656E-2</v>
      </c>
      <c r="R85" s="19">
        <f t="shared" si="8"/>
        <v>5.3683362355229445E-3</v>
      </c>
      <c r="S85" s="8"/>
      <c r="T85" s="8"/>
    </row>
    <row r="86" spans="1:20" x14ac:dyDescent="0.25">
      <c r="A86" s="6">
        <v>84</v>
      </c>
      <c r="B86" s="7">
        <v>100</v>
      </c>
      <c r="C86" s="7">
        <v>20</v>
      </c>
      <c r="D86" s="7">
        <v>4706.82</v>
      </c>
      <c r="E86" s="7">
        <v>4060.46</v>
      </c>
      <c r="F86" s="7">
        <v>4033.84</v>
      </c>
      <c r="G86" s="7">
        <v>4058.37</v>
      </c>
      <c r="H86" s="7">
        <v>4060.46</v>
      </c>
      <c r="I86" s="7">
        <v>4060.46</v>
      </c>
      <c r="J86" s="7">
        <v>4038.65</v>
      </c>
      <c r="K86" s="13">
        <f t="shared" si="6"/>
        <v>6.5559074587608034E-3</v>
      </c>
      <c r="L86" s="13">
        <f t="shared" si="6"/>
        <v>5.1472000709282826E-4</v>
      </c>
      <c r="M86" s="13">
        <f t="shared" si="6"/>
        <v>0</v>
      </c>
      <c r="N86" s="13">
        <f t="shared" si="6"/>
        <v>0</v>
      </c>
      <c r="O86" s="13">
        <f t="shared" si="5"/>
        <v>5.3713126099013278E-3</v>
      </c>
      <c r="P86" s="15">
        <f t="shared" si="7"/>
        <v>2.4883880151509918E-3</v>
      </c>
      <c r="Q86" s="15">
        <f t="shared" si="9"/>
        <v>6.5559074587608034E-3</v>
      </c>
      <c r="R86" s="19">
        <f t="shared" si="8"/>
        <v>2.8682916126881773E-3</v>
      </c>
      <c r="S86" s="8"/>
      <c r="T86" s="8"/>
    </row>
    <row r="87" spans="1:20" x14ac:dyDescent="0.25">
      <c r="A87" s="6">
        <v>85</v>
      </c>
      <c r="B87" s="7">
        <v>100</v>
      </c>
      <c r="C87" s="7">
        <v>20</v>
      </c>
      <c r="D87" s="7">
        <v>4943.4799999999996</v>
      </c>
      <c r="E87" s="7">
        <v>4084.05</v>
      </c>
      <c r="F87" s="7">
        <v>4084.05</v>
      </c>
      <c r="G87" s="7">
        <v>4084.05</v>
      </c>
      <c r="H87" s="7">
        <v>4077.22</v>
      </c>
      <c r="I87" s="7">
        <v>4084.05</v>
      </c>
      <c r="J87" s="7">
        <v>4068.96</v>
      </c>
      <c r="K87" s="13">
        <f t="shared" si="6"/>
        <v>0</v>
      </c>
      <c r="L87" s="13">
        <f t="shared" si="6"/>
        <v>0</v>
      </c>
      <c r="M87" s="13">
        <f t="shared" si="6"/>
        <v>1.672359545059532E-3</v>
      </c>
      <c r="N87" s="13">
        <f t="shared" si="6"/>
        <v>0</v>
      </c>
      <c r="O87" s="13">
        <f t="shared" si="5"/>
        <v>3.6948617181474627E-3</v>
      </c>
      <c r="P87" s="15">
        <f t="shared" si="7"/>
        <v>1.0734442526413989E-3</v>
      </c>
      <c r="Q87" s="15">
        <f t="shared" si="9"/>
        <v>3.6948617181474627E-3</v>
      </c>
      <c r="R87" s="19">
        <f t="shared" si="8"/>
        <v>1.4620107213381907E-3</v>
      </c>
      <c r="S87" s="8"/>
      <c r="T87" s="8"/>
    </row>
    <row r="88" spans="1:20" x14ac:dyDescent="0.25">
      <c r="A88" s="6">
        <v>86</v>
      </c>
      <c r="B88" s="7">
        <v>100</v>
      </c>
      <c r="C88" s="7">
        <v>20</v>
      </c>
      <c r="D88" s="7">
        <v>4894.3500000000004</v>
      </c>
      <c r="E88" s="7">
        <v>4139.8900000000003</v>
      </c>
      <c r="F88" s="7">
        <v>4045.35</v>
      </c>
      <c r="G88" s="7">
        <v>4078.92</v>
      </c>
      <c r="H88" s="7">
        <v>4125.92</v>
      </c>
      <c r="I88" s="7">
        <v>4139.8900000000003</v>
      </c>
      <c r="J88" s="7">
        <v>4099.68</v>
      </c>
      <c r="K88" s="13">
        <f t="shared" si="6"/>
        <v>2.2836355555340943E-2</v>
      </c>
      <c r="L88" s="13">
        <f t="shared" si="6"/>
        <v>1.4727444449007159E-2</v>
      </c>
      <c r="M88" s="13">
        <f t="shared" si="6"/>
        <v>3.3744857955163672E-3</v>
      </c>
      <c r="N88" s="13">
        <f t="shared" si="6"/>
        <v>0</v>
      </c>
      <c r="O88" s="13">
        <f t="shared" si="5"/>
        <v>9.712818456529047E-3</v>
      </c>
      <c r="P88" s="15">
        <f t="shared" si="7"/>
        <v>1.0130220851278703E-2</v>
      </c>
      <c r="Q88" s="15">
        <f t="shared" si="9"/>
        <v>2.2836355555340943E-2</v>
      </c>
      <c r="R88" s="19">
        <f t="shared" si="8"/>
        <v>8.136533405864772E-3</v>
      </c>
      <c r="S88" s="8"/>
      <c r="T88" s="8"/>
    </row>
    <row r="89" spans="1:20" x14ac:dyDescent="0.25">
      <c r="A89" s="6">
        <v>87</v>
      </c>
      <c r="B89" s="7">
        <v>100</v>
      </c>
      <c r="C89" s="7">
        <v>20</v>
      </c>
      <c r="D89" s="7">
        <v>4855.25</v>
      </c>
      <c r="E89" s="7">
        <v>4210.62</v>
      </c>
      <c r="F89" s="7">
        <v>4165.32</v>
      </c>
      <c r="G89" s="7">
        <v>4210.62</v>
      </c>
      <c r="H89" s="7">
        <v>4192.28</v>
      </c>
      <c r="I89" s="7">
        <v>4180.99</v>
      </c>
      <c r="J89" s="7">
        <v>4210.62</v>
      </c>
      <c r="K89" s="13">
        <f t="shared" si="6"/>
        <v>1.0758510623138678E-2</v>
      </c>
      <c r="L89" s="13">
        <f t="shared" si="6"/>
        <v>0</v>
      </c>
      <c r="M89" s="13">
        <f t="shared" si="6"/>
        <v>4.3556530867188553E-3</v>
      </c>
      <c r="N89" s="13">
        <f t="shared" si="6"/>
        <v>7.0369684274525154E-3</v>
      </c>
      <c r="O89" s="13">
        <f t="shared" si="5"/>
        <v>0</v>
      </c>
      <c r="P89" s="15">
        <f t="shared" si="7"/>
        <v>4.43022642746201E-3</v>
      </c>
      <c r="Q89" s="15">
        <f t="shared" si="9"/>
        <v>1.0758510623138678E-2</v>
      </c>
      <c r="R89" s="19">
        <f t="shared" si="8"/>
        <v>4.1497387458990908E-3</v>
      </c>
      <c r="S89" s="8"/>
      <c r="T89" s="8"/>
    </row>
    <row r="90" spans="1:20" x14ac:dyDescent="0.25">
      <c r="A90" s="6">
        <v>88</v>
      </c>
      <c r="B90" s="7">
        <v>100</v>
      </c>
      <c r="C90" s="7">
        <v>20</v>
      </c>
      <c r="D90" s="7">
        <v>4802.8900000000003</v>
      </c>
      <c r="E90" s="7">
        <v>4113.24</v>
      </c>
      <c r="F90" s="7">
        <v>4101.21</v>
      </c>
      <c r="G90" s="7">
        <v>4113.24</v>
      </c>
      <c r="H90" s="7">
        <v>4086.79</v>
      </c>
      <c r="I90" s="7">
        <v>4113.24</v>
      </c>
      <c r="J90" s="7">
        <v>4107.3599999999997</v>
      </c>
      <c r="K90" s="13">
        <f t="shared" si="6"/>
        <v>2.9247016950140876E-3</v>
      </c>
      <c r="L90" s="13">
        <f t="shared" si="6"/>
        <v>0</v>
      </c>
      <c r="M90" s="13">
        <f t="shared" si="6"/>
        <v>6.430453851464981E-3</v>
      </c>
      <c r="N90" s="13">
        <f t="shared" si="6"/>
        <v>0</v>
      </c>
      <c r="O90" s="13">
        <f t="shared" si="5"/>
        <v>1.429530005543102E-3</v>
      </c>
      <c r="P90" s="15">
        <f t="shared" si="7"/>
        <v>2.1569371104044341E-3</v>
      </c>
      <c r="Q90" s="15">
        <f t="shared" si="9"/>
        <v>6.430453851464981E-3</v>
      </c>
      <c r="R90" s="19">
        <f t="shared" si="8"/>
        <v>2.3952571588949688E-3</v>
      </c>
      <c r="S90" s="8"/>
      <c r="T90" s="8"/>
    </row>
    <row r="91" spans="1:20" ht="15.75" thickBot="1" x14ac:dyDescent="0.3">
      <c r="A91" s="9">
        <v>89</v>
      </c>
      <c r="B91" s="10">
        <v>100</v>
      </c>
      <c r="C91" s="10">
        <v>20</v>
      </c>
      <c r="D91" s="10">
        <v>4944.6099999999997</v>
      </c>
      <c r="E91" s="10">
        <v>4213.3900000000003</v>
      </c>
      <c r="F91" s="10">
        <v>4165</v>
      </c>
      <c r="G91" s="10">
        <v>4145.08</v>
      </c>
      <c r="H91" s="10">
        <v>4185.83</v>
      </c>
      <c r="I91" s="10">
        <v>4155.92</v>
      </c>
      <c r="J91" s="10">
        <v>4123.28</v>
      </c>
      <c r="K91" s="14">
        <f t="shared" si="6"/>
        <v>1.1484813890952492E-2</v>
      </c>
      <c r="L91" s="14">
        <f t="shared" si="6"/>
        <v>1.6212598406508866E-2</v>
      </c>
      <c r="M91" s="14">
        <f t="shared" si="6"/>
        <v>6.5410512675067815E-3</v>
      </c>
      <c r="N91" s="14">
        <f t="shared" si="6"/>
        <v>1.3639848198244228E-2</v>
      </c>
      <c r="O91" s="14">
        <f t="shared" si="5"/>
        <v>2.1386579452649903E-2</v>
      </c>
      <c r="P91" s="16">
        <f t="shared" si="7"/>
        <v>1.3852978243172453E-2</v>
      </c>
      <c r="Q91" s="15">
        <f t="shared" si="9"/>
        <v>2.1386579452649903E-2</v>
      </c>
      <c r="R91" s="20">
        <f t="shared" si="8"/>
        <v>4.9283031037327205E-3</v>
      </c>
      <c r="S91" s="11">
        <f>AVERAGE(P82:P91)</f>
        <v>6.8303940470973296E-3</v>
      </c>
      <c r="T91" s="11">
        <f>AVERAGE(Q82:Q91)</f>
        <v>1.3421234665211635E-2</v>
      </c>
    </row>
    <row r="92" spans="1:20" x14ac:dyDescent="0.25">
      <c r="A92" s="3">
        <v>90</v>
      </c>
      <c r="B92" s="4">
        <v>200</v>
      </c>
      <c r="C92" s="4">
        <v>10</v>
      </c>
      <c r="D92" s="4">
        <v>6662.77</v>
      </c>
      <c r="E92" s="4">
        <v>5662.4849999999997</v>
      </c>
      <c r="F92" s="4">
        <v>5572.8950000000004</v>
      </c>
      <c r="G92" s="4">
        <v>5600.085</v>
      </c>
      <c r="H92" s="4">
        <v>5548.6549999999997</v>
      </c>
      <c r="I92" s="4">
        <v>5542.7849999999999</v>
      </c>
      <c r="J92" s="4">
        <v>5592.585</v>
      </c>
      <c r="K92" s="12">
        <f t="shared" si="6"/>
        <v>1.5821675465806838E-2</v>
      </c>
      <c r="L92" s="12">
        <f t="shared" si="6"/>
        <v>1.1019896741448258E-2</v>
      </c>
      <c r="M92" s="12">
        <f t="shared" si="6"/>
        <v>2.010248150767727E-2</v>
      </c>
      <c r="N92" s="12">
        <f t="shared" si="6"/>
        <v>2.1139128845374396E-2</v>
      </c>
      <c r="O92" s="12">
        <f t="shared" si="5"/>
        <v>1.2344403561333874E-2</v>
      </c>
      <c r="P92" s="17">
        <f t="shared" si="7"/>
        <v>1.6085517224328126E-2</v>
      </c>
      <c r="Q92" s="17">
        <f t="shared" si="9"/>
        <v>2.1139128845374396E-2</v>
      </c>
      <c r="R92" s="18">
        <f t="shared" si="8"/>
        <v>4.0348741556492347E-3</v>
      </c>
      <c r="S92" s="5"/>
      <c r="T92" s="5"/>
    </row>
    <row r="93" spans="1:20" x14ac:dyDescent="0.25">
      <c r="A93" s="6">
        <v>91</v>
      </c>
      <c r="B93" s="7">
        <v>200</v>
      </c>
      <c r="C93" s="7">
        <v>10</v>
      </c>
      <c r="D93" s="7">
        <v>6889.335</v>
      </c>
      <c r="E93" s="7">
        <v>5688.5249999999996</v>
      </c>
      <c r="F93" s="7">
        <v>5557.21</v>
      </c>
      <c r="G93" s="7">
        <v>5520.7349999999997</v>
      </c>
      <c r="H93" s="7">
        <v>5528.9449999999997</v>
      </c>
      <c r="I93" s="7">
        <v>5535.2849999999999</v>
      </c>
      <c r="J93" s="7">
        <v>5499.1049999999996</v>
      </c>
      <c r="K93" s="13">
        <f t="shared" si="6"/>
        <v>2.3084191420447236E-2</v>
      </c>
      <c r="L93" s="13">
        <f t="shared" si="6"/>
        <v>2.949622265877358E-2</v>
      </c>
      <c r="M93" s="13">
        <f t="shared" si="6"/>
        <v>2.8052966278604725E-2</v>
      </c>
      <c r="N93" s="13">
        <f t="shared" si="6"/>
        <v>2.6938441863224614E-2</v>
      </c>
      <c r="O93" s="13">
        <f t="shared" si="5"/>
        <v>3.3298614315661806E-2</v>
      </c>
      <c r="P93" s="15">
        <f t="shared" si="7"/>
        <v>2.8174087307342388E-2</v>
      </c>
      <c r="Q93" s="15">
        <f t="shared" si="9"/>
        <v>3.3298614315661806E-2</v>
      </c>
      <c r="R93" s="19">
        <f t="shared" si="8"/>
        <v>3.3303858350978766E-3</v>
      </c>
      <c r="S93" s="8"/>
      <c r="T93" s="8"/>
    </row>
    <row r="94" spans="1:20" x14ac:dyDescent="0.25">
      <c r="A94" s="6">
        <v>92</v>
      </c>
      <c r="B94" s="7">
        <v>200</v>
      </c>
      <c r="C94" s="7">
        <v>10</v>
      </c>
      <c r="D94" s="7">
        <v>6814.375</v>
      </c>
      <c r="E94" s="7">
        <v>5706.87</v>
      </c>
      <c r="F94" s="7">
        <v>5563.2150000000001</v>
      </c>
      <c r="G94" s="7">
        <v>5589.5</v>
      </c>
      <c r="H94" s="7">
        <v>5552.23</v>
      </c>
      <c r="I94" s="7">
        <v>5511.4</v>
      </c>
      <c r="J94" s="7">
        <v>5588.2150000000001</v>
      </c>
      <c r="K94" s="13">
        <f t="shared" si="6"/>
        <v>2.5172292342387288E-2</v>
      </c>
      <c r="L94" s="13">
        <f t="shared" si="6"/>
        <v>2.0566440097636689E-2</v>
      </c>
      <c r="M94" s="13">
        <f t="shared" si="6"/>
        <v>2.7097165346328254E-2</v>
      </c>
      <c r="N94" s="13">
        <f t="shared" si="6"/>
        <v>3.4251700143861745E-2</v>
      </c>
      <c r="O94" s="13">
        <f t="shared" si="5"/>
        <v>2.0791607308384412E-2</v>
      </c>
      <c r="P94" s="15">
        <f t="shared" si="7"/>
        <v>2.5575841047719677E-2</v>
      </c>
      <c r="Q94" s="15">
        <f t="shared" si="9"/>
        <v>3.4251700143861745E-2</v>
      </c>
      <c r="R94" s="19">
        <f t="shared" si="8"/>
        <v>5.0145947111707766E-3</v>
      </c>
      <c r="S94" s="8"/>
      <c r="T94" s="8"/>
    </row>
    <row r="95" spans="1:20" x14ac:dyDescent="0.25">
      <c r="A95" s="6">
        <v>93</v>
      </c>
      <c r="B95" s="7">
        <v>200</v>
      </c>
      <c r="C95" s="7">
        <v>10</v>
      </c>
      <c r="D95" s="7">
        <v>6845.17</v>
      </c>
      <c r="E95" s="7">
        <v>5706.4049999999997</v>
      </c>
      <c r="F95" s="7">
        <v>5531.2349999999997</v>
      </c>
      <c r="G95" s="7">
        <v>5462.53</v>
      </c>
      <c r="H95" s="7">
        <v>5518.88</v>
      </c>
      <c r="I95" s="7">
        <v>5545.7349999999997</v>
      </c>
      <c r="J95" s="7">
        <v>5472.9650000000001</v>
      </c>
      <c r="K95" s="13">
        <f t="shared" si="6"/>
        <v>3.0697085117512703E-2</v>
      </c>
      <c r="L95" s="13">
        <f t="shared" si="6"/>
        <v>4.2737064754429455E-2</v>
      </c>
      <c r="M95" s="13">
        <f t="shared" si="6"/>
        <v>3.2862196076163475E-2</v>
      </c>
      <c r="N95" s="13">
        <f t="shared" si="6"/>
        <v>2.8156080754871075E-2</v>
      </c>
      <c r="O95" s="13">
        <f t="shared" si="5"/>
        <v>4.090841782172832E-2</v>
      </c>
      <c r="P95" s="15">
        <f t="shared" si="7"/>
        <v>3.5072168904941012E-2</v>
      </c>
      <c r="Q95" s="15">
        <f t="shared" si="9"/>
        <v>4.2737064754429455E-2</v>
      </c>
      <c r="R95" s="19">
        <f t="shared" si="8"/>
        <v>5.738815960678597E-3</v>
      </c>
      <c r="S95" s="8"/>
      <c r="T95" s="8"/>
    </row>
    <row r="96" spans="1:20" x14ac:dyDescent="0.25">
      <c r="A96" s="6">
        <v>94</v>
      </c>
      <c r="B96" s="7">
        <v>200</v>
      </c>
      <c r="C96" s="7">
        <v>10</v>
      </c>
      <c r="D96" s="7">
        <v>6747.0749999999998</v>
      </c>
      <c r="E96" s="7">
        <v>5663.7749999999996</v>
      </c>
      <c r="F96" s="7">
        <v>5505.1750000000002</v>
      </c>
      <c r="G96" s="7">
        <v>5500.5249999999996</v>
      </c>
      <c r="H96" s="7">
        <v>5555.94</v>
      </c>
      <c r="I96" s="7">
        <v>5518.7550000000001</v>
      </c>
      <c r="J96" s="7">
        <v>5530.1949999999997</v>
      </c>
      <c r="K96" s="13">
        <f t="shared" si="6"/>
        <v>2.8002524817811347E-2</v>
      </c>
      <c r="L96" s="13">
        <f t="shared" si="6"/>
        <v>2.8823532008245386E-2</v>
      </c>
      <c r="M96" s="13">
        <f t="shared" si="6"/>
        <v>1.9039421587192296E-2</v>
      </c>
      <c r="N96" s="13">
        <f t="shared" si="6"/>
        <v>2.5604830700372019E-2</v>
      </c>
      <c r="O96" s="13">
        <f t="shared" si="5"/>
        <v>2.358497645121848E-2</v>
      </c>
      <c r="P96" s="15">
        <f t="shared" si="7"/>
        <v>2.5011057112967906E-2</v>
      </c>
      <c r="Q96" s="15">
        <f t="shared" si="9"/>
        <v>2.8823532008245386E-2</v>
      </c>
      <c r="R96" s="19">
        <f t="shared" si="8"/>
        <v>3.5080064947449027E-3</v>
      </c>
      <c r="S96" s="8"/>
      <c r="T96" s="8"/>
    </row>
    <row r="97" spans="1:20" x14ac:dyDescent="0.25">
      <c r="A97" s="6">
        <v>95</v>
      </c>
      <c r="B97" s="7">
        <v>200</v>
      </c>
      <c r="C97" s="7">
        <v>10</v>
      </c>
      <c r="D97" s="7">
        <v>6588.2</v>
      </c>
      <c r="E97" s="7">
        <v>5563.85</v>
      </c>
      <c r="F97" s="7">
        <v>5417.35</v>
      </c>
      <c r="G97" s="7">
        <v>5446.4049999999997</v>
      </c>
      <c r="H97" s="7">
        <v>5459.6450000000004</v>
      </c>
      <c r="I97" s="7">
        <v>5418.1</v>
      </c>
      <c r="J97" s="7">
        <v>5450.0349999999999</v>
      </c>
      <c r="K97" s="13">
        <f t="shared" si="6"/>
        <v>2.6330688282394384E-2</v>
      </c>
      <c r="L97" s="13">
        <f t="shared" si="6"/>
        <v>2.1108584882770134E-2</v>
      </c>
      <c r="M97" s="13">
        <f t="shared" si="6"/>
        <v>1.872893769601983E-2</v>
      </c>
      <c r="N97" s="13">
        <f t="shared" si="6"/>
        <v>2.6195889536921375E-2</v>
      </c>
      <c r="O97" s="13">
        <f t="shared" si="5"/>
        <v>2.0456158954680753E-2</v>
      </c>
      <c r="P97" s="15">
        <f t="shared" si="7"/>
        <v>2.2564051870557295E-2</v>
      </c>
      <c r="Q97" s="15">
        <f t="shared" si="9"/>
        <v>2.6330688282394384E-2</v>
      </c>
      <c r="R97" s="19">
        <f t="shared" si="8"/>
        <v>3.1192143922108592E-3</v>
      </c>
      <c r="S97" s="8"/>
      <c r="T97" s="8"/>
    </row>
    <row r="98" spans="1:20" x14ac:dyDescent="0.25">
      <c r="A98" s="6">
        <v>96</v>
      </c>
      <c r="B98" s="7">
        <v>200</v>
      </c>
      <c r="C98" s="7">
        <v>10</v>
      </c>
      <c r="D98" s="7">
        <v>7026.66</v>
      </c>
      <c r="E98" s="7">
        <v>5867.1149999999998</v>
      </c>
      <c r="F98" s="7">
        <v>5666.3649999999998</v>
      </c>
      <c r="G98" s="7">
        <v>5640.23</v>
      </c>
      <c r="H98" s="7">
        <v>5667.64</v>
      </c>
      <c r="I98" s="7">
        <v>5666.25</v>
      </c>
      <c r="J98" s="7">
        <v>5604.8850000000002</v>
      </c>
      <c r="K98" s="13">
        <f t="shared" si="6"/>
        <v>3.4216135187396191E-2</v>
      </c>
      <c r="L98" s="13">
        <f t="shared" si="6"/>
        <v>3.867062431876659E-2</v>
      </c>
      <c r="M98" s="13">
        <f t="shared" si="6"/>
        <v>3.3998822249095076E-2</v>
      </c>
      <c r="N98" s="13">
        <f t="shared" si="6"/>
        <v>3.4235735962223304E-2</v>
      </c>
      <c r="O98" s="13">
        <f t="shared" si="5"/>
        <v>4.4694879851511278E-2</v>
      </c>
      <c r="P98" s="15">
        <f t="shared" si="7"/>
        <v>3.7163239513798484E-2</v>
      </c>
      <c r="Q98" s="15">
        <f t="shared" si="9"/>
        <v>4.4694879851511278E-2</v>
      </c>
      <c r="R98" s="19">
        <f t="shared" si="8"/>
        <v>4.1537224921087022E-3</v>
      </c>
      <c r="S98" s="8"/>
      <c r="T98" s="8"/>
    </row>
    <row r="99" spans="1:20" x14ac:dyDescent="0.25">
      <c r="A99" s="6">
        <v>97</v>
      </c>
      <c r="B99" s="7">
        <v>200</v>
      </c>
      <c r="C99" s="7">
        <v>10</v>
      </c>
      <c r="D99" s="7">
        <v>6808.03</v>
      </c>
      <c r="E99" s="7">
        <v>5728.07</v>
      </c>
      <c r="F99" s="7">
        <v>5569.94</v>
      </c>
      <c r="G99" s="7">
        <v>5622.9449999999997</v>
      </c>
      <c r="H99" s="7">
        <v>5569.03</v>
      </c>
      <c r="I99" s="7">
        <v>5564.9</v>
      </c>
      <c r="J99" s="7">
        <v>5619.9549999999999</v>
      </c>
      <c r="K99" s="13">
        <f t="shared" si="6"/>
        <v>2.7606157047661797E-2</v>
      </c>
      <c r="L99" s="13">
        <f t="shared" si="6"/>
        <v>1.8352603931167045E-2</v>
      </c>
      <c r="M99" s="13">
        <f t="shared" si="6"/>
        <v>2.7765023821287094E-2</v>
      </c>
      <c r="N99" s="13">
        <f t="shared" si="6"/>
        <v>2.8486034563125116E-2</v>
      </c>
      <c r="O99" s="13">
        <f t="shared" si="5"/>
        <v>1.8874594758793065E-2</v>
      </c>
      <c r="P99" s="15">
        <f t="shared" si="7"/>
        <v>2.4216882824406823E-2</v>
      </c>
      <c r="Q99" s="15">
        <f t="shared" si="9"/>
        <v>2.8486034563125116E-2</v>
      </c>
      <c r="R99" s="19">
        <f t="shared" si="8"/>
        <v>4.5876344574532378E-3</v>
      </c>
      <c r="S99" s="8"/>
      <c r="T99" s="8"/>
    </row>
    <row r="100" spans="1:20" x14ac:dyDescent="0.25">
      <c r="A100" s="6">
        <v>98</v>
      </c>
      <c r="B100" s="7">
        <v>200</v>
      </c>
      <c r="C100" s="7">
        <v>10</v>
      </c>
      <c r="D100" s="7">
        <v>6635.35</v>
      </c>
      <c r="E100" s="7">
        <v>5751.3450000000003</v>
      </c>
      <c r="F100" s="7">
        <v>5459.57</v>
      </c>
      <c r="G100" s="7">
        <v>5522.2950000000001</v>
      </c>
      <c r="H100" s="7">
        <v>5457.9750000000004</v>
      </c>
      <c r="I100" s="7">
        <v>5438.7449999999999</v>
      </c>
      <c r="J100" s="7">
        <v>5478.3950000000004</v>
      </c>
      <c r="K100" s="13">
        <f t="shared" si="6"/>
        <v>5.0731611475228928E-2</v>
      </c>
      <c r="L100" s="13">
        <f t="shared" si="6"/>
        <v>3.9825466912522228E-2</v>
      </c>
      <c r="M100" s="13">
        <f t="shared" si="6"/>
        <v>5.1008937909306412E-2</v>
      </c>
      <c r="N100" s="13">
        <f t="shared" si="6"/>
        <v>5.4352503631759239E-2</v>
      </c>
      <c r="O100" s="13">
        <f t="shared" si="5"/>
        <v>4.7458464063623342E-2</v>
      </c>
      <c r="P100" s="15">
        <f t="shared" si="7"/>
        <v>4.8675396798488028E-2</v>
      </c>
      <c r="Q100" s="15">
        <f t="shared" si="9"/>
        <v>5.4352503631759239E-2</v>
      </c>
      <c r="R100" s="19">
        <f t="shared" si="8"/>
        <v>4.9336631254432994E-3</v>
      </c>
      <c r="S100" s="8"/>
      <c r="T100" s="8"/>
    </row>
    <row r="101" spans="1:20" ht="15.75" thickBot="1" x14ac:dyDescent="0.3">
      <c r="A101" s="9">
        <v>99</v>
      </c>
      <c r="B101" s="10">
        <v>200</v>
      </c>
      <c r="C101" s="10">
        <v>10</v>
      </c>
      <c r="D101" s="10">
        <v>6737.0450000000001</v>
      </c>
      <c r="E101" s="10">
        <v>5619.4650000000001</v>
      </c>
      <c r="F101" s="10">
        <v>5576.165</v>
      </c>
      <c r="G101" s="10">
        <v>5486.7150000000001</v>
      </c>
      <c r="H101" s="10">
        <v>5488.01</v>
      </c>
      <c r="I101" s="10">
        <v>5498.6450000000004</v>
      </c>
      <c r="J101" s="10">
        <v>5483.165</v>
      </c>
      <c r="K101" s="14">
        <f t="shared" si="6"/>
        <v>7.7053598518720522E-3</v>
      </c>
      <c r="L101" s="14">
        <f t="shared" si="6"/>
        <v>2.3623245273348976E-2</v>
      </c>
      <c r="M101" s="14">
        <f t="shared" si="6"/>
        <v>2.3392796289326463E-2</v>
      </c>
      <c r="N101" s="14">
        <f t="shared" si="6"/>
        <v>2.150026737420728E-2</v>
      </c>
      <c r="O101" s="14">
        <f t="shared" si="5"/>
        <v>2.4254978009472464E-2</v>
      </c>
      <c r="P101" s="16">
        <f t="shared" si="7"/>
        <v>2.0095329359645447E-2</v>
      </c>
      <c r="Q101" s="15">
        <f t="shared" si="9"/>
        <v>2.4254978009472464E-2</v>
      </c>
      <c r="R101" s="20">
        <f t="shared" si="8"/>
        <v>6.2627047026795994E-3</v>
      </c>
      <c r="S101" s="11">
        <f>AVERAGE(P92:P101)</f>
        <v>2.8263357196419515E-2</v>
      </c>
      <c r="T101" s="11">
        <f>AVERAGE(Q92:Q101)</f>
        <v>3.3836912440583525E-2</v>
      </c>
    </row>
    <row r="102" spans="1:20" x14ac:dyDescent="0.25">
      <c r="A102" s="3">
        <v>100</v>
      </c>
      <c r="B102" s="4">
        <v>200</v>
      </c>
      <c r="C102" s="4">
        <v>20</v>
      </c>
      <c r="D102" s="4">
        <v>7914.47</v>
      </c>
      <c r="E102" s="4">
        <v>6605.65</v>
      </c>
      <c r="F102" s="4">
        <v>6605.65</v>
      </c>
      <c r="G102" s="4">
        <v>6605.65</v>
      </c>
      <c r="H102" s="4">
        <v>6605.65</v>
      </c>
      <c r="I102" s="4">
        <v>6605.65</v>
      </c>
      <c r="J102" s="4">
        <v>6605.65</v>
      </c>
      <c r="K102" s="12">
        <f t="shared" si="6"/>
        <v>0</v>
      </c>
      <c r="L102" s="12">
        <f t="shared" si="6"/>
        <v>0</v>
      </c>
      <c r="M102" s="12">
        <f t="shared" si="6"/>
        <v>0</v>
      </c>
      <c r="N102" s="12">
        <f t="shared" si="6"/>
        <v>0</v>
      </c>
      <c r="O102" s="12">
        <f t="shared" si="5"/>
        <v>0</v>
      </c>
      <c r="P102" s="17">
        <f t="shared" si="7"/>
        <v>0</v>
      </c>
      <c r="Q102" s="17">
        <f t="shared" si="9"/>
        <v>0</v>
      </c>
      <c r="R102" s="18">
        <f t="shared" si="8"/>
        <v>0</v>
      </c>
      <c r="S102" s="5"/>
      <c r="T102" s="5"/>
    </row>
    <row r="103" spans="1:20" x14ac:dyDescent="0.25">
      <c r="A103" s="6">
        <v>101</v>
      </c>
      <c r="B103" s="7">
        <v>200</v>
      </c>
      <c r="C103" s="7">
        <v>20</v>
      </c>
      <c r="D103" s="7">
        <v>7781.11</v>
      </c>
      <c r="E103" s="7">
        <v>6786.7550000000001</v>
      </c>
      <c r="F103" s="7">
        <v>6726.89</v>
      </c>
      <c r="G103" s="7">
        <v>6715.44</v>
      </c>
      <c r="H103" s="7">
        <v>6779.0649999999996</v>
      </c>
      <c r="I103" s="7">
        <v>6731.26</v>
      </c>
      <c r="J103" s="7">
        <v>6702.1949999999997</v>
      </c>
      <c r="K103" s="13">
        <f t="shared" si="6"/>
        <v>8.8208576853002329E-3</v>
      </c>
      <c r="L103" s="13">
        <f t="shared" si="6"/>
        <v>1.050796735700648E-2</v>
      </c>
      <c r="M103" s="13">
        <f t="shared" si="6"/>
        <v>1.1330893777660323E-3</v>
      </c>
      <c r="N103" s="13">
        <f t="shared" si="6"/>
        <v>8.1769564394176437E-3</v>
      </c>
      <c r="O103" s="13">
        <f t="shared" si="5"/>
        <v>1.2459562780739897E-2</v>
      </c>
      <c r="P103" s="15">
        <f t="shared" si="7"/>
        <v>8.2196867280460578E-3</v>
      </c>
      <c r="Q103" s="15">
        <f t="shared" si="9"/>
        <v>1.2459562780739897E-2</v>
      </c>
      <c r="R103" s="19">
        <f t="shared" si="8"/>
        <v>3.84176708251529E-3</v>
      </c>
      <c r="S103" s="8"/>
      <c r="T103" s="8"/>
    </row>
    <row r="104" spans="1:20" x14ac:dyDescent="0.25">
      <c r="A104" s="6">
        <v>102</v>
      </c>
      <c r="B104" s="7">
        <v>200</v>
      </c>
      <c r="C104" s="7">
        <v>20</v>
      </c>
      <c r="D104" s="7">
        <v>8139.75</v>
      </c>
      <c r="E104" s="7">
        <v>6858.6949999999997</v>
      </c>
      <c r="F104" s="7">
        <v>6785.98</v>
      </c>
      <c r="G104" s="7">
        <v>6810.41</v>
      </c>
      <c r="H104" s="7">
        <v>6816.3149999999996</v>
      </c>
      <c r="I104" s="7">
        <v>6858.6949999999997</v>
      </c>
      <c r="J104" s="7">
        <v>6809.02</v>
      </c>
      <c r="K104" s="13">
        <f t="shared" si="6"/>
        <v>1.0601871055645447E-2</v>
      </c>
      <c r="L104" s="13">
        <f t="shared" si="6"/>
        <v>7.0399689736895801E-3</v>
      </c>
      <c r="M104" s="13">
        <f t="shared" si="6"/>
        <v>6.1790180201919042E-3</v>
      </c>
      <c r="N104" s="13">
        <f t="shared" si="6"/>
        <v>0</v>
      </c>
      <c r="O104" s="13">
        <f t="shared" si="5"/>
        <v>7.242631433530617E-3</v>
      </c>
      <c r="P104" s="15">
        <f t="shared" si="7"/>
        <v>6.2126978966115095E-3</v>
      </c>
      <c r="Q104" s="15">
        <f t="shared" si="9"/>
        <v>1.0601871055645447E-2</v>
      </c>
      <c r="R104" s="19">
        <f t="shared" si="8"/>
        <v>3.4527881786770897E-3</v>
      </c>
      <c r="S104" s="8"/>
      <c r="T104" s="8"/>
    </row>
    <row r="105" spans="1:20" x14ac:dyDescent="0.25">
      <c r="A105" s="6">
        <v>103</v>
      </c>
      <c r="B105" s="7">
        <v>200</v>
      </c>
      <c r="C105" s="7">
        <v>20</v>
      </c>
      <c r="D105" s="7">
        <v>7731.25</v>
      </c>
      <c r="E105" s="7">
        <v>6767.57</v>
      </c>
      <c r="F105" s="7">
        <v>6742.92</v>
      </c>
      <c r="G105" s="7">
        <v>6654.9650000000001</v>
      </c>
      <c r="H105" s="7">
        <v>6745.27</v>
      </c>
      <c r="I105" s="7">
        <v>6684.7449999999999</v>
      </c>
      <c r="J105" s="7">
        <v>6728.5349999999999</v>
      </c>
      <c r="K105" s="13">
        <f t="shared" si="6"/>
        <v>3.6423708953139218E-3</v>
      </c>
      <c r="L105" s="13">
        <f t="shared" si="6"/>
        <v>1.6638911751189801E-2</v>
      </c>
      <c r="M105" s="13">
        <f t="shared" si="6"/>
        <v>3.29512661117643E-3</v>
      </c>
      <c r="N105" s="13">
        <f t="shared" si="6"/>
        <v>1.2238513971780095E-2</v>
      </c>
      <c r="O105" s="13">
        <f t="shared" si="5"/>
        <v>5.7679492048105683E-3</v>
      </c>
      <c r="P105" s="15">
        <f t="shared" si="7"/>
        <v>8.3165744868541631E-3</v>
      </c>
      <c r="Q105" s="15">
        <f t="shared" si="9"/>
        <v>1.6638911751189801E-2</v>
      </c>
      <c r="R105" s="19">
        <f t="shared" si="8"/>
        <v>5.2574046006819489E-3</v>
      </c>
      <c r="S105" s="8"/>
      <c r="T105" s="8"/>
    </row>
    <row r="106" spans="1:20" x14ac:dyDescent="0.25">
      <c r="A106" s="6">
        <v>104</v>
      </c>
      <c r="B106" s="7">
        <v>200</v>
      </c>
      <c r="C106" s="7">
        <v>20</v>
      </c>
      <c r="D106" s="7">
        <v>7954.4849999999997</v>
      </c>
      <c r="E106" s="7">
        <v>6632.46</v>
      </c>
      <c r="F106" s="7">
        <v>6617.41</v>
      </c>
      <c r="G106" s="7">
        <v>6632.46</v>
      </c>
      <c r="H106" s="7">
        <v>6630.44</v>
      </c>
      <c r="I106" s="7">
        <v>6632.46</v>
      </c>
      <c r="J106" s="7">
        <v>6612.6450000000004</v>
      </c>
      <c r="K106" s="13">
        <f t="shared" si="6"/>
        <v>2.269142972592399E-3</v>
      </c>
      <c r="L106" s="13">
        <f t="shared" si="6"/>
        <v>0</v>
      </c>
      <c r="M106" s="13">
        <f t="shared" si="6"/>
        <v>3.0456271127160008E-4</v>
      </c>
      <c r="N106" s="13">
        <f t="shared" si="6"/>
        <v>0</v>
      </c>
      <c r="O106" s="13">
        <f t="shared" si="5"/>
        <v>2.9875792692303609E-3</v>
      </c>
      <c r="P106" s="15">
        <f t="shared" si="7"/>
        <v>1.1122569906188719E-3</v>
      </c>
      <c r="Q106" s="15">
        <f t="shared" si="9"/>
        <v>2.9875792692303609E-3</v>
      </c>
      <c r="R106" s="19">
        <f t="shared" si="8"/>
        <v>1.2634729992520495E-3</v>
      </c>
      <c r="S106" s="8"/>
      <c r="T106" s="8"/>
    </row>
    <row r="107" spans="1:20" x14ac:dyDescent="0.25">
      <c r="A107" s="6">
        <v>105</v>
      </c>
      <c r="B107" s="7">
        <v>200</v>
      </c>
      <c r="C107" s="7">
        <v>20</v>
      </c>
      <c r="D107" s="7">
        <v>7981.0050000000001</v>
      </c>
      <c r="E107" s="7">
        <v>6707.01</v>
      </c>
      <c r="F107" s="7">
        <v>6553.47</v>
      </c>
      <c r="G107" s="7">
        <v>6642.6350000000002</v>
      </c>
      <c r="H107" s="7">
        <v>6640.2550000000001</v>
      </c>
      <c r="I107" s="7">
        <v>6669.75</v>
      </c>
      <c r="J107" s="7">
        <v>6648.2650000000003</v>
      </c>
      <c r="K107" s="13">
        <f t="shared" si="6"/>
        <v>2.2892466240545334E-2</v>
      </c>
      <c r="L107" s="13">
        <f t="shared" si="6"/>
        <v>9.598166694249748E-3</v>
      </c>
      <c r="M107" s="13">
        <f t="shared" si="6"/>
        <v>9.953019303683773E-3</v>
      </c>
      <c r="N107" s="13">
        <f t="shared" si="6"/>
        <v>5.5553816081980222E-3</v>
      </c>
      <c r="O107" s="13">
        <f t="shared" si="5"/>
        <v>8.7587464458827244E-3</v>
      </c>
      <c r="P107" s="15">
        <f t="shared" si="7"/>
        <v>1.135155605851192E-2</v>
      </c>
      <c r="Q107" s="15">
        <f t="shared" si="9"/>
        <v>2.2892466240545334E-2</v>
      </c>
      <c r="R107" s="19">
        <f t="shared" si="8"/>
        <v>5.9756369885207977E-3</v>
      </c>
      <c r="S107" s="8"/>
      <c r="T107" s="8"/>
    </row>
    <row r="108" spans="1:20" x14ac:dyDescent="0.25">
      <c r="A108" s="6">
        <v>106</v>
      </c>
      <c r="B108" s="7">
        <v>200</v>
      </c>
      <c r="C108" s="7">
        <v>20</v>
      </c>
      <c r="D108" s="7">
        <v>8034.9849999999997</v>
      </c>
      <c r="E108" s="7">
        <v>6749.37</v>
      </c>
      <c r="F108" s="7">
        <v>6749.37</v>
      </c>
      <c r="G108" s="7">
        <v>6749.37</v>
      </c>
      <c r="H108" s="7">
        <v>6749.37</v>
      </c>
      <c r="I108" s="7">
        <v>6710.0050000000001</v>
      </c>
      <c r="J108" s="7">
        <v>6749.37</v>
      </c>
      <c r="K108" s="13">
        <f t="shared" si="6"/>
        <v>0</v>
      </c>
      <c r="L108" s="13">
        <f t="shared" si="6"/>
        <v>0</v>
      </c>
      <c r="M108" s="13">
        <f t="shared" si="6"/>
        <v>0</v>
      </c>
      <c r="N108" s="13">
        <f t="shared" si="6"/>
        <v>5.8323962088313109E-3</v>
      </c>
      <c r="O108" s="13">
        <f t="shared" si="5"/>
        <v>0</v>
      </c>
      <c r="P108" s="15">
        <f t="shared" si="7"/>
        <v>1.1664792417662622E-3</v>
      </c>
      <c r="Q108" s="15">
        <f t="shared" si="9"/>
        <v>5.8323962088313109E-3</v>
      </c>
      <c r="R108" s="19">
        <f t="shared" si="8"/>
        <v>2.3329584835325243E-3</v>
      </c>
      <c r="S108" s="8"/>
      <c r="T108" s="8"/>
    </row>
    <row r="109" spans="1:20" x14ac:dyDescent="0.25">
      <c r="A109" s="6">
        <v>107</v>
      </c>
      <c r="B109" s="7">
        <v>200</v>
      </c>
      <c r="C109" s="7">
        <v>20</v>
      </c>
      <c r="D109" s="7">
        <v>7893.82</v>
      </c>
      <c r="E109" s="7">
        <v>6742.165</v>
      </c>
      <c r="F109" s="7">
        <v>6742.165</v>
      </c>
      <c r="G109" s="7">
        <v>6742.165</v>
      </c>
      <c r="H109" s="7">
        <v>6742.165</v>
      </c>
      <c r="I109" s="7">
        <v>6742.165</v>
      </c>
      <c r="J109" s="7">
        <v>6690.8050000000003</v>
      </c>
      <c r="K109" s="13">
        <f t="shared" si="6"/>
        <v>0</v>
      </c>
      <c r="L109" s="13">
        <f t="shared" si="6"/>
        <v>0</v>
      </c>
      <c r="M109" s="13">
        <f t="shared" si="6"/>
        <v>0</v>
      </c>
      <c r="N109" s="13">
        <f t="shared" si="6"/>
        <v>0</v>
      </c>
      <c r="O109" s="13">
        <f t="shared" si="5"/>
        <v>7.6177310997283029E-3</v>
      </c>
      <c r="P109" s="15">
        <f t="shared" si="7"/>
        <v>1.5235462199456606E-3</v>
      </c>
      <c r="Q109" s="15">
        <f t="shared" si="9"/>
        <v>7.6177310997283029E-3</v>
      </c>
      <c r="R109" s="19">
        <f t="shared" si="8"/>
        <v>3.0470924398913212E-3</v>
      </c>
      <c r="S109" s="8"/>
      <c r="T109" s="8"/>
    </row>
    <row r="110" spans="1:20" x14ac:dyDescent="0.25">
      <c r="A110" s="6">
        <v>108</v>
      </c>
      <c r="B110" s="7">
        <v>200</v>
      </c>
      <c r="C110" s="7">
        <v>20</v>
      </c>
      <c r="D110" s="7">
        <v>7861.34</v>
      </c>
      <c r="E110" s="7">
        <v>6746.5950000000003</v>
      </c>
      <c r="F110" s="7">
        <v>6680.6850000000004</v>
      </c>
      <c r="G110" s="7">
        <v>6642.9049999999997</v>
      </c>
      <c r="H110" s="7">
        <v>6612.4</v>
      </c>
      <c r="I110" s="7">
        <v>6620.1949999999997</v>
      </c>
      <c r="J110" s="7">
        <v>6674.5550000000003</v>
      </c>
      <c r="K110" s="13">
        <f t="shared" si="6"/>
        <v>9.7693725501530552E-3</v>
      </c>
      <c r="L110" s="13">
        <f t="shared" si="6"/>
        <v>1.5369234406393225E-2</v>
      </c>
      <c r="M110" s="13">
        <f t="shared" si="6"/>
        <v>1.989077453144892E-2</v>
      </c>
      <c r="N110" s="13">
        <f t="shared" si="6"/>
        <v>1.873537688270906E-2</v>
      </c>
      <c r="O110" s="13">
        <f t="shared" si="5"/>
        <v>1.0677979039797107E-2</v>
      </c>
      <c r="P110" s="15">
        <f t="shared" si="7"/>
        <v>1.4888547482100273E-2</v>
      </c>
      <c r="Q110" s="15">
        <f t="shared" si="9"/>
        <v>1.989077453144892E-2</v>
      </c>
      <c r="R110" s="19">
        <f t="shared" si="8"/>
        <v>4.0984453247787968E-3</v>
      </c>
      <c r="S110" s="8"/>
      <c r="T110" s="8"/>
    </row>
    <row r="111" spans="1:20" ht="15.75" thickBot="1" x14ac:dyDescent="0.3">
      <c r="A111" s="9">
        <v>109</v>
      </c>
      <c r="B111" s="10">
        <v>200</v>
      </c>
      <c r="C111" s="10">
        <v>20</v>
      </c>
      <c r="D111" s="10">
        <v>8026.17</v>
      </c>
      <c r="E111" s="10">
        <v>6751.5749999999998</v>
      </c>
      <c r="F111" s="10">
        <v>6717.6450000000004</v>
      </c>
      <c r="G111" s="10">
        <v>6730.9849999999997</v>
      </c>
      <c r="H111" s="10">
        <v>6723.9449999999997</v>
      </c>
      <c r="I111" s="10">
        <v>6732.6850000000004</v>
      </c>
      <c r="J111" s="10">
        <v>6751.5749999999998</v>
      </c>
      <c r="K111" s="14">
        <f t="shared" si="6"/>
        <v>5.0254940513879184E-3</v>
      </c>
      <c r="L111" s="14">
        <f t="shared" si="6"/>
        <v>3.0496587833209504E-3</v>
      </c>
      <c r="M111" s="14">
        <f t="shared" si="6"/>
        <v>4.0923784450295096E-3</v>
      </c>
      <c r="N111" s="14">
        <f t="shared" si="6"/>
        <v>2.7978656831923543E-3</v>
      </c>
      <c r="O111" s="14">
        <f t="shared" si="5"/>
        <v>0</v>
      </c>
      <c r="P111" s="16">
        <f t="shared" si="7"/>
        <v>2.9930793925861459E-3</v>
      </c>
      <c r="Q111" s="15">
        <f t="shared" si="9"/>
        <v>5.0254940513879184E-3</v>
      </c>
      <c r="R111" s="20">
        <f t="shared" si="8"/>
        <v>1.6934580964482269E-3</v>
      </c>
      <c r="S111" s="11">
        <f>AVERAGE(P102:P111)</f>
        <v>5.5784424497040859E-3</v>
      </c>
      <c r="T111" s="11">
        <f>AVERAGE(Q102:Q111)</f>
        <v>1.039467869887473E-2</v>
      </c>
    </row>
    <row r="112" spans="1:20" x14ac:dyDescent="0.25">
      <c r="A112" s="3">
        <v>110</v>
      </c>
      <c r="B112" s="4">
        <v>500</v>
      </c>
      <c r="C112" s="4">
        <v>20</v>
      </c>
      <c r="D112" s="4">
        <v>16422.342000000001</v>
      </c>
      <c r="E112" s="4">
        <v>14357.842000000001</v>
      </c>
      <c r="F112" s="4">
        <v>14256.364</v>
      </c>
      <c r="G112" s="4">
        <v>14344.548000000001</v>
      </c>
      <c r="H112" s="4">
        <v>14242.86</v>
      </c>
      <c r="I112" s="4">
        <v>14274.99</v>
      </c>
      <c r="J112" s="4">
        <v>14277.794</v>
      </c>
      <c r="K112" s="12">
        <f t="shared" si="6"/>
        <v>7.0677752269457323E-3</v>
      </c>
      <c r="L112" s="12">
        <f t="shared" si="6"/>
        <v>9.259051603994436E-4</v>
      </c>
      <c r="M112" s="12">
        <f t="shared" si="6"/>
        <v>8.0083065407740225E-3</v>
      </c>
      <c r="N112" s="12">
        <f t="shared" si="6"/>
        <v>5.7705050661513591E-3</v>
      </c>
      <c r="O112" s="12">
        <f t="shared" si="5"/>
        <v>5.5752110937006185E-3</v>
      </c>
      <c r="P112" s="17">
        <f t="shared" si="7"/>
        <v>5.4695406175942363E-3</v>
      </c>
      <c r="Q112" s="17">
        <f t="shared" si="9"/>
        <v>8.0083065407740225E-3</v>
      </c>
      <c r="R112" s="18">
        <f t="shared" si="8"/>
        <v>2.4391004610684391E-3</v>
      </c>
      <c r="S112" s="5"/>
      <c r="T112" s="5"/>
    </row>
    <row r="113" spans="1:20" x14ac:dyDescent="0.25">
      <c r="A113" s="6">
        <v>111</v>
      </c>
      <c r="B113" s="7">
        <v>500</v>
      </c>
      <c r="C113" s="7">
        <v>20</v>
      </c>
      <c r="D113" s="7">
        <v>16804.509999999998</v>
      </c>
      <c r="E113" s="7">
        <v>14668.986000000001</v>
      </c>
      <c r="F113" s="7">
        <v>14509.222</v>
      </c>
      <c r="G113" s="7">
        <v>14457.226000000001</v>
      </c>
      <c r="H113" s="7">
        <v>14456.314</v>
      </c>
      <c r="I113" s="7">
        <v>14479.254000000001</v>
      </c>
      <c r="J113" s="7">
        <v>14520.124</v>
      </c>
      <c r="K113" s="13">
        <f t="shared" si="6"/>
        <v>1.0891277692950353E-2</v>
      </c>
      <c r="L113" s="13">
        <f t="shared" si="6"/>
        <v>1.443589897761169E-2</v>
      </c>
      <c r="M113" s="13">
        <f t="shared" si="6"/>
        <v>1.4498070964141657E-2</v>
      </c>
      <c r="N113" s="13">
        <f t="shared" si="6"/>
        <v>1.2934227355592265E-2</v>
      </c>
      <c r="O113" s="13">
        <f t="shared" si="5"/>
        <v>1.0148077038181165E-2</v>
      </c>
      <c r="P113" s="15">
        <f t="shared" si="7"/>
        <v>1.2581510405695426E-2</v>
      </c>
      <c r="Q113" s="15">
        <f t="shared" si="9"/>
        <v>1.4498070964141657E-2</v>
      </c>
      <c r="R113" s="19">
        <f t="shared" si="8"/>
        <v>1.7896846188060771E-3</v>
      </c>
      <c r="S113" s="8"/>
      <c r="T113" s="8"/>
    </row>
    <row r="114" spans="1:20" x14ac:dyDescent="0.25">
      <c r="A114" s="6">
        <v>112</v>
      </c>
      <c r="B114" s="7">
        <v>500</v>
      </c>
      <c r="C114" s="7">
        <v>20</v>
      </c>
      <c r="D114" s="7">
        <v>16604.761999999999</v>
      </c>
      <c r="E114" s="7">
        <v>14516.99</v>
      </c>
      <c r="F114" s="7">
        <v>14385.624</v>
      </c>
      <c r="G114" s="7">
        <v>14381.817999999999</v>
      </c>
      <c r="H114" s="7">
        <v>14348.554</v>
      </c>
      <c r="I114" s="7">
        <v>14367.698</v>
      </c>
      <c r="J114" s="7">
        <v>14390.724</v>
      </c>
      <c r="K114" s="13">
        <f t="shared" si="6"/>
        <v>9.0491210643528705E-3</v>
      </c>
      <c r="L114" s="13">
        <f t="shared" si="6"/>
        <v>9.3112966255401754E-3</v>
      </c>
      <c r="M114" s="13">
        <f t="shared" si="6"/>
        <v>1.1602680721003438E-2</v>
      </c>
      <c r="N114" s="13">
        <f t="shared" si="6"/>
        <v>1.0283950047496035E-2</v>
      </c>
      <c r="O114" s="13">
        <f t="shared" si="5"/>
        <v>8.6978085677540326E-3</v>
      </c>
      <c r="P114" s="15">
        <f t="shared" si="7"/>
        <v>9.7889714052293107E-3</v>
      </c>
      <c r="Q114" s="15">
        <f t="shared" si="9"/>
        <v>1.1602680721003438E-2</v>
      </c>
      <c r="R114" s="19">
        <f t="shared" si="8"/>
        <v>1.0488787726290595E-3</v>
      </c>
      <c r="S114" s="8"/>
      <c r="T114" s="8"/>
    </row>
    <row r="115" spans="1:20" x14ac:dyDescent="0.25">
      <c r="A115" s="6">
        <v>113</v>
      </c>
      <c r="B115" s="7">
        <v>500</v>
      </c>
      <c r="C115" s="7">
        <v>20</v>
      </c>
      <c r="D115" s="7">
        <v>16443.777999999998</v>
      </c>
      <c r="E115" s="7">
        <v>14444.817999999999</v>
      </c>
      <c r="F115" s="7">
        <v>14444.817999999999</v>
      </c>
      <c r="G115" s="7">
        <v>14429.353999999999</v>
      </c>
      <c r="H115" s="7">
        <v>14439.404</v>
      </c>
      <c r="I115" s="7">
        <v>14387.745999999999</v>
      </c>
      <c r="J115" s="7">
        <v>14444.817999999999</v>
      </c>
      <c r="K115" s="13">
        <f t="shared" si="6"/>
        <v>0</v>
      </c>
      <c r="L115" s="13">
        <f t="shared" si="6"/>
        <v>1.0705569291354132E-3</v>
      </c>
      <c r="M115" s="13">
        <f t="shared" si="6"/>
        <v>3.7480569156349709E-4</v>
      </c>
      <c r="N115" s="13">
        <f t="shared" si="6"/>
        <v>3.9510362816617085E-3</v>
      </c>
      <c r="O115" s="13">
        <f t="shared" si="5"/>
        <v>0</v>
      </c>
      <c r="P115" s="15">
        <f t="shared" si="7"/>
        <v>1.0792797804721238E-3</v>
      </c>
      <c r="Q115" s="15">
        <f t="shared" si="9"/>
        <v>3.9510362816617085E-3</v>
      </c>
      <c r="R115" s="19">
        <f t="shared" si="8"/>
        <v>1.4881555645345442E-3</v>
      </c>
      <c r="S115" s="8"/>
      <c r="T115" s="8"/>
    </row>
    <row r="116" spans="1:20" x14ac:dyDescent="0.25">
      <c r="A116" s="6">
        <v>114</v>
      </c>
      <c r="B116" s="7">
        <v>500</v>
      </c>
      <c r="C116" s="7">
        <v>20</v>
      </c>
      <c r="D116" s="7">
        <v>16557.124</v>
      </c>
      <c r="E116" s="7">
        <v>14313.174000000001</v>
      </c>
      <c r="F116" s="7">
        <v>14313.174000000001</v>
      </c>
      <c r="G116" s="7">
        <v>14313.174000000001</v>
      </c>
      <c r="H116" s="7">
        <v>14313.174000000001</v>
      </c>
      <c r="I116" s="7">
        <v>14313.174000000001</v>
      </c>
      <c r="J116" s="7">
        <v>14313.174000000001</v>
      </c>
      <c r="K116" s="13">
        <f t="shared" si="6"/>
        <v>0</v>
      </c>
      <c r="L116" s="13">
        <f t="shared" si="6"/>
        <v>0</v>
      </c>
      <c r="M116" s="13">
        <f t="shared" si="6"/>
        <v>0</v>
      </c>
      <c r="N116" s="13">
        <f t="shared" si="6"/>
        <v>0</v>
      </c>
      <c r="O116" s="13">
        <f t="shared" si="5"/>
        <v>0</v>
      </c>
      <c r="P116" s="15">
        <f t="shared" si="7"/>
        <v>0</v>
      </c>
      <c r="Q116" s="15">
        <f t="shared" si="9"/>
        <v>0</v>
      </c>
      <c r="R116" s="19">
        <f t="shared" si="8"/>
        <v>0</v>
      </c>
      <c r="S116" s="8"/>
      <c r="T116" s="8"/>
    </row>
    <row r="117" spans="1:20" x14ac:dyDescent="0.25">
      <c r="A117" s="6">
        <v>115</v>
      </c>
      <c r="B117" s="7">
        <v>500</v>
      </c>
      <c r="C117" s="7">
        <v>20</v>
      </c>
      <c r="D117" s="7">
        <v>16774.815999999999</v>
      </c>
      <c r="E117" s="7">
        <v>14315.852000000001</v>
      </c>
      <c r="F117" s="7">
        <v>14315.852000000001</v>
      </c>
      <c r="G117" s="7">
        <v>14288.556</v>
      </c>
      <c r="H117" s="7">
        <v>14315.852000000001</v>
      </c>
      <c r="I117" s="7">
        <v>14315.852000000001</v>
      </c>
      <c r="J117" s="7">
        <v>14315.852000000001</v>
      </c>
      <c r="K117" s="13">
        <f t="shared" si="6"/>
        <v>0</v>
      </c>
      <c r="L117" s="13">
        <f t="shared" si="6"/>
        <v>1.9066975545709941E-3</v>
      </c>
      <c r="M117" s="13">
        <f t="shared" si="6"/>
        <v>0</v>
      </c>
      <c r="N117" s="13">
        <f t="shared" si="6"/>
        <v>0</v>
      </c>
      <c r="O117" s="13">
        <f t="shared" si="5"/>
        <v>0</v>
      </c>
      <c r="P117" s="15">
        <f t="shared" si="7"/>
        <v>3.8133951091419882E-4</v>
      </c>
      <c r="Q117" s="15">
        <f t="shared" si="9"/>
        <v>1.9066975545709941E-3</v>
      </c>
      <c r="R117" s="19">
        <f t="shared" si="8"/>
        <v>7.6267902182839764E-4</v>
      </c>
      <c r="S117" s="8"/>
      <c r="T117" s="8"/>
    </row>
    <row r="118" spans="1:20" x14ac:dyDescent="0.25">
      <c r="A118" s="6">
        <v>116</v>
      </c>
      <c r="B118" s="7">
        <v>500</v>
      </c>
      <c r="C118" s="7">
        <v>20</v>
      </c>
      <c r="D118" s="7">
        <v>16782.64</v>
      </c>
      <c r="E118" s="7">
        <v>14335.674000000001</v>
      </c>
      <c r="F118" s="7">
        <v>14335.674000000001</v>
      </c>
      <c r="G118" s="7">
        <v>14271.584000000001</v>
      </c>
      <c r="H118" s="7">
        <v>14254.932000000001</v>
      </c>
      <c r="I118" s="7">
        <v>14335.138000000001</v>
      </c>
      <c r="J118" s="7">
        <v>14322.528</v>
      </c>
      <c r="K118" s="13">
        <f t="shared" si="6"/>
        <v>0</v>
      </c>
      <c r="L118" s="13">
        <f t="shared" si="6"/>
        <v>4.4706652788002949E-3</v>
      </c>
      <c r="M118" s="13">
        <f t="shared" si="6"/>
        <v>5.6322430323122712E-3</v>
      </c>
      <c r="N118" s="13">
        <f t="shared" si="6"/>
        <v>3.7389243086865548E-5</v>
      </c>
      <c r="O118" s="13">
        <f t="shared" si="5"/>
        <v>9.1701304033564373E-4</v>
      </c>
      <c r="P118" s="15">
        <f t="shared" si="7"/>
        <v>2.2114621189070153E-3</v>
      </c>
      <c r="Q118" s="15">
        <f t="shared" si="9"/>
        <v>5.6322430323122712E-3</v>
      </c>
      <c r="R118" s="19">
        <f t="shared" si="8"/>
        <v>2.3705905156707827E-3</v>
      </c>
      <c r="S118" s="8"/>
      <c r="T118" s="8"/>
    </row>
    <row r="119" spans="1:20" x14ac:dyDescent="0.25">
      <c r="A119" s="6">
        <v>117</v>
      </c>
      <c r="B119" s="7">
        <v>500</v>
      </c>
      <c r="C119" s="7">
        <v>20</v>
      </c>
      <c r="D119" s="7">
        <v>16789.907999999999</v>
      </c>
      <c r="E119" s="7">
        <v>14558.464</v>
      </c>
      <c r="F119" s="7">
        <v>14513.121999999999</v>
      </c>
      <c r="G119" s="7">
        <v>14446.111999999999</v>
      </c>
      <c r="H119" s="7">
        <v>14331.896000000001</v>
      </c>
      <c r="I119" s="7">
        <v>14410.762000000001</v>
      </c>
      <c r="J119" s="7">
        <v>14421.495999999999</v>
      </c>
      <c r="K119" s="13">
        <f t="shared" si="6"/>
        <v>3.1144769118500795E-3</v>
      </c>
      <c r="L119" s="13">
        <f t="shared" si="6"/>
        <v>7.717297648982803E-3</v>
      </c>
      <c r="M119" s="13">
        <f t="shared" si="6"/>
        <v>1.5562630783027612E-2</v>
      </c>
      <c r="N119" s="13">
        <f t="shared" si="6"/>
        <v>1.0145438419877214E-2</v>
      </c>
      <c r="O119" s="13">
        <f t="shared" si="5"/>
        <v>9.4081353637307311E-3</v>
      </c>
      <c r="P119" s="15">
        <f t="shared" si="7"/>
        <v>9.1895958254936874E-3</v>
      </c>
      <c r="Q119" s="15">
        <f t="shared" si="9"/>
        <v>1.5562630783027612E-2</v>
      </c>
      <c r="R119" s="19">
        <f t="shared" si="8"/>
        <v>4.016259476189948E-3</v>
      </c>
      <c r="S119" s="8"/>
      <c r="T119" s="8"/>
    </row>
    <row r="120" spans="1:20" x14ac:dyDescent="0.25">
      <c r="A120" s="6">
        <v>118</v>
      </c>
      <c r="B120" s="7">
        <v>500</v>
      </c>
      <c r="C120" s="7">
        <v>20</v>
      </c>
      <c r="D120" s="7">
        <v>16489.401999999998</v>
      </c>
      <c r="E120" s="7">
        <v>14319.134</v>
      </c>
      <c r="F120" s="7">
        <v>14298.626</v>
      </c>
      <c r="G120" s="7">
        <v>14319.134</v>
      </c>
      <c r="H120" s="7">
        <v>14165.6</v>
      </c>
      <c r="I120" s="7">
        <v>14254.722</v>
      </c>
      <c r="J120" s="7">
        <v>14270.781999999999</v>
      </c>
      <c r="K120" s="13">
        <f t="shared" si="6"/>
        <v>1.4322095176984733E-3</v>
      </c>
      <c r="L120" s="13">
        <f t="shared" si="6"/>
        <v>0</v>
      </c>
      <c r="M120" s="13">
        <f t="shared" si="6"/>
        <v>1.0722296474074456E-2</v>
      </c>
      <c r="N120" s="13">
        <f t="shared" si="6"/>
        <v>4.4983167278133066E-3</v>
      </c>
      <c r="O120" s="13">
        <f t="shared" si="5"/>
        <v>3.376740520760597E-3</v>
      </c>
      <c r="P120" s="15">
        <f t="shared" si="7"/>
        <v>4.0059126480693668E-3</v>
      </c>
      <c r="Q120" s="15">
        <f t="shared" si="9"/>
        <v>1.0722296474074456E-2</v>
      </c>
      <c r="R120" s="19">
        <f t="shared" si="8"/>
        <v>3.6991732857220025E-3</v>
      </c>
      <c r="S120" s="8"/>
      <c r="T120" s="8"/>
    </row>
    <row r="121" spans="1:20" ht="15.75" thickBot="1" x14ac:dyDescent="0.3">
      <c r="A121" s="9">
        <v>119</v>
      </c>
      <c r="B121" s="10">
        <v>500</v>
      </c>
      <c r="C121" s="10">
        <v>20</v>
      </c>
      <c r="D121" s="10">
        <v>16315.06</v>
      </c>
      <c r="E121" s="10">
        <v>14488.531999999999</v>
      </c>
      <c r="F121" s="10">
        <v>14441.312</v>
      </c>
      <c r="G121" s="10">
        <v>14488.531999999999</v>
      </c>
      <c r="H121" s="10">
        <v>14311.234</v>
      </c>
      <c r="I121" s="10">
        <v>14400.915999999999</v>
      </c>
      <c r="J121" s="10">
        <v>14352.474</v>
      </c>
      <c r="K121" s="14">
        <f t="shared" si="6"/>
        <v>3.2591293583089957E-3</v>
      </c>
      <c r="L121" s="14">
        <f t="shared" si="6"/>
        <v>0</v>
      </c>
      <c r="M121" s="14">
        <f t="shared" si="6"/>
        <v>1.2237126577074811E-2</v>
      </c>
      <c r="N121" s="14">
        <f t="shared" si="6"/>
        <v>6.0472655200678712E-3</v>
      </c>
      <c r="O121" s="14">
        <f t="shared" si="5"/>
        <v>9.3907374466922593E-3</v>
      </c>
      <c r="P121" s="16">
        <f t="shared" si="7"/>
        <v>6.1868517804287869E-3</v>
      </c>
      <c r="Q121" s="16">
        <f t="shared" si="9"/>
        <v>1.2237126577074811E-2</v>
      </c>
      <c r="R121" s="20">
        <f t="shared" si="8"/>
        <v>4.329870352227142E-3</v>
      </c>
      <c r="S121" s="11">
        <f>AVERAGE(P112:P121)</f>
        <v>5.0894464092804143E-3</v>
      </c>
      <c r="T121" s="11">
        <f>AVERAGE(Q112:Q121)</f>
        <v>8.4121088928640949E-3</v>
      </c>
    </row>
    <row r="122" spans="1:20" x14ac:dyDescent="0.25">
      <c r="O122" t="s">
        <v>6</v>
      </c>
      <c r="P122" s="2">
        <f>AVERAGE(P2:P121)</f>
        <v>2.0224427302228808E-2</v>
      </c>
      <c r="Q122" s="2">
        <f>AVERAGE(Q2:Q121)</f>
        <v>2.7164004346082245E-2</v>
      </c>
      <c r="R122" s="1">
        <f>AVERAGE(R2:R121)</f>
        <v>5.1465383316549596E-3</v>
      </c>
    </row>
  </sheetData>
  <mergeCells count="2">
    <mergeCell ref="F1:J1"/>
    <mergeCell ref="K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topLeftCell="A64" zoomScale="70" zoomScaleNormal="70" workbookViewId="0">
      <selection activeCell="AC113" sqref="AC113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10" width="10" bestFit="1" customWidth="1"/>
    <col min="16" max="16" width="17.5703125" bestFit="1" customWidth="1"/>
    <col min="17" max="17" width="13.85546875" bestFit="1" customWidth="1"/>
    <col min="18" max="18" width="18.7109375" bestFit="1" customWidth="1"/>
    <col min="19" max="19" width="29.28515625" bestFit="1" customWidth="1"/>
    <col min="20" max="20" width="37.7109375" bestFit="1" customWidth="1"/>
  </cols>
  <sheetData>
    <row r="1" spans="1:20" ht="15.75" thickBot="1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s="21" t="s">
        <v>3</v>
      </c>
      <c r="G1" s="21"/>
      <c r="H1" s="21"/>
      <c r="I1" s="21"/>
      <c r="J1" s="21"/>
      <c r="K1" s="21" t="s">
        <v>4</v>
      </c>
      <c r="L1" s="21"/>
      <c r="M1" s="21"/>
      <c r="N1" s="21"/>
      <c r="O1" s="21"/>
      <c r="P1" t="s">
        <v>5</v>
      </c>
      <c r="Q1" t="s">
        <v>11</v>
      </c>
      <c r="R1" t="s">
        <v>10</v>
      </c>
      <c r="S1" t="s">
        <v>7</v>
      </c>
      <c r="T1" t="s">
        <v>12</v>
      </c>
    </row>
    <row r="2" spans="1:20" x14ac:dyDescent="0.25">
      <c r="A2" s="3">
        <v>0</v>
      </c>
      <c r="B2" s="4">
        <v>20</v>
      </c>
      <c r="C2" s="4">
        <v>5</v>
      </c>
      <c r="D2" s="4">
        <v>944.5</v>
      </c>
      <c r="E2" s="4">
        <v>753.3</v>
      </c>
      <c r="F2" s="4">
        <v>753.3</v>
      </c>
      <c r="G2" s="4">
        <v>753.3</v>
      </c>
      <c r="H2" s="4">
        <v>748.75</v>
      </c>
      <c r="I2" s="4">
        <v>753.3</v>
      </c>
      <c r="J2" s="4">
        <v>753.3</v>
      </c>
      <c r="K2" s="12">
        <f>($E2-F2)/$E2</f>
        <v>0</v>
      </c>
      <c r="L2" s="12">
        <f t="shared" ref="L2:O65" si="0">($E2-G2)/$E2</f>
        <v>0</v>
      </c>
      <c r="M2" s="12">
        <f t="shared" si="0"/>
        <v>6.0400902694808904E-3</v>
      </c>
      <c r="N2" s="12">
        <f t="shared" si="0"/>
        <v>0</v>
      </c>
      <c r="O2" s="12">
        <f t="shared" si="0"/>
        <v>0</v>
      </c>
      <c r="P2" s="17">
        <f>AVERAGE(K2:O2)</f>
        <v>1.208018053896178E-3</v>
      </c>
      <c r="Q2" s="17">
        <f>MAX(K2:O2)</f>
        <v>6.0400902694808904E-3</v>
      </c>
      <c r="R2" s="18">
        <f>_xlfn.STDEV.P(K2:O2)</f>
        <v>2.4160361077923561E-3</v>
      </c>
      <c r="S2" s="5"/>
      <c r="T2" s="5"/>
    </row>
    <row r="3" spans="1:20" x14ac:dyDescent="0.25">
      <c r="A3" s="6">
        <v>1</v>
      </c>
      <c r="B3" s="7">
        <v>20</v>
      </c>
      <c r="C3" s="7">
        <v>5</v>
      </c>
      <c r="D3" s="7">
        <v>970.3</v>
      </c>
      <c r="E3" s="7">
        <v>827.3</v>
      </c>
      <c r="F3" s="7">
        <v>804.75</v>
      </c>
      <c r="G3" s="7">
        <v>808.05</v>
      </c>
      <c r="H3" s="7">
        <v>810.05</v>
      </c>
      <c r="I3" s="7">
        <v>799.65</v>
      </c>
      <c r="J3" s="7">
        <v>822.35</v>
      </c>
      <c r="K3" s="13">
        <f t="shared" ref="K3:N66" si="1">($E3-F3)/$E3</f>
        <v>2.7257343164511005E-2</v>
      </c>
      <c r="L3" s="13">
        <f t="shared" si="0"/>
        <v>2.3268463677021636E-2</v>
      </c>
      <c r="M3" s="13">
        <f t="shared" si="0"/>
        <v>2.0850960957331077E-2</v>
      </c>
      <c r="N3" s="13">
        <f t="shared" si="0"/>
        <v>3.3421975099721959E-2</v>
      </c>
      <c r="O3" s="13">
        <f t="shared" si="0"/>
        <v>5.9833192312340527E-3</v>
      </c>
      <c r="P3" s="15">
        <f t="shared" ref="P3:P66" si="2">AVERAGE(K3:O3)</f>
        <v>2.2156412425963945E-2</v>
      </c>
      <c r="Q3" s="15">
        <f>MAX(K3:O3)</f>
        <v>3.3421975099721959E-2</v>
      </c>
      <c r="R3" s="19">
        <f t="shared" ref="R3:R66" si="3">_xlfn.STDEV.P(K3:O3)</f>
        <v>9.1372009035938038E-3</v>
      </c>
      <c r="S3" s="8"/>
      <c r="T3" s="8"/>
    </row>
    <row r="4" spans="1:20" x14ac:dyDescent="0.25">
      <c r="A4" s="6">
        <v>2</v>
      </c>
      <c r="B4" s="7">
        <v>20</v>
      </c>
      <c r="C4" s="7">
        <v>5</v>
      </c>
      <c r="D4" s="7">
        <v>933.55</v>
      </c>
      <c r="E4" s="7">
        <v>729.7</v>
      </c>
      <c r="F4" s="7">
        <v>729.7</v>
      </c>
      <c r="G4" s="7">
        <v>729.7</v>
      </c>
      <c r="H4" s="7">
        <v>728.15</v>
      </c>
      <c r="I4" s="7">
        <v>729.7</v>
      </c>
      <c r="J4" s="7">
        <v>729.7</v>
      </c>
      <c r="K4" s="13">
        <f t="shared" si="1"/>
        <v>0</v>
      </c>
      <c r="L4" s="13">
        <f t="shared" si="0"/>
        <v>0</v>
      </c>
      <c r="M4" s="13">
        <f t="shared" si="0"/>
        <v>2.1241606139510319E-3</v>
      </c>
      <c r="N4" s="13">
        <f t="shared" si="0"/>
        <v>0</v>
      </c>
      <c r="O4" s="13">
        <f t="shared" si="0"/>
        <v>0</v>
      </c>
      <c r="P4" s="15">
        <f t="shared" si="2"/>
        <v>4.2483212279020638E-4</v>
      </c>
      <c r="Q4" s="15">
        <f>MAX(K4:O4)</f>
        <v>2.1241606139510319E-3</v>
      </c>
      <c r="R4" s="19">
        <f t="shared" si="3"/>
        <v>8.4966424558041275E-4</v>
      </c>
      <c r="S4" s="8"/>
      <c r="T4" s="8"/>
    </row>
    <row r="5" spans="1:20" x14ac:dyDescent="0.25">
      <c r="A5" s="6">
        <v>3</v>
      </c>
      <c r="B5" s="7">
        <v>20</v>
      </c>
      <c r="C5" s="7">
        <v>5</v>
      </c>
      <c r="D5" s="7">
        <v>1120.0999999999999</v>
      </c>
      <c r="E5" s="7">
        <v>828.5</v>
      </c>
      <c r="F5" s="7">
        <v>813.1</v>
      </c>
      <c r="G5" s="7">
        <v>828.5</v>
      </c>
      <c r="H5" s="7">
        <v>828.5</v>
      </c>
      <c r="I5" s="7">
        <v>828.5</v>
      </c>
      <c r="J5" s="7">
        <v>828.5</v>
      </c>
      <c r="K5" s="13">
        <f t="shared" si="1"/>
        <v>1.858780929390462E-2</v>
      </c>
      <c r="L5" s="13">
        <f t="shared" si="0"/>
        <v>0</v>
      </c>
      <c r="M5" s="13">
        <f t="shared" si="0"/>
        <v>0</v>
      </c>
      <c r="N5" s="13">
        <f t="shared" si="0"/>
        <v>0</v>
      </c>
      <c r="O5" s="13">
        <f t="shared" si="0"/>
        <v>0</v>
      </c>
      <c r="P5" s="15">
        <f t="shared" si="2"/>
        <v>3.7175618587809238E-3</v>
      </c>
      <c r="Q5" s="15">
        <f t="shared" ref="Q5:Q68" si="4">MAX(K5:O5)</f>
        <v>1.858780929390462E-2</v>
      </c>
      <c r="R5" s="19">
        <f t="shared" si="3"/>
        <v>7.4351237175618477E-3</v>
      </c>
      <c r="S5" s="8"/>
      <c r="T5" s="8"/>
    </row>
    <row r="6" spans="1:20" x14ac:dyDescent="0.25">
      <c r="A6" s="6">
        <v>4</v>
      </c>
      <c r="B6" s="7">
        <v>20</v>
      </c>
      <c r="C6" s="7">
        <v>5</v>
      </c>
      <c r="D6" s="7">
        <v>925</v>
      </c>
      <c r="E6" s="7">
        <v>724.15</v>
      </c>
      <c r="F6" s="7">
        <v>724.15</v>
      </c>
      <c r="G6" s="7">
        <v>724.15</v>
      </c>
      <c r="H6" s="7">
        <v>724.15</v>
      </c>
      <c r="I6" s="7">
        <v>724.15</v>
      </c>
      <c r="J6" s="7">
        <v>724.15</v>
      </c>
      <c r="K6" s="13">
        <f t="shared" si="1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5">
        <f t="shared" si="2"/>
        <v>0</v>
      </c>
      <c r="Q6" s="15">
        <f t="shared" si="4"/>
        <v>0</v>
      </c>
      <c r="R6" s="19">
        <f t="shared" si="3"/>
        <v>0</v>
      </c>
      <c r="S6" s="8"/>
      <c r="T6" s="8"/>
    </row>
    <row r="7" spans="1:20" x14ac:dyDescent="0.25">
      <c r="A7" s="6">
        <v>5</v>
      </c>
      <c r="B7" s="7">
        <v>20</v>
      </c>
      <c r="C7" s="7">
        <v>5</v>
      </c>
      <c r="D7" s="7">
        <v>998.9</v>
      </c>
      <c r="E7" s="7">
        <v>711.4</v>
      </c>
      <c r="F7" s="7">
        <v>711.4</v>
      </c>
      <c r="G7" s="7">
        <v>711.4</v>
      </c>
      <c r="H7" s="7">
        <v>711.4</v>
      </c>
      <c r="I7" s="7">
        <v>711.4</v>
      </c>
      <c r="J7" s="7">
        <v>711.4</v>
      </c>
      <c r="K7" s="13">
        <f t="shared" si="1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5">
        <f t="shared" si="2"/>
        <v>0</v>
      </c>
      <c r="Q7" s="15">
        <f t="shared" si="4"/>
        <v>0</v>
      </c>
      <c r="R7" s="19">
        <f t="shared" si="3"/>
        <v>0</v>
      </c>
      <c r="S7" s="8"/>
      <c r="T7" s="8"/>
    </row>
    <row r="8" spans="1:20" x14ac:dyDescent="0.25">
      <c r="A8" s="6">
        <v>6</v>
      </c>
      <c r="B8" s="7">
        <v>20</v>
      </c>
      <c r="C8" s="7">
        <v>5</v>
      </c>
      <c r="D8" s="7">
        <v>933.75</v>
      </c>
      <c r="E8" s="7">
        <v>737.3</v>
      </c>
      <c r="F8" s="7">
        <v>737.3</v>
      </c>
      <c r="G8" s="7">
        <v>736.85</v>
      </c>
      <c r="H8" s="7">
        <v>721.8</v>
      </c>
      <c r="I8" s="7">
        <v>731.45</v>
      </c>
      <c r="J8" s="7">
        <v>737.3</v>
      </c>
      <c r="K8" s="13">
        <f t="shared" si="1"/>
        <v>0</v>
      </c>
      <c r="L8" s="13">
        <f t="shared" si="0"/>
        <v>6.1033500610325759E-4</v>
      </c>
      <c r="M8" s="13">
        <f t="shared" si="0"/>
        <v>2.1022650210226503E-2</v>
      </c>
      <c r="N8" s="13">
        <f t="shared" si="0"/>
        <v>7.9343550793434282E-3</v>
      </c>
      <c r="O8" s="13">
        <f t="shared" si="0"/>
        <v>0</v>
      </c>
      <c r="P8" s="15">
        <f t="shared" si="2"/>
        <v>5.913468059134638E-3</v>
      </c>
      <c r="Q8" s="15">
        <f t="shared" si="4"/>
        <v>2.1022650210226503E-2</v>
      </c>
      <c r="R8" s="19">
        <f t="shared" si="3"/>
        <v>8.1293640436910768E-3</v>
      </c>
      <c r="S8" s="8"/>
      <c r="T8" s="8"/>
    </row>
    <row r="9" spans="1:20" x14ac:dyDescent="0.25">
      <c r="A9" s="6">
        <v>7</v>
      </c>
      <c r="B9" s="7">
        <v>20</v>
      </c>
      <c r="C9" s="7">
        <v>5</v>
      </c>
      <c r="D9" s="7">
        <v>870.5</v>
      </c>
      <c r="E9" s="7">
        <v>772.15</v>
      </c>
      <c r="F9" s="7">
        <v>760.25</v>
      </c>
      <c r="G9" s="7">
        <v>744.9</v>
      </c>
      <c r="H9" s="7">
        <v>753.4</v>
      </c>
      <c r="I9" s="7">
        <v>762.45</v>
      </c>
      <c r="J9" s="7">
        <v>760.5</v>
      </c>
      <c r="K9" s="13">
        <f t="shared" si="1"/>
        <v>1.5411513306999906E-2</v>
      </c>
      <c r="L9" s="13">
        <f t="shared" si="0"/>
        <v>3.5291070387878001E-2</v>
      </c>
      <c r="M9" s="13">
        <f t="shared" si="0"/>
        <v>2.4282846597163763E-2</v>
      </c>
      <c r="N9" s="13">
        <f t="shared" si="0"/>
        <v>1.2562325972932633E-2</v>
      </c>
      <c r="O9" s="13">
        <f t="shared" si="0"/>
        <v>1.5087742019037722E-2</v>
      </c>
      <c r="P9" s="15">
        <f t="shared" si="2"/>
        <v>2.0527099656802404E-2</v>
      </c>
      <c r="Q9" s="15">
        <f t="shared" si="4"/>
        <v>3.5291070387878001E-2</v>
      </c>
      <c r="R9" s="19">
        <f t="shared" si="3"/>
        <v>8.3818127141704838E-3</v>
      </c>
      <c r="S9" s="8"/>
      <c r="T9" s="8"/>
    </row>
    <row r="10" spans="1:20" x14ac:dyDescent="0.25">
      <c r="A10" s="6">
        <v>8</v>
      </c>
      <c r="B10" s="7">
        <v>20</v>
      </c>
      <c r="C10" s="7">
        <v>5</v>
      </c>
      <c r="D10" s="7">
        <v>921.65</v>
      </c>
      <c r="E10" s="7">
        <v>770.55</v>
      </c>
      <c r="F10" s="7">
        <v>770.55</v>
      </c>
      <c r="G10" s="7">
        <v>770.55</v>
      </c>
      <c r="H10" s="7">
        <v>770.55</v>
      </c>
      <c r="I10" s="7">
        <v>770.55</v>
      </c>
      <c r="J10" s="7">
        <v>770.55</v>
      </c>
      <c r="K10" s="13">
        <f t="shared" si="1"/>
        <v>0</v>
      </c>
      <c r="L10" s="13">
        <f t="shared" si="0"/>
        <v>0</v>
      </c>
      <c r="M10" s="13">
        <f t="shared" si="0"/>
        <v>0</v>
      </c>
      <c r="N10" s="13">
        <f t="shared" si="0"/>
        <v>0</v>
      </c>
      <c r="O10" s="13">
        <f t="shared" si="0"/>
        <v>0</v>
      </c>
      <c r="P10" s="15">
        <f t="shared" si="2"/>
        <v>0</v>
      </c>
      <c r="Q10" s="15">
        <f t="shared" si="4"/>
        <v>0</v>
      </c>
      <c r="R10" s="19">
        <f t="shared" si="3"/>
        <v>0</v>
      </c>
      <c r="S10" s="8"/>
      <c r="T10" s="8"/>
    </row>
    <row r="11" spans="1:20" ht="15.75" thickBot="1" x14ac:dyDescent="0.3">
      <c r="A11" s="9">
        <v>9</v>
      </c>
      <c r="B11" s="10">
        <v>20</v>
      </c>
      <c r="C11" s="10">
        <v>5</v>
      </c>
      <c r="D11" s="10">
        <v>959.95</v>
      </c>
      <c r="E11" s="10">
        <v>719.7</v>
      </c>
      <c r="F11" s="10">
        <v>719.7</v>
      </c>
      <c r="G11" s="10">
        <v>704.8</v>
      </c>
      <c r="H11" s="10">
        <v>706.1</v>
      </c>
      <c r="I11" s="10">
        <v>719.7</v>
      </c>
      <c r="J11" s="10">
        <v>705.65</v>
      </c>
      <c r="K11" s="14">
        <f t="shared" si="1"/>
        <v>0</v>
      </c>
      <c r="L11" s="14">
        <f t="shared" si="0"/>
        <v>2.0703070723912868E-2</v>
      </c>
      <c r="M11" s="14">
        <f t="shared" si="0"/>
        <v>1.889676253994723E-2</v>
      </c>
      <c r="N11" s="14">
        <f t="shared" si="0"/>
        <v>0</v>
      </c>
      <c r="O11" s="14">
        <f t="shared" si="0"/>
        <v>1.9522023065166136E-2</v>
      </c>
      <c r="P11" s="16">
        <f t="shared" si="2"/>
        <v>1.1824371265805248E-2</v>
      </c>
      <c r="Q11" s="15">
        <f t="shared" si="4"/>
        <v>2.0703070723912868E-2</v>
      </c>
      <c r="R11" s="20">
        <f t="shared" si="3"/>
        <v>9.6719737105656518E-3</v>
      </c>
      <c r="S11" s="11">
        <f>AVERAGE(P2:P11)</f>
        <v>6.5771763443173538E-3</v>
      </c>
      <c r="T11" s="11">
        <f>AVERAGE(Q2:Q11)</f>
        <v>1.3719082659907589E-2</v>
      </c>
    </row>
    <row r="12" spans="1:20" x14ac:dyDescent="0.25">
      <c r="A12" s="3">
        <v>10</v>
      </c>
      <c r="B12" s="4">
        <v>20</v>
      </c>
      <c r="C12" s="4">
        <v>10</v>
      </c>
      <c r="D12" s="4">
        <v>1399.9</v>
      </c>
      <c r="E12" s="4">
        <v>1162.75</v>
      </c>
      <c r="F12" s="4">
        <v>1162.75</v>
      </c>
      <c r="G12" s="4">
        <v>1150.5</v>
      </c>
      <c r="H12" s="4">
        <v>1150.4000000000001</v>
      </c>
      <c r="I12" s="4">
        <v>1162.75</v>
      </c>
      <c r="J12" s="4">
        <v>1149.3499999999999</v>
      </c>
      <c r="K12" s="12">
        <f t="shared" si="1"/>
        <v>0</v>
      </c>
      <c r="L12" s="12">
        <f t="shared" si="0"/>
        <v>1.0535368737905827E-2</v>
      </c>
      <c r="M12" s="12">
        <f t="shared" si="0"/>
        <v>1.0621371748011102E-2</v>
      </c>
      <c r="N12" s="12">
        <f t="shared" si="0"/>
        <v>0</v>
      </c>
      <c r="O12" s="12">
        <f t="shared" si="0"/>
        <v>1.1524403354117472E-2</v>
      </c>
      <c r="P12" s="17">
        <f t="shared" si="2"/>
        <v>6.5362287680068801E-3</v>
      </c>
      <c r="Q12" s="17">
        <f t="shared" si="4"/>
        <v>1.1524403354117472E-2</v>
      </c>
      <c r="R12" s="18">
        <f t="shared" si="3"/>
        <v>5.3480458558782416E-3</v>
      </c>
      <c r="S12" s="5"/>
      <c r="T12" s="5"/>
    </row>
    <row r="13" spans="1:20" x14ac:dyDescent="0.25">
      <c r="A13" s="6">
        <v>11</v>
      </c>
      <c r="B13" s="7">
        <v>20</v>
      </c>
      <c r="C13" s="7">
        <v>10</v>
      </c>
      <c r="D13" s="7">
        <v>1499.95</v>
      </c>
      <c r="E13" s="7">
        <v>1255.05</v>
      </c>
      <c r="F13" s="7">
        <v>1243.2</v>
      </c>
      <c r="G13" s="7">
        <v>1249.6500000000001</v>
      </c>
      <c r="H13" s="7">
        <v>1237.5999999999999</v>
      </c>
      <c r="I13" s="7">
        <v>1243.55</v>
      </c>
      <c r="J13" s="7">
        <v>1251.2</v>
      </c>
      <c r="K13" s="13">
        <f t="shared" si="1"/>
        <v>9.4418549061789647E-3</v>
      </c>
      <c r="L13" s="13">
        <f t="shared" si="0"/>
        <v>4.3026174256004654E-3</v>
      </c>
      <c r="M13" s="13">
        <f t="shared" si="0"/>
        <v>1.3903828532727817E-2</v>
      </c>
      <c r="N13" s="13">
        <f t="shared" si="0"/>
        <v>9.1629815545197398E-3</v>
      </c>
      <c r="O13" s="13">
        <f t="shared" si="0"/>
        <v>3.0676068682521885E-3</v>
      </c>
      <c r="P13" s="15">
        <f t="shared" si="2"/>
        <v>7.9757778574558354E-3</v>
      </c>
      <c r="Q13" s="15">
        <f t="shared" si="4"/>
        <v>1.3903828532727817E-2</v>
      </c>
      <c r="R13" s="19">
        <f t="shared" si="3"/>
        <v>3.9059664452505416E-3</v>
      </c>
      <c r="S13" s="8"/>
      <c r="T13" s="8"/>
    </row>
    <row r="14" spans="1:20" x14ac:dyDescent="0.25">
      <c r="A14" s="6">
        <v>12</v>
      </c>
      <c r="B14" s="7">
        <v>20</v>
      </c>
      <c r="C14" s="7">
        <v>10</v>
      </c>
      <c r="D14" s="7">
        <v>1238</v>
      </c>
      <c r="E14" s="7">
        <v>1079.3499999999999</v>
      </c>
      <c r="F14" s="7">
        <v>1079.3499999999999</v>
      </c>
      <c r="G14" s="7">
        <v>1079.3499999999999</v>
      </c>
      <c r="H14" s="7">
        <v>1079.3499999999999</v>
      </c>
      <c r="I14" s="7">
        <v>1079.3499999999999</v>
      </c>
      <c r="J14" s="7">
        <v>1079.3499999999999</v>
      </c>
      <c r="K14" s="13">
        <f t="shared" si="1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5">
        <f t="shared" si="2"/>
        <v>0</v>
      </c>
      <c r="Q14" s="15">
        <f t="shared" si="4"/>
        <v>0</v>
      </c>
      <c r="R14" s="19">
        <f t="shared" si="3"/>
        <v>0</v>
      </c>
      <c r="S14" s="8"/>
      <c r="T14" s="8"/>
    </row>
    <row r="15" spans="1:20" x14ac:dyDescent="0.25">
      <c r="A15" s="6">
        <v>13</v>
      </c>
      <c r="B15" s="7">
        <v>20</v>
      </c>
      <c r="C15" s="7">
        <v>10</v>
      </c>
      <c r="D15" s="7">
        <v>1221.5</v>
      </c>
      <c r="E15" s="7">
        <v>1023.75</v>
      </c>
      <c r="F15" s="7">
        <v>1023.75</v>
      </c>
      <c r="G15" s="7">
        <v>1023.75</v>
      </c>
      <c r="H15" s="7">
        <v>1022.4</v>
      </c>
      <c r="I15" s="7">
        <v>1023.75</v>
      </c>
      <c r="J15" s="7">
        <v>1017.15</v>
      </c>
      <c r="K15" s="13">
        <f t="shared" si="1"/>
        <v>0</v>
      </c>
      <c r="L15" s="13">
        <f t="shared" si="0"/>
        <v>0</v>
      </c>
      <c r="M15" s="13">
        <f t="shared" si="0"/>
        <v>1.3186813186813408E-3</v>
      </c>
      <c r="N15" s="13">
        <f t="shared" si="0"/>
        <v>0</v>
      </c>
      <c r="O15" s="13">
        <f t="shared" si="0"/>
        <v>6.4468864468864694E-3</v>
      </c>
      <c r="P15" s="15">
        <f t="shared" si="2"/>
        <v>1.553113553113562E-3</v>
      </c>
      <c r="Q15" s="15">
        <f t="shared" si="4"/>
        <v>6.4468864468864694E-3</v>
      </c>
      <c r="R15" s="19">
        <f t="shared" si="3"/>
        <v>2.4996182402503963E-3</v>
      </c>
      <c r="S15" s="8"/>
      <c r="T15" s="8"/>
    </row>
    <row r="16" spans="1:20" x14ac:dyDescent="0.25">
      <c r="A16" s="6">
        <v>14</v>
      </c>
      <c r="B16" s="7">
        <v>20</v>
      </c>
      <c r="C16" s="7">
        <v>10</v>
      </c>
      <c r="D16" s="7">
        <v>1380.45</v>
      </c>
      <c r="E16" s="7">
        <v>1025.8499999999999</v>
      </c>
      <c r="F16" s="7">
        <v>1025.8499999999999</v>
      </c>
      <c r="G16" s="7">
        <v>1018.55</v>
      </c>
      <c r="H16" s="7">
        <v>1025.8499999999999</v>
      </c>
      <c r="I16" s="7">
        <v>1025.8499999999999</v>
      </c>
      <c r="J16" s="7">
        <v>1025.8499999999999</v>
      </c>
      <c r="K16" s="13">
        <f t="shared" si="1"/>
        <v>0</v>
      </c>
      <c r="L16" s="13">
        <f t="shared" si="0"/>
        <v>7.1160501047911051E-3</v>
      </c>
      <c r="M16" s="13">
        <f t="shared" si="0"/>
        <v>0</v>
      </c>
      <c r="N16" s="13">
        <f t="shared" si="0"/>
        <v>0</v>
      </c>
      <c r="O16" s="13">
        <f t="shared" si="0"/>
        <v>0</v>
      </c>
      <c r="P16" s="15">
        <f t="shared" si="2"/>
        <v>1.4232100209582211E-3</v>
      </c>
      <c r="Q16" s="15">
        <f t="shared" si="4"/>
        <v>7.1160501047911051E-3</v>
      </c>
      <c r="R16" s="19">
        <f t="shared" si="3"/>
        <v>2.8464200419164418E-3</v>
      </c>
      <c r="S16" s="8"/>
      <c r="T16" s="8"/>
    </row>
    <row r="17" spans="1:20" x14ac:dyDescent="0.25">
      <c r="A17" s="6">
        <v>15</v>
      </c>
      <c r="B17" s="7">
        <v>20</v>
      </c>
      <c r="C17" s="7">
        <v>10</v>
      </c>
      <c r="D17" s="7">
        <v>1290</v>
      </c>
      <c r="E17" s="7">
        <v>1058.8499999999999</v>
      </c>
      <c r="F17" s="7">
        <v>1055.7</v>
      </c>
      <c r="G17" s="7">
        <v>1055.45</v>
      </c>
      <c r="H17" s="7">
        <v>1058.8499999999999</v>
      </c>
      <c r="I17" s="7">
        <v>1035</v>
      </c>
      <c r="J17" s="7">
        <v>1058.8499999999999</v>
      </c>
      <c r="K17" s="13">
        <f t="shared" si="1"/>
        <v>2.9749256268591998E-3</v>
      </c>
      <c r="L17" s="13">
        <f t="shared" si="0"/>
        <v>3.2110308353400989E-3</v>
      </c>
      <c r="M17" s="13">
        <f t="shared" si="0"/>
        <v>0</v>
      </c>
      <c r="N17" s="13">
        <f t="shared" si="0"/>
        <v>2.2524436889077688E-2</v>
      </c>
      <c r="O17" s="13">
        <f t="shared" si="0"/>
        <v>0</v>
      </c>
      <c r="P17" s="15">
        <f t="shared" si="2"/>
        <v>5.7420786702553975E-3</v>
      </c>
      <c r="Q17" s="15">
        <f t="shared" si="4"/>
        <v>2.2524436889077688E-2</v>
      </c>
      <c r="R17" s="19">
        <f t="shared" si="3"/>
        <v>8.5047495131118627E-3</v>
      </c>
      <c r="S17" s="8"/>
      <c r="T17" s="8"/>
    </row>
    <row r="18" spans="1:20" x14ac:dyDescent="0.25">
      <c r="A18" s="6">
        <v>16</v>
      </c>
      <c r="B18" s="7">
        <v>20</v>
      </c>
      <c r="C18" s="7">
        <v>10</v>
      </c>
      <c r="D18" s="7">
        <v>1355.9</v>
      </c>
      <c r="E18" s="7">
        <v>1027.0999999999999</v>
      </c>
      <c r="F18" s="7">
        <v>1027.0999999999999</v>
      </c>
      <c r="G18" s="7">
        <v>1027.0999999999999</v>
      </c>
      <c r="H18" s="7">
        <v>1022.05</v>
      </c>
      <c r="I18" s="7">
        <v>1027.0999999999999</v>
      </c>
      <c r="J18" s="7">
        <v>1027.0999999999999</v>
      </c>
      <c r="K18" s="13">
        <f t="shared" si="1"/>
        <v>0</v>
      </c>
      <c r="L18" s="13">
        <f t="shared" si="0"/>
        <v>0</v>
      </c>
      <c r="M18" s="13">
        <f t="shared" si="0"/>
        <v>4.916755914711279E-3</v>
      </c>
      <c r="N18" s="13">
        <f t="shared" si="0"/>
        <v>0</v>
      </c>
      <c r="O18" s="13">
        <f t="shared" si="0"/>
        <v>0</v>
      </c>
      <c r="P18" s="15">
        <f t="shared" si="2"/>
        <v>9.8335118294225589E-4</v>
      </c>
      <c r="Q18" s="15">
        <f t="shared" si="4"/>
        <v>4.916755914711279E-3</v>
      </c>
      <c r="R18" s="19">
        <f t="shared" si="3"/>
        <v>1.9667023658845118E-3</v>
      </c>
      <c r="S18" s="8"/>
      <c r="T18" s="8"/>
    </row>
    <row r="19" spans="1:20" x14ac:dyDescent="0.25">
      <c r="A19" s="6">
        <v>17</v>
      </c>
      <c r="B19" s="7">
        <v>20</v>
      </c>
      <c r="C19" s="7">
        <v>10</v>
      </c>
      <c r="D19" s="7">
        <v>1338.7</v>
      </c>
      <c r="E19" s="7">
        <v>1127.3</v>
      </c>
      <c r="F19" s="7">
        <v>1127.3</v>
      </c>
      <c r="G19" s="7">
        <v>1120.4000000000001</v>
      </c>
      <c r="H19" s="7">
        <v>1127.3</v>
      </c>
      <c r="I19" s="7">
        <v>1127.3</v>
      </c>
      <c r="J19" s="7">
        <v>1127.3</v>
      </c>
      <c r="K19" s="13">
        <f t="shared" si="1"/>
        <v>0</v>
      </c>
      <c r="L19" s="13">
        <f t="shared" si="0"/>
        <v>6.1208196575888085E-3</v>
      </c>
      <c r="M19" s="13">
        <f t="shared" si="0"/>
        <v>0</v>
      </c>
      <c r="N19" s="13">
        <f t="shared" si="0"/>
        <v>0</v>
      </c>
      <c r="O19" s="13">
        <f t="shared" si="0"/>
        <v>0</v>
      </c>
      <c r="P19" s="15">
        <f t="shared" si="2"/>
        <v>1.2241639315177617E-3</v>
      </c>
      <c r="Q19" s="15">
        <f t="shared" si="4"/>
        <v>6.1208196575888085E-3</v>
      </c>
      <c r="R19" s="19">
        <f t="shared" si="3"/>
        <v>2.4483278630355234E-3</v>
      </c>
      <c r="S19" s="8"/>
      <c r="T19" s="8"/>
    </row>
    <row r="20" spans="1:20" x14ac:dyDescent="0.25">
      <c r="A20" s="6">
        <v>18</v>
      </c>
      <c r="B20" s="7">
        <v>20</v>
      </c>
      <c r="C20" s="7">
        <v>10</v>
      </c>
      <c r="D20" s="7">
        <v>1375.95</v>
      </c>
      <c r="E20" s="7">
        <v>1162.6500000000001</v>
      </c>
      <c r="F20" s="7">
        <v>1147.3</v>
      </c>
      <c r="G20" s="7">
        <v>1145.2</v>
      </c>
      <c r="H20" s="7">
        <v>1129.2</v>
      </c>
      <c r="I20" s="7">
        <v>1152.95</v>
      </c>
      <c r="J20" s="7">
        <v>1139.45</v>
      </c>
      <c r="K20" s="13">
        <f t="shared" si="1"/>
        <v>1.3202597514299346E-2</v>
      </c>
      <c r="L20" s="13">
        <f t="shared" si="0"/>
        <v>1.5008816066744113E-2</v>
      </c>
      <c r="M20" s="13">
        <f t="shared" si="0"/>
        <v>2.8770481228228652E-2</v>
      </c>
      <c r="N20" s="13">
        <f t="shared" si="0"/>
        <v>8.3430095041500413E-3</v>
      </c>
      <c r="O20" s="13">
        <f t="shared" si="0"/>
        <v>1.9954414484152621E-2</v>
      </c>
      <c r="P20" s="15">
        <f t="shared" si="2"/>
        <v>1.7055863759514955E-2</v>
      </c>
      <c r="Q20" s="15">
        <f t="shared" si="4"/>
        <v>2.8770481228228652E-2</v>
      </c>
      <c r="R20" s="19">
        <f t="shared" si="3"/>
        <v>6.9366526946332916E-3</v>
      </c>
      <c r="S20" s="8"/>
      <c r="T20" s="8"/>
    </row>
    <row r="21" spans="1:20" ht="15.75" thickBot="1" x14ac:dyDescent="0.3">
      <c r="A21" s="9">
        <v>19</v>
      </c>
      <c r="B21" s="10">
        <v>20</v>
      </c>
      <c r="C21" s="10">
        <v>10</v>
      </c>
      <c r="D21" s="10">
        <v>1405.95</v>
      </c>
      <c r="E21" s="10">
        <v>1170.75</v>
      </c>
      <c r="F21" s="10">
        <v>1170.75</v>
      </c>
      <c r="G21" s="10">
        <v>1170.75</v>
      </c>
      <c r="H21" s="10">
        <v>1152.3499999999999</v>
      </c>
      <c r="I21" s="10">
        <v>1160.9000000000001</v>
      </c>
      <c r="J21" s="10">
        <v>1164.4000000000001</v>
      </c>
      <c r="K21" s="14">
        <f t="shared" si="1"/>
        <v>0</v>
      </c>
      <c r="L21" s="14">
        <f t="shared" si="0"/>
        <v>0</v>
      </c>
      <c r="M21" s="14">
        <f t="shared" si="0"/>
        <v>1.5716421097587096E-2</v>
      </c>
      <c r="N21" s="14">
        <f t="shared" si="0"/>
        <v>8.4134102071321028E-3</v>
      </c>
      <c r="O21" s="14">
        <f t="shared" si="0"/>
        <v>5.4238735853084849E-3</v>
      </c>
      <c r="P21" s="16">
        <f t="shared" si="2"/>
        <v>5.9107409780055371E-3</v>
      </c>
      <c r="Q21" s="15">
        <f t="shared" si="4"/>
        <v>1.5716421097587096E-2</v>
      </c>
      <c r="R21" s="20">
        <f t="shared" si="3"/>
        <v>5.8741037368128472E-3</v>
      </c>
      <c r="S21" s="11">
        <f>AVERAGE(P12:P21)</f>
        <v>4.840452872177041E-3</v>
      </c>
      <c r="T21" s="11">
        <f>AVERAGE(Q12:Q21)</f>
        <v>1.170400832257164E-2</v>
      </c>
    </row>
    <row r="22" spans="1:20" x14ac:dyDescent="0.25">
      <c r="A22" s="3">
        <v>20</v>
      </c>
      <c r="B22" s="4">
        <v>20</v>
      </c>
      <c r="C22" s="4">
        <v>20</v>
      </c>
      <c r="D22" s="4">
        <v>2161.1</v>
      </c>
      <c r="E22" s="4">
        <v>1907.8</v>
      </c>
      <c r="F22" s="4">
        <v>1863.9</v>
      </c>
      <c r="G22" s="4">
        <v>1893.05</v>
      </c>
      <c r="H22" s="4">
        <v>1876.4</v>
      </c>
      <c r="I22" s="4">
        <v>1907.8</v>
      </c>
      <c r="J22" s="4">
        <v>1852.9</v>
      </c>
      <c r="K22" s="12">
        <f t="shared" si="1"/>
        <v>2.3010797777544743E-2</v>
      </c>
      <c r="L22" s="12">
        <f t="shared" si="0"/>
        <v>7.7314183876716642E-3</v>
      </c>
      <c r="M22" s="12">
        <f t="shared" si="0"/>
        <v>1.6458748296467065E-2</v>
      </c>
      <c r="N22" s="12">
        <f t="shared" si="0"/>
        <v>0</v>
      </c>
      <c r="O22" s="12">
        <f t="shared" si="0"/>
        <v>2.8776601320893106E-2</v>
      </c>
      <c r="P22" s="17">
        <f t="shared" si="2"/>
        <v>1.5195513156515314E-2</v>
      </c>
      <c r="Q22" s="17">
        <f t="shared" si="4"/>
        <v>2.8776601320893106E-2</v>
      </c>
      <c r="R22" s="18">
        <f t="shared" si="3"/>
        <v>1.0331860657821707E-2</v>
      </c>
      <c r="S22" s="5"/>
      <c r="T22" s="5"/>
    </row>
    <row r="23" spans="1:20" x14ac:dyDescent="0.25">
      <c r="A23" s="6">
        <v>21</v>
      </c>
      <c r="B23" s="7">
        <v>20</v>
      </c>
      <c r="C23" s="7">
        <v>20</v>
      </c>
      <c r="D23" s="7">
        <v>2048.25</v>
      </c>
      <c r="E23" s="7">
        <v>1762.05</v>
      </c>
      <c r="F23" s="7">
        <v>1761.9</v>
      </c>
      <c r="G23" s="7">
        <v>1762.05</v>
      </c>
      <c r="H23" s="7">
        <v>1758.95</v>
      </c>
      <c r="I23" s="7">
        <v>1762.05</v>
      </c>
      <c r="J23" s="7">
        <v>1762.05</v>
      </c>
      <c r="K23" s="13">
        <f t="shared" si="1"/>
        <v>8.5128117817237644E-5</v>
      </c>
      <c r="L23" s="13">
        <f t="shared" si="0"/>
        <v>0</v>
      </c>
      <c r="M23" s="13">
        <f t="shared" si="0"/>
        <v>1.7593144348911263E-3</v>
      </c>
      <c r="N23" s="13">
        <f t="shared" si="0"/>
        <v>0</v>
      </c>
      <c r="O23" s="13">
        <f t="shared" si="0"/>
        <v>0</v>
      </c>
      <c r="P23" s="15">
        <f t="shared" si="2"/>
        <v>3.6888851054167279E-4</v>
      </c>
      <c r="Q23" s="15">
        <f t="shared" si="4"/>
        <v>1.7593144348911263E-3</v>
      </c>
      <c r="R23" s="19">
        <f t="shared" si="3"/>
        <v>6.9599431193237762E-4</v>
      </c>
      <c r="S23" s="8"/>
      <c r="T23" s="8"/>
    </row>
    <row r="24" spans="1:20" x14ac:dyDescent="0.25">
      <c r="A24" s="6">
        <v>22</v>
      </c>
      <c r="B24" s="7">
        <v>20</v>
      </c>
      <c r="C24" s="7">
        <v>20</v>
      </c>
      <c r="D24" s="7">
        <v>2047.65</v>
      </c>
      <c r="E24" s="7">
        <v>1870.2</v>
      </c>
      <c r="F24" s="7">
        <v>1870.2</v>
      </c>
      <c r="G24" s="7">
        <v>1870.2</v>
      </c>
      <c r="H24" s="7">
        <v>1867</v>
      </c>
      <c r="I24" s="7">
        <v>1870.2</v>
      </c>
      <c r="J24" s="7">
        <v>1870.2</v>
      </c>
      <c r="K24" s="13">
        <f t="shared" si="1"/>
        <v>0</v>
      </c>
      <c r="L24" s="13">
        <f t="shared" si="0"/>
        <v>0</v>
      </c>
      <c r="M24" s="13">
        <f t="shared" si="0"/>
        <v>1.7110469468506284E-3</v>
      </c>
      <c r="N24" s="13">
        <f t="shared" si="0"/>
        <v>0</v>
      </c>
      <c r="O24" s="13">
        <f t="shared" si="0"/>
        <v>0</v>
      </c>
      <c r="P24" s="15">
        <f t="shared" si="2"/>
        <v>3.4220938937012566E-4</v>
      </c>
      <c r="Q24" s="15">
        <f t="shared" si="4"/>
        <v>1.7110469468506284E-3</v>
      </c>
      <c r="R24" s="19">
        <f t="shared" si="3"/>
        <v>6.8441877874025143E-4</v>
      </c>
      <c r="S24" s="8"/>
      <c r="T24" s="8"/>
    </row>
    <row r="25" spans="1:20" x14ac:dyDescent="0.25">
      <c r="A25" s="6">
        <v>23</v>
      </c>
      <c r="B25" s="7">
        <v>20</v>
      </c>
      <c r="C25" s="7">
        <v>20</v>
      </c>
      <c r="D25" s="7">
        <v>2142.1</v>
      </c>
      <c r="E25" s="7">
        <v>1779.45</v>
      </c>
      <c r="F25" s="7">
        <v>1779.45</v>
      </c>
      <c r="G25" s="7">
        <v>1760.7</v>
      </c>
      <c r="H25" s="7">
        <v>1774.9</v>
      </c>
      <c r="I25" s="7">
        <v>1779.45</v>
      </c>
      <c r="J25" s="7">
        <v>1771.2</v>
      </c>
      <c r="K25" s="13">
        <f t="shared" si="1"/>
        <v>0</v>
      </c>
      <c r="L25" s="13">
        <f t="shared" si="0"/>
        <v>1.0536963668549271E-2</v>
      </c>
      <c r="M25" s="13">
        <f t="shared" si="0"/>
        <v>2.5569698502345977E-3</v>
      </c>
      <c r="N25" s="13">
        <f t="shared" si="0"/>
        <v>0</v>
      </c>
      <c r="O25" s="13">
        <f t="shared" si="0"/>
        <v>4.636264014161679E-3</v>
      </c>
      <c r="P25" s="15">
        <f t="shared" si="2"/>
        <v>3.5460395065891096E-3</v>
      </c>
      <c r="Q25" s="15">
        <f t="shared" si="4"/>
        <v>1.0536963668549271E-2</v>
      </c>
      <c r="R25" s="19">
        <f t="shared" si="3"/>
        <v>3.9035537978845116E-3</v>
      </c>
      <c r="S25" s="8"/>
      <c r="T25" s="8"/>
    </row>
    <row r="26" spans="1:20" x14ac:dyDescent="0.25">
      <c r="A26" s="6">
        <v>24</v>
      </c>
      <c r="B26" s="7">
        <v>20</v>
      </c>
      <c r="C26" s="7">
        <v>20</v>
      </c>
      <c r="D26" s="7">
        <v>2213.1999999999998</v>
      </c>
      <c r="E26" s="7">
        <v>1929.3</v>
      </c>
      <c r="F26" s="7">
        <v>1908.6</v>
      </c>
      <c r="G26" s="7">
        <v>1893.8</v>
      </c>
      <c r="H26" s="7">
        <v>1903.1</v>
      </c>
      <c r="I26" s="7">
        <v>1897.6</v>
      </c>
      <c r="J26" s="7">
        <v>1904.4</v>
      </c>
      <c r="K26" s="13">
        <f t="shared" si="1"/>
        <v>1.0729280049759003E-2</v>
      </c>
      <c r="L26" s="13">
        <f t="shared" si="0"/>
        <v>1.8400456123982792E-2</v>
      </c>
      <c r="M26" s="13">
        <f t="shared" si="0"/>
        <v>1.3580054942207043E-2</v>
      </c>
      <c r="N26" s="13">
        <f t="shared" si="0"/>
        <v>1.6430829834655079E-2</v>
      </c>
      <c r="O26" s="13">
        <f t="shared" si="0"/>
        <v>1.2906235422173775E-2</v>
      </c>
      <c r="P26" s="15">
        <f t="shared" si="2"/>
        <v>1.4409371274555539E-2</v>
      </c>
      <c r="Q26" s="15">
        <f t="shared" si="4"/>
        <v>1.8400456123982792E-2</v>
      </c>
      <c r="R26" s="19">
        <f t="shared" si="3"/>
        <v>2.7020476449599231E-3</v>
      </c>
      <c r="S26" s="8"/>
      <c r="T26" s="8"/>
    </row>
    <row r="27" spans="1:20" x14ac:dyDescent="0.25">
      <c r="A27" s="6">
        <v>25</v>
      </c>
      <c r="B27" s="7">
        <v>20</v>
      </c>
      <c r="C27" s="7">
        <v>20</v>
      </c>
      <c r="D27" s="7">
        <v>2003.55</v>
      </c>
      <c r="E27" s="7">
        <v>1840.65</v>
      </c>
      <c r="F27" s="7">
        <v>1840.65</v>
      </c>
      <c r="G27" s="7">
        <v>1840.65</v>
      </c>
      <c r="H27" s="7">
        <v>1797.05</v>
      </c>
      <c r="I27" s="7">
        <v>1835.35</v>
      </c>
      <c r="J27" s="7">
        <v>1819.4</v>
      </c>
      <c r="K27" s="13">
        <f t="shared" si="1"/>
        <v>0</v>
      </c>
      <c r="L27" s="13">
        <f t="shared" si="0"/>
        <v>0</v>
      </c>
      <c r="M27" s="13">
        <f t="shared" si="0"/>
        <v>2.3687284383234256E-2</v>
      </c>
      <c r="N27" s="13">
        <f t="shared" si="0"/>
        <v>2.8794175970446212E-3</v>
      </c>
      <c r="O27" s="13">
        <f t="shared" si="0"/>
        <v>1.1544834705131339E-2</v>
      </c>
      <c r="P27" s="15">
        <f t="shared" si="2"/>
        <v>7.6223073370820429E-3</v>
      </c>
      <c r="Q27" s="15">
        <f t="shared" si="4"/>
        <v>2.3687284383234256E-2</v>
      </c>
      <c r="R27" s="19">
        <f t="shared" si="3"/>
        <v>9.0792494162735167E-3</v>
      </c>
      <c r="S27" s="8"/>
      <c r="T27" s="8"/>
    </row>
    <row r="28" spans="1:20" x14ac:dyDescent="0.25">
      <c r="A28" s="6">
        <v>26</v>
      </c>
      <c r="B28" s="7">
        <v>20</v>
      </c>
      <c r="C28" s="7">
        <v>20</v>
      </c>
      <c r="D28" s="7">
        <v>2130.6999999999998</v>
      </c>
      <c r="E28" s="7">
        <v>1846.25</v>
      </c>
      <c r="F28" s="7">
        <v>1819.75</v>
      </c>
      <c r="G28" s="7">
        <v>1844.15</v>
      </c>
      <c r="H28" s="7">
        <v>1844.05</v>
      </c>
      <c r="I28" s="7">
        <v>1835.75</v>
      </c>
      <c r="J28" s="7">
        <v>1819.25</v>
      </c>
      <c r="K28" s="13">
        <f t="shared" si="1"/>
        <v>1.4353419092755585E-2</v>
      </c>
      <c r="L28" s="13">
        <f t="shared" si="0"/>
        <v>1.1374407582937895E-3</v>
      </c>
      <c r="M28" s="13">
        <f t="shared" si="0"/>
        <v>1.1916046039269035E-3</v>
      </c>
      <c r="N28" s="13">
        <f t="shared" si="0"/>
        <v>5.6872037914691941E-3</v>
      </c>
      <c r="O28" s="13">
        <f t="shared" si="0"/>
        <v>1.4624238320920786E-2</v>
      </c>
      <c r="P28" s="15">
        <f t="shared" si="2"/>
        <v>7.3987813134732518E-3</v>
      </c>
      <c r="Q28" s="15">
        <f t="shared" si="4"/>
        <v>1.4624238320920786E-2</v>
      </c>
      <c r="R28" s="19">
        <f t="shared" si="3"/>
        <v>6.0205837170957599E-3</v>
      </c>
      <c r="S28" s="8"/>
      <c r="T28" s="8"/>
    </row>
    <row r="29" spans="1:20" x14ac:dyDescent="0.25">
      <c r="A29" s="6">
        <v>27</v>
      </c>
      <c r="B29" s="7">
        <v>20</v>
      </c>
      <c r="C29" s="7">
        <v>20</v>
      </c>
      <c r="D29" s="7">
        <v>2127.1999999999998</v>
      </c>
      <c r="E29" s="7">
        <v>1823.6</v>
      </c>
      <c r="F29" s="7">
        <v>1819.4</v>
      </c>
      <c r="G29" s="7">
        <v>1819.75</v>
      </c>
      <c r="H29" s="7">
        <v>1823.6</v>
      </c>
      <c r="I29" s="7">
        <v>1823.6</v>
      </c>
      <c r="J29" s="7">
        <v>1815.25</v>
      </c>
      <c r="K29" s="13">
        <f t="shared" si="1"/>
        <v>2.3031366527746316E-3</v>
      </c>
      <c r="L29" s="13">
        <f t="shared" si="0"/>
        <v>2.1112085983767872E-3</v>
      </c>
      <c r="M29" s="13">
        <f t="shared" si="0"/>
        <v>0</v>
      </c>
      <c r="N29" s="13">
        <f t="shared" si="0"/>
        <v>0</v>
      </c>
      <c r="O29" s="13">
        <f t="shared" si="0"/>
        <v>4.5788550120639997E-3</v>
      </c>
      <c r="P29" s="15">
        <f t="shared" si="2"/>
        <v>1.7986400526430837E-3</v>
      </c>
      <c r="Q29" s="15">
        <f t="shared" si="4"/>
        <v>4.5788550120639997E-3</v>
      </c>
      <c r="R29" s="19">
        <f t="shared" si="3"/>
        <v>1.7059908096972883E-3</v>
      </c>
      <c r="S29" s="8"/>
      <c r="T29" s="8"/>
    </row>
    <row r="30" spans="1:20" x14ac:dyDescent="0.25">
      <c r="A30" s="6">
        <v>28</v>
      </c>
      <c r="B30" s="7">
        <v>20</v>
      </c>
      <c r="C30" s="7">
        <v>20</v>
      </c>
      <c r="D30" s="7">
        <v>2080.75</v>
      </c>
      <c r="E30" s="7">
        <v>1912.5</v>
      </c>
      <c r="F30" s="7">
        <v>1867.9</v>
      </c>
      <c r="G30" s="7">
        <v>1866.3</v>
      </c>
      <c r="H30" s="7">
        <v>1878.6</v>
      </c>
      <c r="I30" s="7">
        <v>1870.3</v>
      </c>
      <c r="J30" s="7">
        <v>1872.9</v>
      </c>
      <c r="K30" s="13">
        <f t="shared" si="1"/>
        <v>2.3320261437908447E-2</v>
      </c>
      <c r="L30" s="13">
        <f t="shared" si="0"/>
        <v>2.4156862745098064E-2</v>
      </c>
      <c r="M30" s="13">
        <f t="shared" si="0"/>
        <v>1.772549019607848E-2</v>
      </c>
      <c r="N30" s="13">
        <f t="shared" si="0"/>
        <v>2.2065359477124208E-2</v>
      </c>
      <c r="O30" s="13">
        <f t="shared" si="0"/>
        <v>2.070588235294113E-2</v>
      </c>
      <c r="P30" s="15">
        <f t="shared" si="2"/>
        <v>2.1594771241830065E-2</v>
      </c>
      <c r="Q30" s="15">
        <f t="shared" si="4"/>
        <v>2.4156862745098064E-2</v>
      </c>
      <c r="R30" s="19">
        <f t="shared" si="3"/>
        <v>2.2594044278473314E-3</v>
      </c>
      <c r="S30" s="8"/>
      <c r="T30" s="8"/>
    </row>
    <row r="31" spans="1:20" ht="15.75" thickBot="1" x14ac:dyDescent="0.3">
      <c r="A31" s="9">
        <v>29</v>
      </c>
      <c r="B31" s="10">
        <v>20</v>
      </c>
      <c r="C31" s="10">
        <v>20</v>
      </c>
      <c r="D31" s="10">
        <v>2123.6</v>
      </c>
      <c r="E31" s="10">
        <v>1813.75</v>
      </c>
      <c r="F31" s="10">
        <v>1809.95</v>
      </c>
      <c r="G31" s="10">
        <v>1812.25</v>
      </c>
      <c r="H31" s="10">
        <v>1813.45</v>
      </c>
      <c r="I31" s="10">
        <v>1813.75</v>
      </c>
      <c r="J31" s="10">
        <v>1797.55</v>
      </c>
      <c r="K31" s="14">
        <f t="shared" si="1"/>
        <v>2.0951068228807468E-3</v>
      </c>
      <c r="L31" s="14">
        <f t="shared" si="0"/>
        <v>8.2701585113714683E-4</v>
      </c>
      <c r="M31" s="14">
        <f t="shared" si="0"/>
        <v>1.6540317022740428E-4</v>
      </c>
      <c r="N31" s="14">
        <f t="shared" si="0"/>
        <v>0</v>
      </c>
      <c r="O31" s="14">
        <f t="shared" si="0"/>
        <v>8.9317711922812099E-3</v>
      </c>
      <c r="P31" s="16">
        <f t="shared" si="2"/>
        <v>2.4038594073053014E-3</v>
      </c>
      <c r="Q31" s="15">
        <f t="shared" si="4"/>
        <v>8.9317711922812099E-3</v>
      </c>
      <c r="R31" s="20">
        <f t="shared" si="3"/>
        <v>3.3461805811058182E-3</v>
      </c>
      <c r="S31" s="11">
        <f>AVERAGE(P22:P31)</f>
        <v>7.4680381189905498E-3</v>
      </c>
      <c r="T31" s="11">
        <f>AVERAGE(Q22:Q31)</f>
        <v>1.3716339414876521E-2</v>
      </c>
    </row>
    <row r="32" spans="1:20" x14ac:dyDescent="0.25">
      <c r="A32" s="3">
        <v>30</v>
      </c>
      <c r="B32" s="4">
        <v>50</v>
      </c>
      <c r="C32" s="4">
        <v>5</v>
      </c>
      <c r="D32" s="4">
        <v>1797.52</v>
      </c>
      <c r="E32" s="4">
        <v>1425.18</v>
      </c>
      <c r="F32" s="4">
        <v>1425.18</v>
      </c>
      <c r="G32" s="4">
        <v>1425.18</v>
      </c>
      <c r="H32" s="4">
        <v>1423.3</v>
      </c>
      <c r="I32" s="4">
        <v>1425.18</v>
      </c>
      <c r="J32" s="4">
        <v>1425.18</v>
      </c>
      <c r="K32" s="12">
        <f t="shared" si="1"/>
        <v>0</v>
      </c>
      <c r="L32" s="12">
        <f t="shared" si="0"/>
        <v>0</v>
      </c>
      <c r="M32" s="12">
        <f t="shared" si="0"/>
        <v>1.3191316184623058E-3</v>
      </c>
      <c r="N32" s="12">
        <f t="shared" si="0"/>
        <v>0</v>
      </c>
      <c r="O32" s="12">
        <f t="shared" si="0"/>
        <v>0</v>
      </c>
      <c r="P32" s="17">
        <f t="shared" si="2"/>
        <v>2.6382632369246117E-4</v>
      </c>
      <c r="Q32" s="17">
        <f t="shared" si="4"/>
        <v>1.3191316184623058E-3</v>
      </c>
      <c r="R32" s="18">
        <f t="shared" si="3"/>
        <v>5.2765264738492224E-4</v>
      </c>
      <c r="S32" s="5"/>
      <c r="T32" s="5"/>
    </row>
    <row r="33" spans="1:20" x14ac:dyDescent="0.25">
      <c r="A33" s="6">
        <v>31</v>
      </c>
      <c r="B33" s="7">
        <v>50</v>
      </c>
      <c r="C33" s="7">
        <v>5</v>
      </c>
      <c r="D33" s="7">
        <v>1948.84</v>
      </c>
      <c r="E33" s="7">
        <v>1542.34</v>
      </c>
      <c r="F33" s="7">
        <v>1522.68</v>
      </c>
      <c r="G33" s="7">
        <v>1520.96</v>
      </c>
      <c r="H33" s="7">
        <v>1515.9</v>
      </c>
      <c r="I33" s="7">
        <v>1540.6</v>
      </c>
      <c r="J33" s="7">
        <v>1542.34</v>
      </c>
      <c r="K33" s="13">
        <f t="shared" si="1"/>
        <v>1.2746865152949321E-2</v>
      </c>
      <c r="L33" s="13">
        <f t="shared" si="0"/>
        <v>1.386205376246475E-2</v>
      </c>
      <c r="M33" s="13">
        <f t="shared" si="0"/>
        <v>1.7142783043946102E-2</v>
      </c>
      <c r="N33" s="13">
        <f t="shared" si="0"/>
        <v>1.1281559189283874E-3</v>
      </c>
      <c r="O33" s="13">
        <f t="shared" si="0"/>
        <v>0</v>
      </c>
      <c r="P33" s="15">
        <f t="shared" si="2"/>
        <v>8.9759715756577135E-3</v>
      </c>
      <c r="Q33" s="15">
        <f t="shared" si="4"/>
        <v>1.7142783043946102E-2</v>
      </c>
      <c r="R33" s="19">
        <f t="shared" si="3"/>
        <v>7.0277524625598454E-3</v>
      </c>
      <c r="S33" s="8"/>
      <c r="T33" s="8"/>
    </row>
    <row r="34" spans="1:20" x14ac:dyDescent="0.25">
      <c r="A34" s="6">
        <v>32</v>
      </c>
      <c r="B34" s="7">
        <v>50</v>
      </c>
      <c r="C34" s="7">
        <v>5</v>
      </c>
      <c r="D34" s="7">
        <v>1602.18</v>
      </c>
      <c r="E34" s="7">
        <v>1407.26</v>
      </c>
      <c r="F34" s="7">
        <v>1407.26</v>
      </c>
      <c r="G34" s="7">
        <v>1407.26</v>
      </c>
      <c r="H34" s="7">
        <v>1407.26</v>
      </c>
      <c r="I34" s="7">
        <v>1407.26</v>
      </c>
      <c r="J34" s="7">
        <v>1407.26</v>
      </c>
      <c r="K34" s="13">
        <f t="shared" si="1"/>
        <v>0</v>
      </c>
      <c r="L34" s="13">
        <f t="shared" si="0"/>
        <v>0</v>
      </c>
      <c r="M34" s="13">
        <f t="shared" si="0"/>
        <v>0</v>
      </c>
      <c r="N34" s="13">
        <f t="shared" si="0"/>
        <v>0</v>
      </c>
      <c r="O34" s="13">
        <f t="shared" si="0"/>
        <v>0</v>
      </c>
      <c r="P34" s="15">
        <f t="shared" si="2"/>
        <v>0</v>
      </c>
      <c r="Q34" s="15">
        <f t="shared" si="4"/>
        <v>0</v>
      </c>
      <c r="R34" s="19">
        <f t="shared" si="3"/>
        <v>0</v>
      </c>
      <c r="S34" s="8"/>
      <c r="T34" s="8"/>
    </row>
    <row r="35" spans="1:20" x14ac:dyDescent="0.25">
      <c r="A35" s="6">
        <v>33</v>
      </c>
      <c r="B35" s="7">
        <v>50</v>
      </c>
      <c r="C35" s="7">
        <v>5</v>
      </c>
      <c r="D35" s="7">
        <v>1799.68</v>
      </c>
      <c r="E35" s="7">
        <v>1523.72</v>
      </c>
      <c r="F35" s="7">
        <v>1523.72</v>
      </c>
      <c r="G35" s="7">
        <v>1523.72</v>
      </c>
      <c r="H35" s="7">
        <v>1523.72</v>
      </c>
      <c r="I35" s="7">
        <v>1520.34</v>
      </c>
      <c r="J35" s="7">
        <v>1514.96</v>
      </c>
      <c r="K35" s="13">
        <f t="shared" si="1"/>
        <v>0</v>
      </c>
      <c r="L35" s="13">
        <f t="shared" si="0"/>
        <v>0</v>
      </c>
      <c r="M35" s="13">
        <f t="shared" si="0"/>
        <v>0</v>
      </c>
      <c r="N35" s="13">
        <f t="shared" si="0"/>
        <v>2.2182553225002684E-3</v>
      </c>
      <c r="O35" s="13">
        <f t="shared" si="0"/>
        <v>5.7490877589058296E-3</v>
      </c>
      <c r="P35" s="15">
        <f t="shared" si="2"/>
        <v>1.5934686162812199E-3</v>
      </c>
      <c r="Q35" s="15">
        <f t="shared" si="4"/>
        <v>5.7490877589058296E-3</v>
      </c>
      <c r="R35" s="19">
        <f t="shared" si="3"/>
        <v>2.2484196930304496E-3</v>
      </c>
      <c r="S35" s="8"/>
      <c r="T35" s="8"/>
    </row>
    <row r="36" spans="1:20" x14ac:dyDescent="0.25">
      <c r="A36" s="6">
        <v>34</v>
      </c>
      <c r="B36" s="7">
        <v>50</v>
      </c>
      <c r="C36" s="7">
        <v>5</v>
      </c>
      <c r="D36" s="7">
        <v>1798.64</v>
      </c>
      <c r="E36" s="7">
        <v>1522.58</v>
      </c>
      <c r="F36" s="7">
        <v>1522.58</v>
      </c>
      <c r="G36" s="7">
        <v>1522.58</v>
      </c>
      <c r="H36" s="7">
        <v>1522.58</v>
      </c>
      <c r="I36" s="7">
        <v>1522.58</v>
      </c>
      <c r="J36" s="7">
        <v>1522.58</v>
      </c>
      <c r="K36" s="13">
        <f t="shared" si="1"/>
        <v>0</v>
      </c>
      <c r="L36" s="13">
        <f t="shared" si="0"/>
        <v>0</v>
      </c>
      <c r="M36" s="13">
        <f t="shared" si="0"/>
        <v>0</v>
      </c>
      <c r="N36" s="13">
        <f t="shared" si="0"/>
        <v>0</v>
      </c>
      <c r="O36" s="13">
        <f t="shared" si="0"/>
        <v>0</v>
      </c>
      <c r="P36" s="15">
        <f t="shared" si="2"/>
        <v>0</v>
      </c>
      <c r="Q36" s="15">
        <f t="shared" si="4"/>
        <v>0</v>
      </c>
      <c r="R36" s="19">
        <f t="shared" si="3"/>
        <v>0</v>
      </c>
      <c r="S36" s="8"/>
      <c r="T36" s="8"/>
    </row>
    <row r="37" spans="1:20" x14ac:dyDescent="0.25">
      <c r="A37" s="6">
        <v>35</v>
      </c>
      <c r="B37" s="7">
        <v>50</v>
      </c>
      <c r="C37" s="7">
        <v>5</v>
      </c>
      <c r="D37" s="7">
        <v>1844.98</v>
      </c>
      <c r="E37" s="7">
        <v>1448.92</v>
      </c>
      <c r="F37" s="7">
        <v>1448.92</v>
      </c>
      <c r="G37" s="7">
        <v>1448.92</v>
      </c>
      <c r="H37" s="7">
        <v>1448.92</v>
      </c>
      <c r="I37" s="7">
        <v>1448.92</v>
      </c>
      <c r="J37" s="7">
        <v>1448.92</v>
      </c>
      <c r="K37" s="13">
        <f t="shared" si="1"/>
        <v>0</v>
      </c>
      <c r="L37" s="13">
        <f t="shared" si="0"/>
        <v>0</v>
      </c>
      <c r="M37" s="13">
        <f t="shared" si="0"/>
        <v>0</v>
      </c>
      <c r="N37" s="13">
        <f t="shared" si="0"/>
        <v>0</v>
      </c>
      <c r="O37" s="13">
        <f t="shared" si="0"/>
        <v>0</v>
      </c>
      <c r="P37" s="15">
        <f t="shared" si="2"/>
        <v>0</v>
      </c>
      <c r="Q37" s="15">
        <f t="shared" si="4"/>
        <v>0</v>
      </c>
      <c r="R37" s="19">
        <f t="shared" si="3"/>
        <v>0</v>
      </c>
      <c r="S37" s="8"/>
      <c r="T37" s="8"/>
    </row>
    <row r="38" spans="1:20" x14ac:dyDescent="0.25">
      <c r="A38" s="6">
        <v>36</v>
      </c>
      <c r="B38" s="7">
        <v>50</v>
      </c>
      <c r="C38" s="7">
        <v>5</v>
      </c>
      <c r="D38" s="7">
        <v>1937.16</v>
      </c>
      <c r="E38" s="7">
        <v>1438.82</v>
      </c>
      <c r="F38" s="7">
        <v>1438.82</v>
      </c>
      <c r="G38" s="7">
        <v>1438.3</v>
      </c>
      <c r="H38" s="7">
        <v>1438.82</v>
      </c>
      <c r="I38" s="7">
        <v>1438.82</v>
      </c>
      <c r="J38" s="7">
        <v>1438.82</v>
      </c>
      <c r="K38" s="13">
        <f t="shared" si="1"/>
        <v>0</v>
      </c>
      <c r="L38" s="13">
        <f t="shared" si="0"/>
        <v>3.614072642859995E-4</v>
      </c>
      <c r="M38" s="13">
        <f t="shared" si="0"/>
        <v>0</v>
      </c>
      <c r="N38" s="13">
        <f t="shared" si="0"/>
        <v>0</v>
      </c>
      <c r="O38" s="13">
        <f t="shared" si="0"/>
        <v>0</v>
      </c>
      <c r="P38" s="15">
        <f t="shared" si="2"/>
        <v>7.2281452857199895E-5</v>
      </c>
      <c r="Q38" s="15">
        <f t="shared" si="4"/>
        <v>3.614072642859995E-4</v>
      </c>
      <c r="R38" s="19">
        <f t="shared" si="3"/>
        <v>1.4456290571439979E-4</v>
      </c>
      <c r="S38" s="8"/>
      <c r="T38" s="8"/>
    </row>
    <row r="39" spans="1:20" x14ac:dyDescent="0.25">
      <c r="A39" s="6">
        <v>37</v>
      </c>
      <c r="B39" s="7">
        <v>50</v>
      </c>
      <c r="C39" s="7">
        <v>5</v>
      </c>
      <c r="D39" s="7">
        <v>1741.14</v>
      </c>
      <c r="E39" s="7">
        <v>1422.66</v>
      </c>
      <c r="F39" s="7">
        <v>1422.66</v>
      </c>
      <c r="G39" s="7">
        <v>1422.66</v>
      </c>
      <c r="H39" s="7">
        <v>1422.66</v>
      </c>
      <c r="I39" s="7">
        <v>1422.66</v>
      </c>
      <c r="J39" s="7">
        <v>1422.66</v>
      </c>
      <c r="K39" s="13">
        <f t="shared" si="1"/>
        <v>0</v>
      </c>
      <c r="L39" s="13">
        <f t="shared" si="0"/>
        <v>0</v>
      </c>
      <c r="M39" s="13">
        <f t="shared" si="0"/>
        <v>0</v>
      </c>
      <c r="N39" s="13">
        <f t="shared" si="0"/>
        <v>0</v>
      </c>
      <c r="O39" s="13">
        <f t="shared" si="0"/>
        <v>0</v>
      </c>
      <c r="P39" s="15">
        <f t="shared" si="2"/>
        <v>0</v>
      </c>
      <c r="Q39" s="15">
        <f t="shared" si="4"/>
        <v>0</v>
      </c>
      <c r="R39" s="19">
        <f t="shared" si="3"/>
        <v>0</v>
      </c>
      <c r="S39" s="8"/>
      <c r="T39" s="8"/>
    </row>
    <row r="40" spans="1:20" x14ac:dyDescent="0.25">
      <c r="A40" s="6">
        <v>38</v>
      </c>
      <c r="B40" s="7">
        <v>50</v>
      </c>
      <c r="C40" s="7">
        <v>5</v>
      </c>
      <c r="D40" s="7">
        <v>1614.02</v>
      </c>
      <c r="E40" s="7">
        <v>1418.36</v>
      </c>
      <c r="F40" s="7">
        <v>1417.48</v>
      </c>
      <c r="G40" s="7">
        <v>1418.36</v>
      </c>
      <c r="H40" s="7">
        <v>1418.36</v>
      </c>
      <c r="I40" s="7">
        <v>1393.88</v>
      </c>
      <c r="J40" s="7">
        <v>1418.36</v>
      </c>
      <c r="K40" s="13">
        <f t="shared" si="1"/>
        <v>6.2043486843952299E-4</v>
      </c>
      <c r="L40" s="13">
        <f t="shared" si="0"/>
        <v>0</v>
      </c>
      <c r="M40" s="13">
        <f t="shared" si="0"/>
        <v>0</v>
      </c>
      <c r="N40" s="13">
        <f t="shared" si="0"/>
        <v>1.725936997659254E-2</v>
      </c>
      <c r="O40" s="13">
        <f t="shared" si="0"/>
        <v>0</v>
      </c>
      <c r="P40" s="15">
        <f t="shared" si="2"/>
        <v>3.5759609690064129E-3</v>
      </c>
      <c r="Q40" s="15">
        <f t="shared" si="4"/>
        <v>1.725936997659254E-2</v>
      </c>
      <c r="R40" s="19">
        <f t="shared" si="3"/>
        <v>6.8459229787603236E-3</v>
      </c>
      <c r="S40" s="8"/>
      <c r="T40" s="8"/>
    </row>
    <row r="41" spans="1:20" ht="15.75" thickBot="1" x14ac:dyDescent="0.3">
      <c r="A41" s="9">
        <v>39</v>
      </c>
      <c r="B41" s="10">
        <v>50</v>
      </c>
      <c r="C41" s="10">
        <v>5</v>
      </c>
      <c r="D41" s="10">
        <v>1806.48</v>
      </c>
      <c r="E41" s="10">
        <v>1580.76</v>
      </c>
      <c r="F41" s="10">
        <v>1548.34</v>
      </c>
      <c r="G41" s="10">
        <v>1551.92</v>
      </c>
      <c r="H41" s="10">
        <v>1545.98</v>
      </c>
      <c r="I41" s="10">
        <v>1549.86</v>
      </c>
      <c r="J41" s="10">
        <v>1551.06</v>
      </c>
      <c r="K41" s="14">
        <f t="shared" si="1"/>
        <v>2.0509122194387556E-2</v>
      </c>
      <c r="L41" s="14">
        <f t="shared" si="0"/>
        <v>1.8244388775019559E-2</v>
      </c>
      <c r="M41" s="14">
        <f t="shared" si="0"/>
        <v>2.2002074951289235E-2</v>
      </c>
      <c r="N41" s="14">
        <f t="shared" si="0"/>
        <v>1.9547559401806785E-2</v>
      </c>
      <c r="O41" s="14">
        <f t="shared" si="0"/>
        <v>1.8788430881348243E-2</v>
      </c>
      <c r="P41" s="16">
        <f t="shared" si="2"/>
        <v>1.9818315240770275E-2</v>
      </c>
      <c r="Q41" s="15">
        <f t="shared" si="4"/>
        <v>2.2002074951289235E-2</v>
      </c>
      <c r="R41" s="20">
        <f t="shared" si="3"/>
        <v>1.330957231330694E-3</v>
      </c>
      <c r="S41" s="11">
        <f>AVERAGE(P32:P41)</f>
        <v>3.4299824178265284E-3</v>
      </c>
      <c r="T41" s="11">
        <f>AVERAGE(Q32:Q41)</f>
        <v>6.3833854613482011E-3</v>
      </c>
    </row>
    <row r="42" spans="1:20" x14ac:dyDescent="0.25">
      <c r="A42" s="3">
        <v>40</v>
      </c>
      <c r="B42" s="4">
        <v>50</v>
      </c>
      <c r="C42" s="4">
        <v>10</v>
      </c>
      <c r="D42" s="4">
        <v>2373.7399999999998</v>
      </c>
      <c r="E42" s="4">
        <v>1911.78</v>
      </c>
      <c r="F42" s="4">
        <v>1911.78</v>
      </c>
      <c r="G42" s="4">
        <v>1911.78</v>
      </c>
      <c r="H42" s="4">
        <v>1911.78</v>
      </c>
      <c r="I42" s="4">
        <v>1911.78</v>
      </c>
      <c r="J42" s="4">
        <v>1911.78</v>
      </c>
      <c r="K42" s="12">
        <f t="shared" si="1"/>
        <v>0</v>
      </c>
      <c r="L42" s="12">
        <f t="shared" si="0"/>
        <v>0</v>
      </c>
      <c r="M42" s="12">
        <f t="shared" si="0"/>
        <v>0</v>
      </c>
      <c r="N42" s="12">
        <f t="shared" si="0"/>
        <v>0</v>
      </c>
      <c r="O42" s="12">
        <f t="shared" si="0"/>
        <v>0</v>
      </c>
      <c r="P42" s="17">
        <f t="shared" si="2"/>
        <v>0</v>
      </c>
      <c r="Q42" s="17">
        <f t="shared" si="4"/>
        <v>0</v>
      </c>
      <c r="R42" s="18">
        <f t="shared" si="3"/>
        <v>0</v>
      </c>
      <c r="S42" s="5"/>
      <c r="T42" s="5"/>
    </row>
    <row r="43" spans="1:20" x14ac:dyDescent="0.25">
      <c r="A43" s="6">
        <v>41</v>
      </c>
      <c r="B43" s="7">
        <v>50</v>
      </c>
      <c r="C43" s="7">
        <v>10</v>
      </c>
      <c r="D43" s="7">
        <v>2242.38</v>
      </c>
      <c r="E43" s="7">
        <v>1834.92</v>
      </c>
      <c r="F43" s="7">
        <v>1834.92</v>
      </c>
      <c r="G43" s="7">
        <v>1834.92</v>
      </c>
      <c r="H43" s="7">
        <v>1834.92</v>
      </c>
      <c r="I43" s="7">
        <v>1834.92</v>
      </c>
      <c r="J43" s="7">
        <v>1834.92</v>
      </c>
      <c r="K43" s="13">
        <f t="shared" si="1"/>
        <v>0</v>
      </c>
      <c r="L43" s="13">
        <f t="shared" si="0"/>
        <v>0</v>
      </c>
      <c r="M43" s="13">
        <f t="shared" si="0"/>
        <v>0</v>
      </c>
      <c r="N43" s="13">
        <f t="shared" si="0"/>
        <v>0</v>
      </c>
      <c r="O43" s="13">
        <f t="shared" si="0"/>
        <v>0</v>
      </c>
      <c r="P43" s="15">
        <f t="shared" si="2"/>
        <v>0</v>
      </c>
      <c r="Q43" s="15">
        <f t="shared" si="4"/>
        <v>0</v>
      </c>
      <c r="R43" s="19">
        <f t="shared" si="3"/>
        <v>0</v>
      </c>
      <c r="S43" s="8"/>
      <c r="T43" s="8"/>
    </row>
    <row r="44" spans="1:20" x14ac:dyDescent="0.25">
      <c r="A44" s="6">
        <v>42</v>
      </c>
      <c r="B44" s="7">
        <v>50</v>
      </c>
      <c r="C44" s="7">
        <v>10</v>
      </c>
      <c r="D44" s="7">
        <v>2172.58</v>
      </c>
      <c r="E44" s="7">
        <v>1784.56</v>
      </c>
      <c r="F44" s="7">
        <v>1784.56</v>
      </c>
      <c r="G44" s="7">
        <v>1784.56</v>
      </c>
      <c r="H44" s="7">
        <v>1784.56</v>
      </c>
      <c r="I44" s="7">
        <v>1784.56</v>
      </c>
      <c r="J44" s="7">
        <v>1784.56</v>
      </c>
      <c r="K44" s="13">
        <f t="shared" si="1"/>
        <v>0</v>
      </c>
      <c r="L44" s="13">
        <f t="shared" si="0"/>
        <v>0</v>
      </c>
      <c r="M44" s="13">
        <f t="shared" si="0"/>
        <v>0</v>
      </c>
      <c r="N44" s="13">
        <f t="shared" si="0"/>
        <v>0</v>
      </c>
      <c r="O44" s="13">
        <f t="shared" si="0"/>
        <v>0</v>
      </c>
      <c r="P44" s="15">
        <f t="shared" si="2"/>
        <v>0</v>
      </c>
      <c r="Q44" s="15">
        <f t="shared" si="4"/>
        <v>0</v>
      </c>
      <c r="R44" s="19">
        <f t="shared" si="3"/>
        <v>0</v>
      </c>
      <c r="S44" s="8"/>
      <c r="T44" s="8"/>
    </row>
    <row r="45" spans="1:20" x14ac:dyDescent="0.25">
      <c r="A45" s="6">
        <v>43</v>
      </c>
      <c r="B45" s="7">
        <v>50</v>
      </c>
      <c r="C45" s="7">
        <v>10</v>
      </c>
      <c r="D45" s="7">
        <v>2345.3200000000002</v>
      </c>
      <c r="E45" s="7">
        <v>1929.06</v>
      </c>
      <c r="F45" s="7">
        <v>1929.06</v>
      </c>
      <c r="G45" s="7">
        <v>1929.06</v>
      </c>
      <c r="H45" s="7">
        <v>1929.06</v>
      </c>
      <c r="I45" s="7">
        <v>1929.06</v>
      </c>
      <c r="J45" s="7">
        <v>1929.06</v>
      </c>
      <c r="K45" s="13">
        <f t="shared" si="1"/>
        <v>0</v>
      </c>
      <c r="L45" s="13">
        <f t="shared" si="0"/>
        <v>0</v>
      </c>
      <c r="M45" s="13">
        <f t="shared" si="0"/>
        <v>0</v>
      </c>
      <c r="N45" s="13">
        <f t="shared" si="0"/>
        <v>0</v>
      </c>
      <c r="O45" s="13">
        <f t="shared" si="0"/>
        <v>0</v>
      </c>
      <c r="P45" s="15">
        <f t="shared" si="2"/>
        <v>0</v>
      </c>
      <c r="Q45" s="15">
        <f t="shared" si="4"/>
        <v>0</v>
      </c>
      <c r="R45" s="19">
        <f t="shared" si="3"/>
        <v>0</v>
      </c>
      <c r="S45" s="8"/>
      <c r="T45" s="8"/>
    </row>
    <row r="46" spans="1:20" x14ac:dyDescent="0.25">
      <c r="A46" s="6">
        <v>44</v>
      </c>
      <c r="B46" s="7">
        <v>50</v>
      </c>
      <c r="C46" s="7">
        <v>10</v>
      </c>
      <c r="D46" s="7">
        <v>2260.8000000000002</v>
      </c>
      <c r="E46" s="7">
        <v>1930.3</v>
      </c>
      <c r="F46" s="7">
        <v>1930.3</v>
      </c>
      <c r="G46" s="7">
        <v>1930.3</v>
      </c>
      <c r="H46" s="7">
        <v>1930.3</v>
      </c>
      <c r="I46" s="7">
        <v>1927.14</v>
      </c>
      <c r="J46" s="7">
        <v>1930.3</v>
      </c>
      <c r="K46" s="13">
        <f t="shared" si="1"/>
        <v>0</v>
      </c>
      <c r="L46" s="13">
        <f t="shared" si="0"/>
        <v>0</v>
      </c>
      <c r="M46" s="13">
        <f t="shared" si="0"/>
        <v>0</v>
      </c>
      <c r="N46" s="13">
        <f t="shared" si="0"/>
        <v>1.6370512355591642E-3</v>
      </c>
      <c r="O46" s="13">
        <f t="shared" si="0"/>
        <v>0</v>
      </c>
      <c r="P46" s="15">
        <f t="shared" si="2"/>
        <v>3.2741024711183282E-4</v>
      </c>
      <c r="Q46" s="15">
        <f t="shared" si="4"/>
        <v>1.6370512355591642E-3</v>
      </c>
      <c r="R46" s="19">
        <f t="shared" si="3"/>
        <v>6.5482049422366565E-4</v>
      </c>
      <c r="S46" s="8"/>
      <c r="T46" s="8"/>
    </row>
    <row r="47" spans="1:20" x14ac:dyDescent="0.25">
      <c r="A47" s="6">
        <v>45</v>
      </c>
      <c r="B47" s="7">
        <v>50</v>
      </c>
      <c r="C47" s="7">
        <v>10</v>
      </c>
      <c r="D47" s="7">
        <v>2373.16</v>
      </c>
      <c r="E47" s="7">
        <v>1904.28</v>
      </c>
      <c r="F47" s="7">
        <v>1904.28</v>
      </c>
      <c r="G47" s="7">
        <v>1904.28</v>
      </c>
      <c r="H47" s="7">
        <v>1904.28</v>
      </c>
      <c r="I47" s="7">
        <v>1904.28</v>
      </c>
      <c r="J47" s="7">
        <v>1904.28</v>
      </c>
      <c r="K47" s="13">
        <f t="shared" si="1"/>
        <v>0</v>
      </c>
      <c r="L47" s="13">
        <f t="shared" si="0"/>
        <v>0</v>
      </c>
      <c r="M47" s="13">
        <f t="shared" si="0"/>
        <v>0</v>
      </c>
      <c r="N47" s="13">
        <f t="shared" si="0"/>
        <v>0</v>
      </c>
      <c r="O47" s="13">
        <f t="shared" si="0"/>
        <v>0</v>
      </c>
      <c r="P47" s="15">
        <f t="shared" si="2"/>
        <v>0</v>
      </c>
      <c r="Q47" s="15">
        <f t="shared" si="4"/>
        <v>0</v>
      </c>
      <c r="R47" s="19">
        <f t="shared" si="3"/>
        <v>0</v>
      </c>
      <c r="S47" s="8"/>
      <c r="T47" s="8"/>
    </row>
    <row r="48" spans="1:20" x14ac:dyDescent="0.25">
      <c r="A48" s="6">
        <v>46</v>
      </c>
      <c r="B48" s="7">
        <v>50</v>
      </c>
      <c r="C48" s="7">
        <v>10</v>
      </c>
      <c r="D48" s="7">
        <v>2311.66</v>
      </c>
      <c r="E48" s="7">
        <v>1972.76</v>
      </c>
      <c r="F48" s="7">
        <v>1972.76</v>
      </c>
      <c r="G48" s="7">
        <v>1969.5</v>
      </c>
      <c r="H48" s="7">
        <v>1965.12</v>
      </c>
      <c r="I48" s="7">
        <v>1972.76</v>
      </c>
      <c r="J48" s="7">
        <v>1972.76</v>
      </c>
      <c r="K48" s="13">
        <f t="shared" si="1"/>
        <v>0</v>
      </c>
      <c r="L48" s="13">
        <f t="shared" si="0"/>
        <v>1.6525071473468596E-3</v>
      </c>
      <c r="M48" s="13">
        <f t="shared" si="0"/>
        <v>3.8727468115736835E-3</v>
      </c>
      <c r="N48" s="13">
        <f t="shared" si="0"/>
        <v>0</v>
      </c>
      <c r="O48" s="13">
        <f t="shared" si="0"/>
        <v>0</v>
      </c>
      <c r="P48" s="15">
        <f t="shared" si="2"/>
        <v>1.1050507917841085E-3</v>
      </c>
      <c r="Q48" s="15">
        <f t="shared" si="4"/>
        <v>3.8727468115736835E-3</v>
      </c>
      <c r="R48" s="19">
        <f t="shared" si="3"/>
        <v>1.5246810470700527E-3</v>
      </c>
      <c r="S48" s="8"/>
      <c r="T48" s="8"/>
    </row>
    <row r="49" spans="1:20" x14ac:dyDescent="0.25">
      <c r="A49" s="6">
        <v>47</v>
      </c>
      <c r="B49" s="7">
        <v>50</v>
      </c>
      <c r="C49" s="7">
        <v>10</v>
      </c>
      <c r="D49" s="7">
        <v>2398.1</v>
      </c>
      <c r="E49" s="7">
        <v>1924.26</v>
      </c>
      <c r="F49" s="7">
        <v>1924.26</v>
      </c>
      <c r="G49" s="7">
        <v>1924.26</v>
      </c>
      <c r="H49" s="7">
        <v>1924.26</v>
      </c>
      <c r="I49" s="7">
        <v>1924.26</v>
      </c>
      <c r="J49" s="7">
        <v>1924.26</v>
      </c>
      <c r="K49" s="13">
        <f t="shared" si="1"/>
        <v>0</v>
      </c>
      <c r="L49" s="13">
        <f t="shared" si="0"/>
        <v>0</v>
      </c>
      <c r="M49" s="13">
        <f t="shared" si="0"/>
        <v>0</v>
      </c>
      <c r="N49" s="13">
        <f t="shared" si="0"/>
        <v>0</v>
      </c>
      <c r="O49" s="13">
        <f t="shared" si="0"/>
        <v>0</v>
      </c>
      <c r="P49" s="15">
        <f t="shared" si="2"/>
        <v>0</v>
      </c>
      <c r="Q49" s="15">
        <f t="shared" si="4"/>
        <v>0</v>
      </c>
      <c r="R49" s="19">
        <f t="shared" si="3"/>
        <v>0</v>
      </c>
      <c r="S49" s="8"/>
      <c r="T49" s="8"/>
    </row>
    <row r="50" spans="1:20" x14ac:dyDescent="0.25">
      <c r="A50" s="6">
        <v>48</v>
      </c>
      <c r="B50" s="7">
        <v>50</v>
      </c>
      <c r="C50" s="7">
        <v>10</v>
      </c>
      <c r="D50" s="7">
        <v>2371.86</v>
      </c>
      <c r="E50" s="7">
        <v>1887.86</v>
      </c>
      <c r="F50" s="7">
        <v>1887.86</v>
      </c>
      <c r="G50" s="7">
        <v>1887.86</v>
      </c>
      <c r="H50" s="7">
        <v>1887.86</v>
      </c>
      <c r="I50" s="7">
        <v>1887.86</v>
      </c>
      <c r="J50" s="7">
        <v>1887.86</v>
      </c>
      <c r="K50" s="13">
        <f t="shared" si="1"/>
        <v>0</v>
      </c>
      <c r="L50" s="13">
        <f t="shared" si="0"/>
        <v>0</v>
      </c>
      <c r="M50" s="13">
        <f t="shared" si="0"/>
        <v>0</v>
      </c>
      <c r="N50" s="13">
        <f t="shared" si="0"/>
        <v>0</v>
      </c>
      <c r="O50" s="13">
        <f t="shared" si="0"/>
        <v>0</v>
      </c>
      <c r="P50" s="15">
        <f t="shared" si="2"/>
        <v>0</v>
      </c>
      <c r="Q50" s="15">
        <f t="shared" si="4"/>
        <v>0</v>
      </c>
      <c r="R50" s="19">
        <f t="shared" si="3"/>
        <v>0</v>
      </c>
      <c r="S50" s="8"/>
      <c r="T50" s="8"/>
    </row>
    <row r="51" spans="1:20" ht="15.75" thickBot="1" x14ac:dyDescent="0.3">
      <c r="A51" s="9">
        <v>49</v>
      </c>
      <c r="B51" s="10">
        <v>50</v>
      </c>
      <c r="C51" s="10">
        <v>10</v>
      </c>
      <c r="D51" s="10">
        <v>2338.4</v>
      </c>
      <c r="E51" s="10">
        <v>1981.3</v>
      </c>
      <c r="F51" s="10">
        <v>1981.3</v>
      </c>
      <c r="G51" s="10">
        <v>1981.3</v>
      </c>
      <c r="H51" s="10">
        <v>1981.3</v>
      </c>
      <c r="I51" s="10">
        <v>1981.3</v>
      </c>
      <c r="J51" s="10">
        <v>1981.3</v>
      </c>
      <c r="K51" s="14">
        <f t="shared" si="1"/>
        <v>0</v>
      </c>
      <c r="L51" s="14">
        <f t="shared" si="0"/>
        <v>0</v>
      </c>
      <c r="M51" s="14">
        <f t="shared" si="0"/>
        <v>0</v>
      </c>
      <c r="N51" s="14">
        <f t="shared" si="0"/>
        <v>0</v>
      </c>
      <c r="O51" s="14">
        <f t="shared" si="0"/>
        <v>0</v>
      </c>
      <c r="P51" s="16">
        <f t="shared" si="2"/>
        <v>0</v>
      </c>
      <c r="Q51" s="15">
        <f t="shared" si="4"/>
        <v>0</v>
      </c>
      <c r="R51" s="20">
        <f t="shared" si="3"/>
        <v>0</v>
      </c>
      <c r="S51" s="11">
        <f>AVERAGE(P42:P51)</f>
        <v>1.4324610388959414E-4</v>
      </c>
      <c r="T51" s="11">
        <f>AVERAGE(Q42:Q51)</f>
        <v>5.5097980471328478E-4</v>
      </c>
    </row>
    <row r="52" spans="1:20" x14ac:dyDescent="0.25">
      <c r="A52" s="3">
        <v>50</v>
      </c>
      <c r="B52" s="4">
        <v>50</v>
      </c>
      <c r="C52" s="4">
        <v>20</v>
      </c>
      <c r="D52" s="4">
        <v>3359.34</v>
      </c>
      <c r="E52" s="4">
        <v>2858.36</v>
      </c>
      <c r="F52" s="4">
        <v>2856.28</v>
      </c>
      <c r="G52" s="4">
        <v>2853.94</v>
      </c>
      <c r="H52" s="4">
        <v>2830.6</v>
      </c>
      <c r="I52" s="4">
        <v>2858.36</v>
      </c>
      <c r="J52" s="4">
        <v>2828.1</v>
      </c>
      <c r="K52" s="12">
        <f t="shared" si="1"/>
        <v>7.2769000405824573E-4</v>
      </c>
      <c r="L52" s="12">
        <f t="shared" si="0"/>
        <v>1.5463412586238516E-3</v>
      </c>
      <c r="M52" s="12">
        <f t="shared" si="0"/>
        <v>9.7118627464700801E-3</v>
      </c>
      <c r="N52" s="12">
        <f t="shared" si="0"/>
        <v>0</v>
      </c>
      <c r="O52" s="12">
        <f t="shared" si="0"/>
        <v>1.0586490155193964E-2</v>
      </c>
      <c r="P52" s="17">
        <f t="shared" si="2"/>
        <v>4.5144768328692284E-3</v>
      </c>
      <c r="Q52" s="17">
        <f t="shared" si="4"/>
        <v>1.0586490155193964E-2</v>
      </c>
      <c r="R52" s="18">
        <f t="shared" si="3"/>
        <v>4.6349164063628134E-3</v>
      </c>
      <c r="S52" s="5"/>
      <c r="T52" s="5"/>
    </row>
    <row r="53" spans="1:20" x14ac:dyDescent="0.25">
      <c r="A53" s="6">
        <v>51</v>
      </c>
      <c r="B53" s="7">
        <v>50</v>
      </c>
      <c r="C53" s="7">
        <v>20</v>
      </c>
      <c r="D53" s="7">
        <v>3187.06</v>
      </c>
      <c r="E53" s="7">
        <v>2707.8</v>
      </c>
      <c r="F53" s="7">
        <v>2707.8</v>
      </c>
      <c r="G53" s="7">
        <v>2707.8</v>
      </c>
      <c r="H53" s="7">
        <v>2688.28</v>
      </c>
      <c r="I53" s="7">
        <v>2687.54</v>
      </c>
      <c r="J53" s="7">
        <v>2707.8</v>
      </c>
      <c r="K53" s="13">
        <f t="shared" si="1"/>
        <v>0</v>
      </c>
      <c r="L53" s="13">
        <f t="shared" si="0"/>
        <v>0</v>
      </c>
      <c r="M53" s="13">
        <f t="shared" si="0"/>
        <v>7.2088041952876802E-3</v>
      </c>
      <c r="N53" s="13">
        <f t="shared" si="0"/>
        <v>7.4820887805599444E-3</v>
      </c>
      <c r="O53" s="13">
        <f t="shared" si="0"/>
        <v>0</v>
      </c>
      <c r="P53" s="15">
        <f t="shared" si="2"/>
        <v>2.9381785951695253E-3</v>
      </c>
      <c r="Q53" s="15">
        <f t="shared" si="4"/>
        <v>7.4820887805599444E-3</v>
      </c>
      <c r="R53" s="19">
        <f t="shared" si="3"/>
        <v>3.599556727171179E-3</v>
      </c>
      <c r="S53" s="8"/>
      <c r="T53" s="8"/>
    </row>
    <row r="54" spans="1:20" x14ac:dyDescent="0.25">
      <c r="A54" s="6">
        <v>52</v>
      </c>
      <c r="B54" s="7">
        <v>50</v>
      </c>
      <c r="C54" s="7">
        <v>20</v>
      </c>
      <c r="D54" s="7">
        <v>3056</v>
      </c>
      <c r="E54" s="7">
        <v>2677.56</v>
      </c>
      <c r="F54" s="7">
        <v>2677.56</v>
      </c>
      <c r="G54" s="7">
        <v>2677.56</v>
      </c>
      <c r="H54" s="7">
        <v>2677.56</v>
      </c>
      <c r="I54" s="7">
        <v>2677.56</v>
      </c>
      <c r="J54" s="7">
        <v>2677.56</v>
      </c>
      <c r="K54" s="13">
        <f t="shared" si="1"/>
        <v>0</v>
      </c>
      <c r="L54" s="13">
        <f t="shared" si="0"/>
        <v>0</v>
      </c>
      <c r="M54" s="13">
        <f t="shared" si="0"/>
        <v>0</v>
      </c>
      <c r="N54" s="13">
        <f t="shared" si="0"/>
        <v>0</v>
      </c>
      <c r="O54" s="13">
        <f t="shared" si="0"/>
        <v>0</v>
      </c>
      <c r="P54" s="15">
        <f t="shared" si="2"/>
        <v>0</v>
      </c>
      <c r="Q54" s="15">
        <f t="shared" si="4"/>
        <v>0</v>
      </c>
      <c r="R54" s="19">
        <f t="shared" si="3"/>
        <v>0</v>
      </c>
      <c r="S54" s="8"/>
      <c r="T54" s="8"/>
    </row>
    <row r="55" spans="1:20" x14ac:dyDescent="0.25">
      <c r="A55" s="6">
        <v>53</v>
      </c>
      <c r="B55" s="7">
        <v>50</v>
      </c>
      <c r="C55" s="7">
        <v>20</v>
      </c>
      <c r="D55" s="7">
        <v>3270</v>
      </c>
      <c r="E55" s="7">
        <v>2700.58</v>
      </c>
      <c r="F55" s="7">
        <v>2700.58</v>
      </c>
      <c r="G55" s="7">
        <v>2700.58</v>
      </c>
      <c r="H55" s="7">
        <v>2700.58</v>
      </c>
      <c r="I55" s="7">
        <v>2700.58</v>
      </c>
      <c r="J55" s="7">
        <v>2700.58</v>
      </c>
      <c r="K55" s="13">
        <f t="shared" si="1"/>
        <v>0</v>
      </c>
      <c r="L55" s="13">
        <f t="shared" si="0"/>
        <v>0</v>
      </c>
      <c r="M55" s="13">
        <f t="shared" si="0"/>
        <v>0</v>
      </c>
      <c r="N55" s="13">
        <f t="shared" si="0"/>
        <v>0</v>
      </c>
      <c r="O55" s="13">
        <f t="shared" si="0"/>
        <v>0</v>
      </c>
      <c r="P55" s="15">
        <f t="shared" si="2"/>
        <v>0</v>
      </c>
      <c r="Q55" s="15">
        <f t="shared" si="4"/>
        <v>0</v>
      </c>
      <c r="R55" s="19">
        <f t="shared" si="3"/>
        <v>0</v>
      </c>
      <c r="S55" s="8"/>
      <c r="T55" s="8"/>
    </row>
    <row r="56" spans="1:20" x14ac:dyDescent="0.25">
      <c r="A56" s="6">
        <v>54</v>
      </c>
      <c r="B56" s="7">
        <v>50</v>
      </c>
      <c r="C56" s="7">
        <v>20</v>
      </c>
      <c r="D56" s="7">
        <v>3235.42</v>
      </c>
      <c r="E56" s="7">
        <v>2635.74</v>
      </c>
      <c r="F56" s="7">
        <v>2635.74</v>
      </c>
      <c r="G56" s="7">
        <v>2635.74</v>
      </c>
      <c r="H56" s="7">
        <v>2635.74</v>
      </c>
      <c r="I56" s="7">
        <v>2635.74</v>
      </c>
      <c r="J56" s="7">
        <v>2635.74</v>
      </c>
      <c r="K56" s="13">
        <f t="shared" si="1"/>
        <v>0</v>
      </c>
      <c r="L56" s="13">
        <f t="shared" si="0"/>
        <v>0</v>
      </c>
      <c r="M56" s="13">
        <f t="shared" si="0"/>
        <v>0</v>
      </c>
      <c r="N56" s="13">
        <f t="shared" si="0"/>
        <v>0</v>
      </c>
      <c r="O56" s="13">
        <f t="shared" si="0"/>
        <v>0</v>
      </c>
      <c r="P56" s="15">
        <f t="shared" si="2"/>
        <v>0</v>
      </c>
      <c r="Q56" s="15">
        <f t="shared" si="4"/>
        <v>0</v>
      </c>
      <c r="R56" s="19">
        <f t="shared" si="3"/>
        <v>0</v>
      </c>
      <c r="S56" s="8"/>
      <c r="T56" s="8"/>
    </row>
    <row r="57" spans="1:20" x14ac:dyDescent="0.25">
      <c r="A57" s="6">
        <v>55</v>
      </c>
      <c r="B57" s="7">
        <v>50</v>
      </c>
      <c r="C57" s="7">
        <v>20</v>
      </c>
      <c r="D57" s="7">
        <v>3105.56</v>
      </c>
      <c r="E57" s="7">
        <v>2660.9</v>
      </c>
      <c r="F57" s="7">
        <v>2660.9</v>
      </c>
      <c r="G57" s="7">
        <v>2660.9</v>
      </c>
      <c r="H57" s="7">
        <v>2660.9</v>
      </c>
      <c r="I57" s="7">
        <v>2660.9</v>
      </c>
      <c r="J57" s="7">
        <v>2660.9</v>
      </c>
      <c r="K57" s="13">
        <f t="shared" si="1"/>
        <v>0</v>
      </c>
      <c r="L57" s="13">
        <f t="shared" si="0"/>
        <v>0</v>
      </c>
      <c r="M57" s="13">
        <f t="shared" si="0"/>
        <v>0</v>
      </c>
      <c r="N57" s="13">
        <f t="shared" si="0"/>
        <v>0</v>
      </c>
      <c r="O57" s="13">
        <f t="shared" si="0"/>
        <v>0</v>
      </c>
      <c r="P57" s="15">
        <f t="shared" si="2"/>
        <v>0</v>
      </c>
      <c r="Q57" s="15">
        <f t="shared" si="4"/>
        <v>0</v>
      </c>
      <c r="R57" s="19">
        <f t="shared" si="3"/>
        <v>0</v>
      </c>
      <c r="S57" s="8"/>
      <c r="T57" s="8"/>
    </row>
    <row r="58" spans="1:20" x14ac:dyDescent="0.25">
      <c r="A58" s="6">
        <v>56</v>
      </c>
      <c r="B58" s="7">
        <v>50</v>
      </c>
      <c r="C58" s="7">
        <v>20</v>
      </c>
      <c r="D58" s="7">
        <v>3136.54</v>
      </c>
      <c r="E58" s="7">
        <v>2737.94</v>
      </c>
      <c r="F58" s="7">
        <v>2737.94</v>
      </c>
      <c r="G58" s="7">
        <v>2737.94</v>
      </c>
      <c r="H58" s="7">
        <v>2737.94</v>
      </c>
      <c r="I58" s="7">
        <v>2737.94</v>
      </c>
      <c r="J58" s="7">
        <v>2737.94</v>
      </c>
      <c r="K58" s="13">
        <f t="shared" si="1"/>
        <v>0</v>
      </c>
      <c r="L58" s="13">
        <f t="shared" si="0"/>
        <v>0</v>
      </c>
      <c r="M58" s="13">
        <f t="shared" si="0"/>
        <v>0</v>
      </c>
      <c r="N58" s="13">
        <f t="shared" si="0"/>
        <v>0</v>
      </c>
      <c r="O58" s="13">
        <f t="shared" si="0"/>
        <v>0</v>
      </c>
      <c r="P58" s="15">
        <f t="shared" si="2"/>
        <v>0</v>
      </c>
      <c r="Q58" s="15">
        <f t="shared" si="4"/>
        <v>0</v>
      </c>
      <c r="R58" s="19">
        <f t="shared" si="3"/>
        <v>0</v>
      </c>
      <c r="S58" s="8"/>
      <c r="T58" s="8"/>
    </row>
    <row r="59" spans="1:20" x14ac:dyDescent="0.25">
      <c r="A59" s="6">
        <v>57</v>
      </c>
      <c r="B59" s="7">
        <v>50</v>
      </c>
      <c r="C59" s="7">
        <v>20</v>
      </c>
      <c r="D59" s="7">
        <v>3221.28</v>
      </c>
      <c r="E59" s="7">
        <v>2728.08</v>
      </c>
      <c r="F59" s="7">
        <v>2728.08</v>
      </c>
      <c r="G59" s="7">
        <v>2728.08</v>
      </c>
      <c r="H59" s="7">
        <v>2728.08</v>
      </c>
      <c r="I59" s="7">
        <v>2728.08</v>
      </c>
      <c r="J59" s="7">
        <v>2728.08</v>
      </c>
      <c r="K59" s="13">
        <f t="shared" si="1"/>
        <v>0</v>
      </c>
      <c r="L59" s="13">
        <f t="shared" si="0"/>
        <v>0</v>
      </c>
      <c r="M59" s="13">
        <f t="shared" si="0"/>
        <v>0</v>
      </c>
      <c r="N59" s="13">
        <f t="shared" si="0"/>
        <v>0</v>
      </c>
      <c r="O59" s="13">
        <f t="shared" si="0"/>
        <v>0</v>
      </c>
      <c r="P59" s="15">
        <f t="shared" si="2"/>
        <v>0</v>
      </c>
      <c r="Q59" s="15">
        <f t="shared" si="4"/>
        <v>0</v>
      </c>
      <c r="R59" s="19">
        <f t="shared" si="3"/>
        <v>0</v>
      </c>
      <c r="S59" s="8"/>
      <c r="T59" s="8"/>
    </row>
    <row r="60" spans="1:20" x14ac:dyDescent="0.25">
      <c r="A60" s="6">
        <v>58</v>
      </c>
      <c r="B60" s="7">
        <v>50</v>
      </c>
      <c r="C60" s="7">
        <v>20</v>
      </c>
      <c r="D60" s="7">
        <v>3291.62</v>
      </c>
      <c r="E60" s="7">
        <v>2738.22</v>
      </c>
      <c r="F60" s="7">
        <v>2738.22</v>
      </c>
      <c r="G60" s="7">
        <v>2738.22</v>
      </c>
      <c r="H60" s="7">
        <v>2738.22</v>
      </c>
      <c r="I60" s="7">
        <v>2738.22</v>
      </c>
      <c r="J60" s="7">
        <v>2738.22</v>
      </c>
      <c r="K60" s="13">
        <f t="shared" si="1"/>
        <v>0</v>
      </c>
      <c r="L60" s="13">
        <f t="shared" si="0"/>
        <v>0</v>
      </c>
      <c r="M60" s="13">
        <f t="shared" si="0"/>
        <v>0</v>
      </c>
      <c r="N60" s="13">
        <f t="shared" si="0"/>
        <v>0</v>
      </c>
      <c r="O60" s="13">
        <f t="shared" si="0"/>
        <v>0</v>
      </c>
      <c r="P60" s="15">
        <f t="shared" si="2"/>
        <v>0</v>
      </c>
      <c r="Q60" s="15">
        <f t="shared" si="4"/>
        <v>0</v>
      </c>
      <c r="R60" s="19">
        <f t="shared" si="3"/>
        <v>0</v>
      </c>
      <c r="S60" s="8"/>
      <c r="T60" s="8"/>
    </row>
    <row r="61" spans="1:20" ht="15.75" thickBot="1" x14ac:dyDescent="0.3">
      <c r="A61" s="9">
        <v>59</v>
      </c>
      <c r="B61" s="10">
        <v>50</v>
      </c>
      <c r="C61" s="10">
        <v>20</v>
      </c>
      <c r="D61" s="10">
        <v>3087.4</v>
      </c>
      <c r="E61" s="10">
        <v>2807.2</v>
      </c>
      <c r="F61" s="10">
        <v>2807.2</v>
      </c>
      <c r="G61" s="10">
        <v>2775.12</v>
      </c>
      <c r="H61" s="10">
        <v>2788.52</v>
      </c>
      <c r="I61" s="10">
        <v>2807.2</v>
      </c>
      <c r="J61" s="10">
        <v>2802.82</v>
      </c>
      <c r="K61" s="14">
        <f t="shared" si="1"/>
        <v>0</v>
      </c>
      <c r="L61" s="14">
        <f t="shared" si="0"/>
        <v>1.1427757195782248E-2</v>
      </c>
      <c r="M61" s="14">
        <f t="shared" si="0"/>
        <v>6.6543174693644335E-3</v>
      </c>
      <c r="N61" s="14">
        <f t="shared" si="0"/>
        <v>0</v>
      </c>
      <c r="O61" s="14">
        <f t="shared" si="0"/>
        <v>1.5602735822170329E-3</v>
      </c>
      <c r="P61" s="16">
        <f t="shared" si="2"/>
        <v>3.9284696494727425E-3</v>
      </c>
      <c r="Q61" s="15">
        <f t="shared" si="4"/>
        <v>1.1427757195782248E-2</v>
      </c>
      <c r="R61" s="20">
        <f t="shared" si="3"/>
        <v>4.4753471424251222E-3</v>
      </c>
      <c r="S61" s="11">
        <f>AVERAGE(P52:P61)</f>
        <v>1.1381125077511497E-3</v>
      </c>
      <c r="T61" s="11">
        <f>AVERAGE(Q52:Q61)</f>
        <v>2.9496336131536157E-3</v>
      </c>
    </row>
    <row r="62" spans="1:20" x14ac:dyDescent="0.25">
      <c r="A62" s="3">
        <v>60</v>
      </c>
      <c r="B62" s="4">
        <v>100</v>
      </c>
      <c r="C62" s="4">
        <v>5</v>
      </c>
      <c r="D62" s="4">
        <v>3250.58</v>
      </c>
      <c r="E62" s="4">
        <v>2821.02</v>
      </c>
      <c r="F62" s="4">
        <v>2811.43</v>
      </c>
      <c r="G62" s="4">
        <v>2821.02</v>
      </c>
      <c r="H62" s="4">
        <v>2821.02</v>
      </c>
      <c r="I62" s="4">
        <v>2821.02</v>
      </c>
      <c r="J62" s="4">
        <v>2797.35</v>
      </c>
      <c r="K62" s="12">
        <f t="shared" si="1"/>
        <v>3.399479620846412E-3</v>
      </c>
      <c r="L62" s="12">
        <f t="shared" si="0"/>
        <v>0</v>
      </c>
      <c r="M62" s="12">
        <f t="shared" si="0"/>
        <v>0</v>
      </c>
      <c r="N62" s="12">
        <f t="shared" si="0"/>
        <v>0</v>
      </c>
      <c r="O62" s="12">
        <f t="shared" si="0"/>
        <v>8.3905821298679451E-3</v>
      </c>
      <c r="P62" s="17">
        <f t="shared" si="2"/>
        <v>2.3580123501428713E-3</v>
      </c>
      <c r="Q62" s="17">
        <f t="shared" si="4"/>
        <v>8.3905821298679451E-3</v>
      </c>
      <c r="R62" s="18">
        <f t="shared" si="3"/>
        <v>3.2911158883721439E-3</v>
      </c>
      <c r="S62" s="5"/>
      <c r="T62" s="5"/>
    </row>
    <row r="63" spans="1:20" x14ac:dyDescent="0.25">
      <c r="A63" s="6">
        <v>61</v>
      </c>
      <c r="B63" s="7">
        <v>100</v>
      </c>
      <c r="C63" s="7">
        <v>5</v>
      </c>
      <c r="D63" s="7">
        <v>3226.89</v>
      </c>
      <c r="E63" s="7">
        <v>2739.54</v>
      </c>
      <c r="F63" s="7">
        <v>2721.55</v>
      </c>
      <c r="G63" s="7">
        <v>2704.19</v>
      </c>
      <c r="H63" s="7">
        <v>2708.24</v>
      </c>
      <c r="I63" s="7">
        <v>2739.54</v>
      </c>
      <c r="J63" s="7">
        <v>2729.62</v>
      </c>
      <c r="K63" s="13">
        <f t="shared" si="1"/>
        <v>6.5667958854405415E-3</v>
      </c>
      <c r="L63" s="13">
        <f t="shared" si="0"/>
        <v>1.2903626156215974E-2</v>
      </c>
      <c r="M63" s="13">
        <f t="shared" si="0"/>
        <v>1.1425275776225272E-2</v>
      </c>
      <c r="N63" s="13">
        <f t="shared" si="0"/>
        <v>0</v>
      </c>
      <c r="O63" s="13">
        <f t="shared" si="0"/>
        <v>3.6210458690145329E-3</v>
      </c>
      <c r="P63" s="15">
        <f t="shared" si="2"/>
        <v>6.9033487373792637E-3</v>
      </c>
      <c r="Q63" s="15">
        <f t="shared" si="4"/>
        <v>1.2903626156215974E-2</v>
      </c>
      <c r="R63" s="19">
        <f t="shared" si="3"/>
        <v>4.7957096863623355E-3</v>
      </c>
      <c r="S63" s="8"/>
      <c r="T63" s="8"/>
    </row>
    <row r="64" spans="1:20" x14ac:dyDescent="0.25">
      <c r="A64" s="6">
        <v>62</v>
      </c>
      <c r="B64" s="7">
        <v>100</v>
      </c>
      <c r="C64" s="7">
        <v>5</v>
      </c>
      <c r="D64" s="7">
        <v>3140.93</v>
      </c>
      <c r="E64" s="7">
        <v>2677.53</v>
      </c>
      <c r="F64" s="7">
        <v>2670.53</v>
      </c>
      <c r="G64" s="7">
        <v>2677.53</v>
      </c>
      <c r="H64" s="7">
        <v>2677.53</v>
      </c>
      <c r="I64" s="7">
        <v>2673.42</v>
      </c>
      <c r="J64" s="7">
        <v>2640.52</v>
      </c>
      <c r="K64" s="13">
        <f t="shared" si="1"/>
        <v>2.6143497925326699E-3</v>
      </c>
      <c r="L64" s="13">
        <f t="shared" si="0"/>
        <v>0</v>
      </c>
      <c r="M64" s="13">
        <f t="shared" si="0"/>
        <v>0</v>
      </c>
      <c r="N64" s="13">
        <f t="shared" si="0"/>
        <v>1.5349968067585151E-3</v>
      </c>
      <c r="O64" s="13">
        <f t="shared" si="0"/>
        <v>1.3822440831662097E-2</v>
      </c>
      <c r="P64" s="15">
        <f t="shared" si="2"/>
        <v>3.5943574861906566E-3</v>
      </c>
      <c r="Q64" s="15">
        <f t="shared" si="4"/>
        <v>1.3822440831662097E-2</v>
      </c>
      <c r="R64" s="19">
        <f t="shared" si="3"/>
        <v>5.2087211844482513E-3</v>
      </c>
      <c r="S64" s="8"/>
      <c r="T64" s="8"/>
    </row>
    <row r="65" spans="1:20" x14ac:dyDescent="0.25">
      <c r="A65" s="6">
        <v>63</v>
      </c>
      <c r="B65" s="7">
        <v>100</v>
      </c>
      <c r="C65" s="7">
        <v>5</v>
      </c>
      <c r="D65" s="7">
        <v>3153.79</v>
      </c>
      <c r="E65" s="7">
        <v>2512.09</v>
      </c>
      <c r="F65" s="7">
        <v>2512.09</v>
      </c>
      <c r="G65" s="7">
        <v>2512.09</v>
      </c>
      <c r="H65" s="7">
        <v>2512.09</v>
      </c>
      <c r="I65" s="7">
        <v>2512.09</v>
      </c>
      <c r="J65" s="7">
        <v>2512.09</v>
      </c>
      <c r="K65" s="13">
        <f t="shared" si="1"/>
        <v>0</v>
      </c>
      <c r="L65" s="13">
        <f t="shared" si="0"/>
        <v>0</v>
      </c>
      <c r="M65" s="13">
        <f t="shared" si="0"/>
        <v>0</v>
      </c>
      <c r="N65" s="13">
        <f t="shared" si="0"/>
        <v>0</v>
      </c>
      <c r="O65" s="13">
        <f t="shared" ref="O65:O121" si="5">($E65-J65)/$E65</f>
        <v>0</v>
      </c>
      <c r="P65" s="15">
        <f t="shared" si="2"/>
        <v>0</v>
      </c>
      <c r="Q65" s="15">
        <f t="shared" si="4"/>
        <v>0</v>
      </c>
      <c r="R65" s="19">
        <f t="shared" si="3"/>
        <v>0</v>
      </c>
      <c r="S65" s="8"/>
      <c r="T65" s="8"/>
    </row>
    <row r="66" spans="1:20" x14ac:dyDescent="0.25">
      <c r="A66" s="6">
        <v>64</v>
      </c>
      <c r="B66" s="7">
        <v>100</v>
      </c>
      <c r="C66" s="7">
        <v>5</v>
      </c>
      <c r="D66" s="7">
        <v>3312.94</v>
      </c>
      <c r="E66" s="7">
        <v>2627.14</v>
      </c>
      <c r="F66" s="7">
        <v>2627.14</v>
      </c>
      <c r="G66" s="7">
        <v>2627.14</v>
      </c>
      <c r="H66" s="7">
        <v>2627.14</v>
      </c>
      <c r="I66" s="7">
        <v>2627.14</v>
      </c>
      <c r="J66" s="7">
        <v>2627.14</v>
      </c>
      <c r="K66" s="13">
        <f t="shared" si="1"/>
        <v>0</v>
      </c>
      <c r="L66" s="13">
        <f t="shared" si="1"/>
        <v>0</v>
      </c>
      <c r="M66" s="13">
        <f t="shared" si="1"/>
        <v>0</v>
      </c>
      <c r="N66" s="13">
        <f t="shared" si="1"/>
        <v>0</v>
      </c>
      <c r="O66" s="13">
        <f t="shared" si="5"/>
        <v>0</v>
      </c>
      <c r="P66" s="15">
        <f t="shared" si="2"/>
        <v>0</v>
      </c>
      <c r="Q66" s="15">
        <f t="shared" si="4"/>
        <v>0</v>
      </c>
      <c r="R66" s="19">
        <f t="shared" si="3"/>
        <v>0</v>
      </c>
      <c r="S66" s="8"/>
      <c r="T66" s="8"/>
    </row>
    <row r="67" spans="1:20" x14ac:dyDescent="0.25">
      <c r="A67" s="6">
        <v>65</v>
      </c>
      <c r="B67" s="7">
        <v>100</v>
      </c>
      <c r="C67" s="7">
        <v>5</v>
      </c>
      <c r="D67" s="7">
        <v>3071.93</v>
      </c>
      <c r="E67" s="7">
        <v>2558.9299999999998</v>
      </c>
      <c r="F67" s="7">
        <v>2558.9299999999998</v>
      </c>
      <c r="G67" s="7">
        <v>2558.9299999999998</v>
      </c>
      <c r="H67" s="7">
        <v>2558.9299999999998</v>
      </c>
      <c r="I67" s="7">
        <v>2558.9299999999998</v>
      </c>
      <c r="J67" s="7">
        <v>2558.9299999999998</v>
      </c>
      <c r="K67" s="13">
        <f t="shared" ref="K67:N121" si="6">($E67-F67)/$E67</f>
        <v>0</v>
      </c>
      <c r="L67" s="13">
        <f t="shared" si="6"/>
        <v>0</v>
      </c>
      <c r="M67" s="13">
        <f t="shared" si="6"/>
        <v>0</v>
      </c>
      <c r="N67" s="13">
        <f t="shared" si="6"/>
        <v>0</v>
      </c>
      <c r="O67" s="13">
        <f t="shared" si="5"/>
        <v>0</v>
      </c>
      <c r="P67" s="15">
        <f t="shared" ref="P67:P121" si="7">AVERAGE(K67:O67)</f>
        <v>0</v>
      </c>
      <c r="Q67" s="15">
        <f t="shared" si="4"/>
        <v>0</v>
      </c>
      <c r="R67" s="19">
        <f t="shared" ref="R67:R121" si="8">_xlfn.STDEV.P(K67:O67)</f>
        <v>0</v>
      </c>
      <c r="S67" s="8"/>
      <c r="T67" s="8"/>
    </row>
    <row r="68" spans="1:20" x14ac:dyDescent="0.25">
      <c r="A68" s="6">
        <v>66</v>
      </c>
      <c r="B68" s="7">
        <v>100</v>
      </c>
      <c r="C68" s="7">
        <v>5</v>
      </c>
      <c r="D68" s="7">
        <v>3131.03</v>
      </c>
      <c r="E68" s="7">
        <v>2646.06</v>
      </c>
      <c r="F68" s="7">
        <v>2646.06</v>
      </c>
      <c r="G68" s="7">
        <v>2646.06</v>
      </c>
      <c r="H68" s="7">
        <v>2646.06</v>
      </c>
      <c r="I68" s="7">
        <v>2646.06</v>
      </c>
      <c r="J68" s="7">
        <v>2646.06</v>
      </c>
      <c r="K68" s="13">
        <f t="shared" si="6"/>
        <v>0</v>
      </c>
      <c r="L68" s="13">
        <f t="shared" si="6"/>
        <v>0</v>
      </c>
      <c r="M68" s="13">
        <f t="shared" si="6"/>
        <v>0</v>
      </c>
      <c r="N68" s="13">
        <f t="shared" si="6"/>
        <v>0</v>
      </c>
      <c r="O68" s="13">
        <f t="shared" si="5"/>
        <v>0</v>
      </c>
      <c r="P68" s="15">
        <f t="shared" si="7"/>
        <v>0</v>
      </c>
      <c r="Q68" s="15">
        <f t="shared" si="4"/>
        <v>0</v>
      </c>
      <c r="R68" s="19">
        <f t="shared" si="8"/>
        <v>0</v>
      </c>
      <c r="S68" s="8"/>
      <c r="T68" s="8"/>
    </row>
    <row r="69" spans="1:20" x14ac:dyDescent="0.25">
      <c r="A69" s="6">
        <v>67</v>
      </c>
      <c r="B69" s="7">
        <v>100</v>
      </c>
      <c r="C69" s="7">
        <v>5</v>
      </c>
      <c r="D69" s="7">
        <v>3290.82</v>
      </c>
      <c r="E69" s="7">
        <v>2613.87</v>
      </c>
      <c r="F69" s="7">
        <v>2613.87</v>
      </c>
      <c r="G69" s="7">
        <v>2613.87</v>
      </c>
      <c r="H69" s="7">
        <v>2613.87</v>
      </c>
      <c r="I69" s="7">
        <v>2613.87</v>
      </c>
      <c r="J69" s="7">
        <v>2603.2199999999998</v>
      </c>
      <c r="K69" s="13">
        <f t="shared" si="6"/>
        <v>0</v>
      </c>
      <c r="L69" s="13">
        <f t="shared" si="6"/>
        <v>0</v>
      </c>
      <c r="M69" s="13">
        <f t="shared" si="6"/>
        <v>0</v>
      </c>
      <c r="N69" s="13">
        <f t="shared" si="6"/>
        <v>0</v>
      </c>
      <c r="O69" s="13">
        <f t="shared" si="5"/>
        <v>4.0744183911212463E-3</v>
      </c>
      <c r="P69" s="15">
        <f t="shared" si="7"/>
        <v>8.148836782242493E-4</v>
      </c>
      <c r="Q69" s="15">
        <f t="shared" ref="Q69:Q121" si="9">MAX(K69:O69)</f>
        <v>4.0744183911212463E-3</v>
      </c>
      <c r="R69" s="19">
        <f t="shared" si="8"/>
        <v>1.6297673564484986E-3</v>
      </c>
      <c r="S69" s="8"/>
      <c r="T69" s="8"/>
    </row>
    <row r="70" spans="1:20" x14ac:dyDescent="0.25">
      <c r="A70" s="6">
        <v>68</v>
      </c>
      <c r="B70" s="7">
        <v>100</v>
      </c>
      <c r="C70" s="7">
        <v>5</v>
      </c>
      <c r="D70" s="7">
        <v>3299.6</v>
      </c>
      <c r="E70" s="7">
        <v>2743.99</v>
      </c>
      <c r="F70" s="7">
        <v>2734.42</v>
      </c>
      <c r="G70" s="7">
        <v>2743.99</v>
      </c>
      <c r="H70" s="7">
        <v>2743.99</v>
      </c>
      <c r="I70" s="7">
        <v>2743.99</v>
      </c>
      <c r="J70" s="7">
        <v>2743.99</v>
      </c>
      <c r="K70" s="13">
        <f t="shared" si="6"/>
        <v>3.4876220394388134E-3</v>
      </c>
      <c r="L70" s="13">
        <f t="shared" si="6"/>
        <v>0</v>
      </c>
      <c r="M70" s="13">
        <f t="shared" si="6"/>
        <v>0</v>
      </c>
      <c r="N70" s="13">
        <f t="shared" si="6"/>
        <v>0</v>
      </c>
      <c r="O70" s="13">
        <f t="shared" si="5"/>
        <v>0</v>
      </c>
      <c r="P70" s="15">
        <f t="shared" si="7"/>
        <v>6.9752440788776267E-4</v>
      </c>
      <c r="Q70" s="15">
        <f t="shared" si="9"/>
        <v>3.4876220394388134E-3</v>
      </c>
      <c r="R70" s="19">
        <f t="shared" si="8"/>
        <v>1.3950488157755253E-3</v>
      </c>
      <c r="S70" s="8"/>
      <c r="T70" s="8"/>
    </row>
    <row r="71" spans="1:20" ht="15.75" thickBot="1" x14ac:dyDescent="0.3">
      <c r="A71" s="9">
        <v>69</v>
      </c>
      <c r="B71" s="10">
        <v>100</v>
      </c>
      <c r="C71" s="10">
        <v>5</v>
      </c>
      <c r="D71" s="10">
        <v>3396.73</v>
      </c>
      <c r="E71" s="10">
        <v>2784.84</v>
      </c>
      <c r="F71" s="10">
        <v>2748.13</v>
      </c>
      <c r="G71" s="10">
        <v>2776.59</v>
      </c>
      <c r="H71" s="10">
        <v>2743.92</v>
      </c>
      <c r="I71" s="10">
        <v>2752.91</v>
      </c>
      <c r="J71" s="10">
        <v>2717.68</v>
      </c>
      <c r="K71" s="14">
        <f t="shared" si="6"/>
        <v>1.3182085864897098E-2</v>
      </c>
      <c r="L71" s="14">
        <f t="shared" si="6"/>
        <v>2.9624682207954494E-3</v>
      </c>
      <c r="M71" s="14">
        <f t="shared" si="6"/>
        <v>1.4693842375145455E-2</v>
      </c>
      <c r="N71" s="14">
        <f t="shared" si="6"/>
        <v>1.146564973212116E-2</v>
      </c>
      <c r="O71" s="14">
        <f t="shared" si="5"/>
        <v>2.41162867525604E-2</v>
      </c>
      <c r="P71" s="16">
        <f t="shared" si="7"/>
        <v>1.3284066589103912E-2</v>
      </c>
      <c r="Q71" s="15">
        <f t="shared" si="9"/>
        <v>2.41162867525604E-2</v>
      </c>
      <c r="R71" s="20">
        <f t="shared" si="8"/>
        <v>6.7701830735518364E-3</v>
      </c>
      <c r="S71" s="11">
        <f>AVERAGE(P62:P71)</f>
        <v>2.7652193248928715E-3</v>
      </c>
      <c r="T71" s="11">
        <f>AVERAGE(Q62:Q71)</f>
        <v>6.6794976300866473E-3</v>
      </c>
    </row>
    <row r="72" spans="1:20" x14ac:dyDescent="0.25">
      <c r="A72" s="3">
        <v>70</v>
      </c>
      <c r="B72" s="4">
        <v>100</v>
      </c>
      <c r="C72" s="4">
        <v>10</v>
      </c>
      <c r="D72" s="4">
        <v>3933.85</v>
      </c>
      <c r="E72" s="4">
        <v>3285.03</v>
      </c>
      <c r="F72" s="4">
        <v>3285.03</v>
      </c>
      <c r="G72" s="4">
        <v>3285.03</v>
      </c>
      <c r="H72" s="4">
        <v>3285.03</v>
      </c>
      <c r="I72" s="4">
        <v>3285.03</v>
      </c>
      <c r="J72" s="4">
        <v>3285.03</v>
      </c>
      <c r="K72" s="12">
        <f t="shared" si="6"/>
        <v>0</v>
      </c>
      <c r="L72" s="12">
        <f t="shared" si="6"/>
        <v>0</v>
      </c>
      <c r="M72" s="12">
        <f t="shared" si="6"/>
        <v>0</v>
      </c>
      <c r="N72" s="12">
        <f t="shared" si="6"/>
        <v>0</v>
      </c>
      <c r="O72" s="12">
        <f t="shared" si="5"/>
        <v>0</v>
      </c>
      <c r="P72" s="17">
        <f t="shared" si="7"/>
        <v>0</v>
      </c>
      <c r="Q72" s="17">
        <f t="shared" si="9"/>
        <v>0</v>
      </c>
      <c r="R72" s="18">
        <f t="shared" si="8"/>
        <v>0</v>
      </c>
      <c r="S72" s="5"/>
      <c r="T72" s="5"/>
    </row>
    <row r="73" spans="1:20" x14ac:dyDescent="0.25">
      <c r="A73" s="6">
        <v>71</v>
      </c>
      <c r="B73" s="7">
        <v>100</v>
      </c>
      <c r="C73" s="7">
        <v>10</v>
      </c>
      <c r="D73" s="7">
        <v>3733.99</v>
      </c>
      <c r="E73" s="7">
        <v>3033.9</v>
      </c>
      <c r="F73" s="7">
        <v>3033.9</v>
      </c>
      <c r="G73" s="7">
        <v>3033.9</v>
      </c>
      <c r="H73" s="7">
        <v>3033.9</v>
      </c>
      <c r="I73" s="7">
        <v>3033.9</v>
      </c>
      <c r="J73" s="7">
        <v>3033.9</v>
      </c>
      <c r="K73" s="13">
        <f t="shared" si="6"/>
        <v>0</v>
      </c>
      <c r="L73" s="13">
        <f t="shared" si="6"/>
        <v>0</v>
      </c>
      <c r="M73" s="13">
        <f t="shared" si="6"/>
        <v>0</v>
      </c>
      <c r="N73" s="13">
        <f t="shared" si="6"/>
        <v>0</v>
      </c>
      <c r="O73" s="13">
        <f t="shared" si="5"/>
        <v>0</v>
      </c>
      <c r="P73" s="15">
        <f t="shared" si="7"/>
        <v>0</v>
      </c>
      <c r="Q73" s="15">
        <f t="shared" si="9"/>
        <v>0</v>
      </c>
      <c r="R73" s="19">
        <f t="shared" si="8"/>
        <v>0</v>
      </c>
      <c r="S73" s="8"/>
      <c r="T73" s="8"/>
    </row>
    <row r="74" spans="1:20" x14ac:dyDescent="0.25">
      <c r="A74" s="6">
        <v>72</v>
      </c>
      <c r="B74" s="7">
        <v>100</v>
      </c>
      <c r="C74" s="7">
        <v>10</v>
      </c>
      <c r="D74" s="7">
        <v>3820.72</v>
      </c>
      <c r="E74" s="7">
        <v>3177.01</v>
      </c>
      <c r="F74" s="7">
        <v>3176.5</v>
      </c>
      <c r="G74" s="7">
        <v>3177.01</v>
      </c>
      <c r="H74" s="7">
        <v>3177.01</v>
      </c>
      <c r="I74" s="7">
        <v>3177.01</v>
      </c>
      <c r="J74" s="7">
        <v>3177.01</v>
      </c>
      <c r="K74" s="13">
        <f t="shared" si="6"/>
        <v>1.6052829547285601E-4</v>
      </c>
      <c r="L74" s="13">
        <f t="shared" si="6"/>
        <v>0</v>
      </c>
      <c r="M74" s="13">
        <f t="shared" si="6"/>
        <v>0</v>
      </c>
      <c r="N74" s="13">
        <f t="shared" si="6"/>
        <v>0</v>
      </c>
      <c r="O74" s="13">
        <f t="shared" si="5"/>
        <v>0</v>
      </c>
      <c r="P74" s="15">
        <f t="shared" si="7"/>
        <v>3.2105659094571203E-5</v>
      </c>
      <c r="Q74" s="15">
        <f t="shared" si="9"/>
        <v>1.6052829547285601E-4</v>
      </c>
      <c r="R74" s="19">
        <f t="shared" si="8"/>
        <v>6.4211318189142419E-5</v>
      </c>
      <c r="S74" s="8"/>
      <c r="T74" s="8"/>
    </row>
    <row r="75" spans="1:20" x14ac:dyDescent="0.25">
      <c r="A75" s="6">
        <v>73</v>
      </c>
      <c r="B75" s="7">
        <v>100</v>
      </c>
      <c r="C75" s="7">
        <v>10</v>
      </c>
      <c r="D75" s="7">
        <v>4097.08</v>
      </c>
      <c r="E75" s="7">
        <v>3358.43</v>
      </c>
      <c r="F75" s="7">
        <v>3358.43</v>
      </c>
      <c r="G75" s="7">
        <v>3358.43</v>
      </c>
      <c r="H75" s="7">
        <v>3358.43</v>
      </c>
      <c r="I75" s="7">
        <v>3358.43</v>
      </c>
      <c r="J75" s="7">
        <v>3358.43</v>
      </c>
      <c r="K75" s="13">
        <f t="shared" si="6"/>
        <v>0</v>
      </c>
      <c r="L75" s="13">
        <f t="shared" si="6"/>
        <v>0</v>
      </c>
      <c r="M75" s="13">
        <f t="shared" si="6"/>
        <v>0</v>
      </c>
      <c r="N75" s="13">
        <f t="shared" si="6"/>
        <v>0</v>
      </c>
      <c r="O75" s="13">
        <f t="shared" si="5"/>
        <v>0</v>
      </c>
      <c r="P75" s="15">
        <f t="shared" si="7"/>
        <v>0</v>
      </c>
      <c r="Q75" s="15">
        <f t="shared" si="9"/>
        <v>0</v>
      </c>
      <c r="R75" s="19">
        <f t="shared" si="8"/>
        <v>0</v>
      </c>
      <c r="S75" s="8"/>
      <c r="T75" s="8"/>
    </row>
    <row r="76" spans="1:20" x14ac:dyDescent="0.25">
      <c r="A76" s="6">
        <v>74</v>
      </c>
      <c r="B76" s="7">
        <v>100</v>
      </c>
      <c r="C76" s="7">
        <v>10</v>
      </c>
      <c r="D76" s="7">
        <v>3965.25</v>
      </c>
      <c r="E76" s="7">
        <v>3147.95</v>
      </c>
      <c r="F76" s="7">
        <v>3147.95</v>
      </c>
      <c r="G76" s="7">
        <v>3147.95</v>
      </c>
      <c r="H76" s="7">
        <v>3147.95</v>
      </c>
      <c r="I76" s="7">
        <v>3147.95</v>
      </c>
      <c r="J76" s="7">
        <v>3147.95</v>
      </c>
      <c r="K76" s="13">
        <f t="shared" si="6"/>
        <v>0</v>
      </c>
      <c r="L76" s="13">
        <f t="shared" si="6"/>
        <v>0</v>
      </c>
      <c r="M76" s="13">
        <f t="shared" si="6"/>
        <v>0</v>
      </c>
      <c r="N76" s="13">
        <f t="shared" si="6"/>
        <v>0</v>
      </c>
      <c r="O76" s="13">
        <f t="shared" si="5"/>
        <v>0</v>
      </c>
      <c r="P76" s="15">
        <f t="shared" si="7"/>
        <v>0</v>
      </c>
      <c r="Q76" s="15">
        <f t="shared" si="9"/>
        <v>0</v>
      </c>
      <c r="R76" s="19">
        <f t="shared" si="8"/>
        <v>0</v>
      </c>
      <c r="S76" s="8"/>
      <c r="T76" s="8"/>
    </row>
    <row r="77" spans="1:20" x14ac:dyDescent="0.25">
      <c r="A77" s="6">
        <v>75</v>
      </c>
      <c r="B77" s="7">
        <v>100</v>
      </c>
      <c r="C77" s="7">
        <v>10</v>
      </c>
      <c r="D77" s="7">
        <v>3596.12</v>
      </c>
      <c r="E77" s="7">
        <v>2976.14</v>
      </c>
      <c r="F77" s="7">
        <v>2976.14</v>
      </c>
      <c r="G77" s="7">
        <v>2976.14</v>
      </c>
      <c r="H77" s="7">
        <v>2976.14</v>
      </c>
      <c r="I77" s="7">
        <v>2976.14</v>
      </c>
      <c r="J77" s="7">
        <v>2976.14</v>
      </c>
      <c r="K77" s="13">
        <f t="shared" si="6"/>
        <v>0</v>
      </c>
      <c r="L77" s="13">
        <f t="shared" si="6"/>
        <v>0</v>
      </c>
      <c r="M77" s="13">
        <f t="shared" si="6"/>
        <v>0</v>
      </c>
      <c r="N77" s="13">
        <f t="shared" si="6"/>
        <v>0</v>
      </c>
      <c r="O77" s="13">
        <f t="shared" si="5"/>
        <v>0</v>
      </c>
      <c r="P77" s="15">
        <f t="shared" si="7"/>
        <v>0</v>
      </c>
      <c r="Q77" s="15">
        <f t="shared" si="9"/>
        <v>0</v>
      </c>
      <c r="R77" s="19">
        <f t="shared" si="8"/>
        <v>0</v>
      </c>
      <c r="S77" s="8"/>
      <c r="T77" s="8"/>
    </row>
    <row r="78" spans="1:20" x14ac:dyDescent="0.25">
      <c r="A78" s="6">
        <v>76</v>
      </c>
      <c r="B78" s="7">
        <v>100</v>
      </c>
      <c r="C78" s="7">
        <v>10</v>
      </c>
      <c r="D78" s="7">
        <v>3718.74</v>
      </c>
      <c r="E78" s="7">
        <v>3088.68</v>
      </c>
      <c r="F78" s="7">
        <v>3088.68</v>
      </c>
      <c r="G78" s="7">
        <v>3088.68</v>
      </c>
      <c r="H78" s="7">
        <v>3088.68</v>
      </c>
      <c r="I78" s="7">
        <v>3088.68</v>
      </c>
      <c r="J78" s="7">
        <v>3088.68</v>
      </c>
      <c r="K78" s="13">
        <f t="shared" si="6"/>
        <v>0</v>
      </c>
      <c r="L78" s="13">
        <f t="shared" si="6"/>
        <v>0</v>
      </c>
      <c r="M78" s="13">
        <f t="shared" si="6"/>
        <v>0</v>
      </c>
      <c r="N78" s="13">
        <f t="shared" si="6"/>
        <v>0</v>
      </c>
      <c r="O78" s="13">
        <f t="shared" si="5"/>
        <v>0</v>
      </c>
      <c r="P78" s="15">
        <f t="shared" si="7"/>
        <v>0</v>
      </c>
      <c r="Q78" s="15">
        <f t="shared" si="9"/>
        <v>0</v>
      </c>
      <c r="R78" s="19">
        <f t="shared" si="8"/>
        <v>0</v>
      </c>
      <c r="S78" s="8"/>
      <c r="T78" s="8"/>
    </row>
    <row r="79" spans="1:20" x14ac:dyDescent="0.25">
      <c r="A79" s="6">
        <v>77</v>
      </c>
      <c r="B79" s="7">
        <v>100</v>
      </c>
      <c r="C79" s="7">
        <v>10</v>
      </c>
      <c r="D79" s="7">
        <v>3744.03</v>
      </c>
      <c r="E79" s="7">
        <v>3224.78</v>
      </c>
      <c r="F79" s="7">
        <v>3224.78</v>
      </c>
      <c r="G79" s="7">
        <v>3224.78</v>
      </c>
      <c r="H79" s="7">
        <v>3224.78</v>
      </c>
      <c r="I79" s="7">
        <v>3224.78</v>
      </c>
      <c r="J79" s="7">
        <v>3224.78</v>
      </c>
      <c r="K79" s="13">
        <f t="shared" si="6"/>
        <v>0</v>
      </c>
      <c r="L79" s="13">
        <f t="shared" si="6"/>
        <v>0</v>
      </c>
      <c r="M79" s="13">
        <f t="shared" si="6"/>
        <v>0</v>
      </c>
      <c r="N79" s="13">
        <f t="shared" si="6"/>
        <v>0</v>
      </c>
      <c r="O79" s="13">
        <f t="shared" si="5"/>
        <v>0</v>
      </c>
      <c r="P79" s="15">
        <f t="shared" si="7"/>
        <v>0</v>
      </c>
      <c r="Q79" s="15">
        <f t="shared" si="9"/>
        <v>0</v>
      </c>
      <c r="R79" s="19">
        <f t="shared" si="8"/>
        <v>0</v>
      </c>
      <c r="S79" s="8"/>
      <c r="T79" s="8"/>
    </row>
    <row r="80" spans="1:20" x14ac:dyDescent="0.25">
      <c r="A80" s="6">
        <v>78</v>
      </c>
      <c r="B80" s="7">
        <v>100</v>
      </c>
      <c r="C80" s="7">
        <v>10</v>
      </c>
      <c r="D80" s="7">
        <v>3984.48</v>
      </c>
      <c r="E80" s="7">
        <v>3281.64</v>
      </c>
      <c r="F80" s="7">
        <v>3281.64</v>
      </c>
      <c r="G80" s="7">
        <v>3281.64</v>
      </c>
      <c r="H80" s="7">
        <v>3281.64</v>
      </c>
      <c r="I80" s="7">
        <v>3281.64</v>
      </c>
      <c r="J80" s="7">
        <v>3281.64</v>
      </c>
      <c r="K80" s="13">
        <f t="shared" si="6"/>
        <v>0</v>
      </c>
      <c r="L80" s="13">
        <f t="shared" si="6"/>
        <v>0</v>
      </c>
      <c r="M80" s="13">
        <f t="shared" si="6"/>
        <v>0</v>
      </c>
      <c r="N80" s="13">
        <f t="shared" si="6"/>
        <v>0</v>
      </c>
      <c r="O80" s="13">
        <f t="shared" si="5"/>
        <v>0</v>
      </c>
      <c r="P80" s="15">
        <f t="shared" si="7"/>
        <v>0</v>
      </c>
      <c r="Q80" s="15">
        <f t="shared" si="9"/>
        <v>0</v>
      </c>
      <c r="R80" s="19">
        <f t="shared" si="8"/>
        <v>0</v>
      </c>
      <c r="S80" s="8"/>
      <c r="T80" s="8"/>
    </row>
    <row r="81" spans="1:20" ht="15.75" thickBot="1" x14ac:dyDescent="0.3">
      <c r="A81" s="9">
        <v>79</v>
      </c>
      <c r="B81" s="10">
        <v>100</v>
      </c>
      <c r="C81" s="10">
        <v>10</v>
      </c>
      <c r="D81" s="10">
        <v>3940.87</v>
      </c>
      <c r="E81" s="10">
        <v>3252.26</v>
      </c>
      <c r="F81" s="10">
        <v>3252.26</v>
      </c>
      <c r="G81" s="10">
        <v>3252.26</v>
      </c>
      <c r="H81" s="10">
        <v>3252.26</v>
      </c>
      <c r="I81" s="10">
        <v>3252.26</v>
      </c>
      <c r="J81" s="10">
        <v>3252.26</v>
      </c>
      <c r="K81" s="14">
        <f t="shared" si="6"/>
        <v>0</v>
      </c>
      <c r="L81" s="14">
        <f t="shared" si="6"/>
        <v>0</v>
      </c>
      <c r="M81" s="14">
        <f t="shared" si="6"/>
        <v>0</v>
      </c>
      <c r="N81" s="14">
        <f t="shared" si="6"/>
        <v>0</v>
      </c>
      <c r="O81" s="14">
        <f t="shared" si="5"/>
        <v>0</v>
      </c>
      <c r="P81" s="16">
        <f t="shared" si="7"/>
        <v>0</v>
      </c>
      <c r="Q81" s="15">
        <f t="shared" si="9"/>
        <v>0</v>
      </c>
      <c r="R81" s="20">
        <f t="shared" si="8"/>
        <v>0</v>
      </c>
      <c r="S81" s="11">
        <f>AVERAGE(P72:P81)</f>
        <v>3.2105659094571201E-6</v>
      </c>
      <c r="T81" s="11">
        <f>AVERAGE(Q72:Q81)</f>
        <v>1.6052829547285601E-5</v>
      </c>
    </row>
    <row r="82" spans="1:20" x14ac:dyDescent="0.25">
      <c r="A82" s="3">
        <v>80</v>
      </c>
      <c r="B82" s="4">
        <v>100</v>
      </c>
      <c r="C82" s="4">
        <v>20</v>
      </c>
      <c r="D82" s="4">
        <v>4793.01</v>
      </c>
      <c r="E82" s="4">
        <v>4103.13</v>
      </c>
      <c r="F82" s="4">
        <v>4103.13</v>
      </c>
      <c r="G82" s="4">
        <v>4103.13</v>
      </c>
      <c r="H82" s="4">
        <v>4103.13</v>
      </c>
      <c r="I82" s="4">
        <v>4103.13</v>
      </c>
      <c r="J82" s="4">
        <v>4103.13</v>
      </c>
      <c r="K82" s="12">
        <f t="shared" si="6"/>
        <v>0</v>
      </c>
      <c r="L82" s="12">
        <f t="shared" si="6"/>
        <v>0</v>
      </c>
      <c r="M82" s="12">
        <f t="shared" si="6"/>
        <v>0</v>
      </c>
      <c r="N82" s="12">
        <f t="shared" si="6"/>
        <v>0</v>
      </c>
      <c r="O82" s="12">
        <f t="shared" si="5"/>
        <v>0</v>
      </c>
      <c r="P82" s="17">
        <f t="shared" si="7"/>
        <v>0</v>
      </c>
      <c r="Q82" s="17">
        <f t="shared" si="9"/>
        <v>0</v>
      </c>
      <c r="R82" s="18">
        <f t="shared" si="8"/>
        <v>0</v>
      </c>
      <c r="S82" s="5"/>
      <c r="T82" s="5"/>
    </row>
    <row r="83" spans="1:20" x14ac:dyDescent="0.25">
      <c r="A83" s="6">
        <v>81</v>
      </c>
      <c r="B83" s="7">
        <v>100</v>
      </c>
      <c r="C83" s="7">
        <v>20</v>
      </c>
      <c r="D83" s="7">
        <v>4673.62</v>
      </c>
      <c r="E83" s="7">
        <v>4147.72</v>
      </c>
      <c r="F83" s="7">
        <v>4147.72</v>
      </c>
      <c r="G83" s="7">
        <v>4147.72</v>
      </c>
      <c r="H83" s="7">
        <v>4147.72</v>
      </c>
      <c r="I83" s="7">
        <v>4147.72</v>
      </c>
      <c r="J83" s="7">
        <v>4147.72</v>
      </c>
      <c r="K83" s="13">
        <f t="shared" si="6"/>
        <v>0</v>
      </c>
      <c r="L83" s="13">
        <f t="shared" si="6"/>
        <v>0</v>
      </c>
      <c r="M83" s="13">
        <f t="shared" si="6"/>
        <v>0</v>
      </c>
      <c r="N83" s="13">
        <f t="shared" si="6"/>
        <v>0</v>
      </c>
      <c r="O83" s="13">
        <f t="shared" si="5"/>
        <v>0</v>
      </c>
      <c r="P83" s="15">
        <f t="shared" si="7"/>
        <v>0</v>
      </c>
      <c r="Q83" s="15">
        <f t="shared" si="9"/>
        <v>0</v>
      </c>
      <c r="R83" s="19">
        <f t="shared" si="8"/>
        <v>0</v>
      </c>
      <c r="S83" s="8"/>
      <c r="T83" s="8"/>
    </row>
    <row r="84" spans="1:20" x14ac:dyDescent="0.25">
      <c r="A84" s="6">
        <v>82</v>
      </c>
      <c r="B84" s="7">
        <v>100</v>
      </c>
      <c r="C84" s="7">
        <v>20</v>
      </c>
      <c r="D84" s="7">
        <v>4816.8</v>
      </c>
      <c r="E84" s="7">
        <v>4061.51</v>
      </c>
      <c r="F84" s="7">
        <v>4061.51</v>
      </c>
      <c r="G84" s="7">
        <v>4061.51</v>
      </c>
      <c r="H84" s="7">
        <v>4061.51</v>
      </c>
      <c r="I84" s="7">
        <v>4061.51</v>
      </c>
      <c r="J84" s="7">
        <v>4061.51</v>
      </c>
      <c r="K84" s="13">
        <f t="shared" si="6"/>
        <v>0</v>
      </c>
      <c r="L84" s="13">
        <f t="shared" si="6"/>
        <v>0</v>
      </c>
      <c r="M84" s="13">
        <f t="shared" si="6"/>
        <v>0</v>
      </c>
      <c r="N84" s="13">
        <f t="shared" si="6"/>
        <v>0</v>
      </c>
      <c r="O84" s="13">
        <f t="shared" si="5"/>
        <v>0</v>
      </c>
      <c r="P84" s="15">
        <f t="shared" si="7"/>
        <v>0</v>
      </c>
      <c r="Q84" s="15">
        <f t="shared" si="9"/>
        <v>0</v>
      </c>
      <c r="R84" s="19">
        <f t="shared" si="8"/>
        <v>0</v>
      </c>
      <c r="S84" s="8"/>
      <c r="T84" s="8"/>
    </row>
    <row r="85" spans="1:20" x14ac:dyDescent="0.25">
      <c r="A85" s="6">
        <v>83</v>
      </c>
      <c r="B85" s="7">
        <v>100</v>
      </c>
      <c r="C85" s="7">
        <v>20</v>
      </c>
      <c r="D85" s="7">
        <v>4808.4399999999996</v>
      </c>
      <c r="E85" s="7">
        <v>4117.55</v>
      </c>
      <c r="F85" s="7">
        <v>4117.55</v>
      </c>
      <c r="G85" s="7">
        <v>4117.55</v>
      </c>
      <c r="H85" s="7">
        <v>4117.55</v>
      </c>
      <c r="I85" s="7">
        <v>4117.55</v>
      </c>
      <c r="J85" s="7">
        <v>4117.55</v>
      </c>
      <c r="K85" s="13">
        <f t="shared" si="6"/>
        <v>0</v>
      </c>
      <c r="L85" s="13">
        <f t="shared" si="6"/>
        <v>0</v>
      </c>
      <c r="M85" s="13">
        <f t="shared" si="6"/>
        <v>0</v>
      </c>
      <c r="N85" s="13">
        <f t="shared" si="6"/>
        <v>0</v>
      </c>
      <c r="O85" s="13">
        <f t="shared" si="5"/>
        <v>0</v>
      </c>
      <c r="P85" s="15">
        <f t="shared" si="7"/>
        <v>0</v>
      </c>
      <c r="Q85" s="15">
        <f t="shared" si="9"/>
        <v>0</v>
      </c>
      <c r="R85" s="19">
        <f t="shared" si="8"/>
        <v>0</v>
      </c>
      <c r="S85" s="8"/>
      <c r="T85" s="8"/>
    </row>
    <row r="86" spans="1:20" x14ac:dyDescent="0.25">
      <c r="A86" s="6">
        <v>84</v>
      </c>
      <c r="B86" s="7">
        <v>100</v>
      </c>
      <c r="C86" s="7">
        <v>20</v>
      </c>
      <c r="D86" s="7">
        <v>4706.82</v>
      </c>
      <c r="E86" s="7">
        <v>4060.46</v>
      </c>
      <c r="F86" s="7">
        <v>4060.46</v>
      </c>
      <c r="G86" s="7">
        <v>4060.46</v>
      </c>
      <c r="H86" s="7">
        <v>4060.46</v>
      </c>
      <c r="I86" s="7">
        <v>4060.46</v>
      </c>
      <c r="J86" s="7">
        <v>4060.46</v>
      </c>
      <c r="K86" s="13">
        <f t="shared" si="6"/>
        <v>0</v>
      </c>
      <c r="L86" s="13">
        <f t="shared" si="6"/>
        <v>0</v>
      </c>
      <c r="M86" s="13">
        <f t="shared" si="6"/>
        <v>0</v>
      </c>
      <c r="N86" s="13">
        <f t="shared" si="6"/>
        <v>0</v>
      </c>
      <c r="O86" s="13">
        <f t="shared" si="5"/>
        <v>0</v>
      </c>
      <c r="P86" s="15">
        <f t="shared" si="7"/>
        <v>0</v>
      </c>
      <c r="Q86" s="15">
        <f t="shared" si="9"/>
        <v>0</v>
      </c>
      <c r="R86" s="19">
        <f t="shared" si="8"/>
        <v>0</v>
      </c>
      <c r="S86" s="8"/>
      <c r="T86" s="8"/>
    </row>
    <row r="87" spans="1:20" x14ac:dyDescent="0.25">
      <c r="A87" s="6">
        <v>85</v>
      </c>
      <c r="B87" s="7">
        <v>100</v>
      </c>
      <c r="C87" s="7">
        <v>20</v>
      </c>
      <c r="D87" s="7">
        <v>4943.4799999999996</v>
      </c>
      <c r="E87" s="7">
        <v>4084.05</v>
      </c>
      <c r="F87" s="7">
        <v>4084.05</v>
      </c>
      <c r="G87" s="7">
        <v>4084.05</v>
      </c>
      <c r="H87" s="7">
        <v>4084.05</v>
      </c>
      <c r="I87" s="7">
        <v>4084.05</v>
      </c>
      <c r="J87" s="7">
        <v>4084.05</v>
      </c>
      <c r="K87" s="13">
        <f t="shared" si="6"/>
        <v>0</v>
      </c>
      <c r="L87" s="13">
        <f t="shared" si="6"/>
        <v>0</v>
      </c>
      <c r="M87" s="13">
        <f t="shared" si="6"/>
        <v>0</v>
      </c>
      <c r="N87" s="13">
        <f t="shared" si="6"/>
        <v>0</v>
      </c>
      <c r="O87" s="13">
        <f t="shared" si="5"/>
        <v>0</v>
      </c>
      <c r="P87" s="15">
        <f t="shared" si="7"/>
        <v>0</v>
      </c>
      <c r="Q87" s="15">
        <f t="shared" si="9"/>
        <v>0</v>
      </c>
      <c r="R87" s="19">
        <f t="shared" si="8"/>
        <v>0</v>
      </c>
      <c r="S87" s="8"/>
      <c r="T87" s="8"/>
    </row>
    <row r="88" spans="1:20" x14ac:dyDescent="0.25">
      <c r="A88" s="6">
        <v>86</v>
      </c>
      <c r="B88" s="7">
        <v>100</v>
      </c>
      <c r="C88" s="7">
        <v>20</v>
      </c>
      <c r="D88" s="7">
        <v>4894.3500000000004</v>
      </c>
      <c r="E88" s="7">
        <v>4139.8900000000003</v>
      </c>
      <c r="F88" s="7">
        <v>4139.8900000000003</v>
      </c>
      <c r="G88" s="7">
        <v>4139.47</v>
      </c>
      <c r="H88" s="7">
        <v>4139.8900000000003</v>
      </c>
      <c r="I88" s="7">
        <v>4139.8900000000003</v>
      </c>
      <c r="J88" s="7">
        <v>4139.8900000000003</v>
      </c>
      <c r="K88" s="13">
        <f t="shared" si="6"/>
        <v>0</v>
      </c>
      <c r="L88" s="13">
        <f t="shared" si="6"/>
        <v>1.014519709461055E-4</v>
      </c>
      <c r="M88" s="13">
        <f t="shared" si="6"/>
        <v>0</v>
      </c>
      <c r="N88" s="13">
        <f t="shared" si="6"/>
        <v>0</v>
      </c>
      <c r="O88" s="13">
        <f t="shared" si="5"/>
        <v>0</v>
      </c>
      <c r="P88" s="15">
        <f t="shared" si="7"/>
        <v>2.0290394189221101E-5</v>
      </c>
      <c r="Q88" s="15">
        <f t="shared" si="9"/>
        <v>1.014519709461055E-4</v>
      </c>
      <c r="R88" s="19">
        <f t="shared" si="8"/>
        <v>4.0580788378442201E-5</v>
      </c>
      <c r="S88" s="8"/>
      <c r="T88" s="8"/>
    </row>
    <row r="89" spans="1:20" x14ac:dyDescent="0.25">
      <c r="A89" s="6">
        <v>87</v>
      </c>
      <c r="B89" s="7">
        <v>100</v>
      </c>
      <c r="C89" s="7">
        <v>20</v>
      </c>
      <c r="D89" s="7">
        <v>4855.25</v>
      </c>
      <c r="E89" s="7">
        <v>4210.62</v>
      </c>
      <c r="F89" s="7">
        <v>4210.62</v>
      </c>
      <c r="G89" s="7">
        <v>4210.62</v>
      </c>
      <c r="H89" s="7">
        <v>4210.62</v>
      </c>
      <c r="I89" s="7">
        <v>4210.62</v>
      </c>
      <c r="J89" s="7">
        <v>4210.62</v>
      </c>
      <c r="K89" s="13">
        <f t="shared" si="6"/>
        <v>0</v>
      </c>
      <c r="L89" s="13">
        <f t="shared" si="6"/>
        <v>0</v>
      </c>
      <c r="M89" s="13">
        <f t="shared" si="6"/>
        <v>0</v>
      </c>
      <c r="N89" s="13">
        <f t="shared" si="6"/>
        <v>0</v>
      </c>
      <c r="O89" s="13">
        <f t="shared" si="5"/>
        <v>0</v>
      </c>
      <c r="P89" s="15">
        <f t="shared" si="7"/>
        <v>0</v>
      </c>
      <c r="Q89" s="15">
        <f t="shared" si="9"/>
        <v>0</v>
      </c>
      <c r="R89" s="19">
        <f t="shared" si="8"/>
        <v>0</v>
      </c>
      <c r="S89" s="8"/>
      <c r="T89" s="8"/>
    </row>
    <row r="90" spans="1:20" x14ac:dyDescent="0.25">
      <c r="A90" s="6">
        <v>88</v>
      </c>
      <c r="B90" s="7">
        <v>100</v>
      </c>
      <c r="C90" s="7">
        <v>20</v>
      </c>
      <c r="D90" s="7">
        <v>4802.8900000000003</v>
      </c>
      <c r="E90" s="7">
        <v>4113.24</v>
      </c>
      <c r="F90" s="7">
        <v>4113.24</v>
      </c>
      <c r="G90" s="7">
        <v>4113.24</v>
      </c>
      <c r="H90" s="7">
        <v>4113.24</v>
      </c>
      <c r="I90" s="7">
        <v>4113.24</v>
      </c>
      <c r="J90" s="7">
        <v>4113.24</v>
      </c>
      <c r="K90" s="13">
        <f t="shared" si="6"/>
        <v>0</v>
      </c>
      <c r="L90" s="13">
        <f t="shared" si="6"/>
        <v>0</v>
      </c>
      <c r="M90" s="13">
        <f t="shared" si="6"/>
        <v>0</v>
      </c>
      <c r="N90" s="13">
        <f t="shared" si="6"/>
        <v>0</v>
      </c>
      <c r="O90" s="13">
        <f t="shared" si="5"/>
        <v>0</v>
      </c>
      <c r="P90" s="15">
        <f t="shared" si="7"/>
        <v>0</v>
      </c>
      <c r="Q90" s="15">
        <f t="shared" si="9"/>
        <v>0</v>
      </c>
      <c r="R90" s="19">
        <f t="shared" si="8"/>
        <v>0</v>
      </c>
      <c r="S90" s="8"/>
      <c r="T90" s="8"/>
    </row>
    <row r="91" spans="1:20" ht="15.75" thickBot="1" x14ac:dyDescent="0.3">
      <c r="A91" s="9">
        <v>89</v>
      </c>
      <c r="B91" s="10">
        <v>100</v>
      </c>
      <c r="C91" s="10">
        <v>20</v>
      </c>
      <c r="D91" s="10">
        <v>4944.6099999999997</v>
      </c>
      <c r="E91" s="10">
        <v>4213.3900000000003</v>
      </c>
      <c r="F91" s="10">
        <v>4213.3900000000003</v>
      </c>
      <c r="G91" s="10">
        <v>4213.3900000000003</v>
      </c>
      <c r="H91" s="10">
        <v>4213.3900000000003</v>
      </c>
      <c r="I91" s="10">
        <v>4213.3900000000003</v>
      </c>
      <c r="J91" s="10">
        <v>4213.3900000000003</v>
      </c>
      <c r="K91" s="14">
        <f t="shared" si="6"/>
        <v>0</v>
      </c>
      <c r="L91" s="14">
        <f t="shared" si="6"/>
        <v>0</v>
      </c>
      <c r="M91" s="14">
        <f t="shared" si="6"/>
        <v>0</v>
      </c>
      <c r="N91" s="14">
        <f t="shared" si="6"/>
        <v>0</v>
      </c>
      <c r="O91" s="14">
        <f t="shared" si="5"/>
        <v>0</v>
      </c>
      <c r="P91" s="16">
        <f t="shared" si="7"/>
        <v>0</v>
      </c>
      <c r="Q91" s="15">
        <f t="shared" si="9"/>
        <v>0</v>
      </c>
      <c r="R91" s="20">
        <f t="shared" si="8"/>
        <v>0</v>
      </c>
      <c r="S91" s="11">
        <f>AVERAGE(P82:P91)</f>
        <v>2.0290394189221102E-6</v>
      </c>
      <c r="T91" s="11">
        <f>AVERAGE(Q82:Q91)</f>
        <v>1.014519709461055E-5</v>
      </c>
    </row>
    <row r="92" spans="1:20" x14ac:dyDescent="0.25">
      <c r="A92" s="3">
        <v>90</v>
      </c>
      <c r="B92" s="4">
        <v>200</v>
      </c>
      <c r="C92" s="4">
        <v>10</v>
      </c>
      <c r="D92" s="4">
        <v>6662.77</v>
      </c>
      <c r="E92" s="4">
        <v>5662.4849999999997</v>
      </c>
      <c r="F92" s="4">
        <v>5662.4849999999997</v>
      </c>
      <c r="G92" s="4">
        <v>5662.4849999999997</v>
      </c>
      <c r="H92" s="4">
        <v>5662.4849999999997</v>
      </c>
      <c r="I92" s="4">
        <v>5662.4849999999997</v>
      </c>
      <c r="J92" s="4">
        <v>5662.4849999999997</v>
      </c>
      <c r="K92" s="12">
        <f t="shared" si="6"/>
        <v>0</v>
      </c>
      <c r="L92" s="12">
        <f t="shared" si="6"/>
        <v>0</v>
      </c>
      <c r="M92" s="12">
        <f t="shared" si="6"/>
        <v>0</v>
      </c>
      <c r="N92" s="12">
        <f t="shared" si="6"/>
        <v>0</v>
      </c>
      <c r="O92" s="12">
        <f t="shared" si="5"/>
        <v>0</v>
      </c>
      <c r="P92" s="17">
        <f t="shared" si="7"/>
        <v>0</v>
      </c>
      <c r="Q92" s="17">
        <f t="shared" si="9"/>
        <v>0</v>
      </c>
      <c r="R92" s="18">
        <f t="shared" si="8"/>
        <v>0</v>
      </c>
      <c r="S92" s="5"/>
      <c r="T92" s="5"/>
    </row>
    <row r="93" spans="1:20" x14ac:dyDescent="0.25">
      <c r="A93" s="6">
        <v>91</v>
      </c>
      <c r="B93" s="7">
        <v>200</v>
      </c>
      <c r="C93" s="7">
        <v>10</v>
      </c>
      <c r="D93" s="7">
        <v>6889.335</v>
      </c>
      <c r="E93" s="7">
        <v>5688.5249999999996</v>
      </c>
      <c r="F93" s="7">
        <v>5688.5249999999996</v>
      </c>
      <c r="G93" s="7">
        <v>5688.5249999999996</v>
      </c>
      <c r="H93" s="7">
        <v>5688.5249999999996</v>
      </c>
      <c r="I93" s="7">
        <v>5688.5249999999996</v>
      </c>
      <c r="J93" s="7">
        <v>5688.5249999999996</v>
      </c>
      <c r="K93" s="13">
        <f t="shared" si="6"/>
        <v>0</v>
      </c>
      <c r="L93" s="13">
        <f t="shared" si="6"/>
        <v>0</v>
      </c>
      <c r="M93" s="13">
        <f t="shared" si="6"/>
        <v>0</v>
      </c>
      <c r="N93" s="13">
        <f t="shared" si="6"/>
        <v>0</v>
      </c>
      <c r="O93" s="13">
        <f t="shared" si="5"/>
        <v>0</v>
      </c>
      <c r="P93" s="15">
        <f t="shared" si="7"/>
        <v>0</v>
      </c>
      <c r="Q93" s="15">
        <f t="shared" si="9"/>
        <v>0</v>
      </c>
      <c r="R93" s="19">
        <f t="shared" si="8"/>
        <v>0</v>
      </c>
      <c r="S93" s="8"/>
      <c r="T93" s="8"/>
    </row>
    <row r="94" spans="1:20" x14ac:dyDescent="0.25">
      <c r="A94" s="6">
        <v>92</v>
      </c>
      <c r="B94" s="7">
        <v>200</v>
      </c>
      <c r="C94" s="7">
        <v>10</v>
      </c>
      <c r="D94" s="7">
        <v>6814.375</v>
      </c>
      <c r="E94" s="7">
        <v>5706.87</v>
      </c>
      <c r="F94" s="7">
        <v>5706.87</v>
      </c>
      <c r="G94" s="7">
        <v>5706.87</v>
      </c>
      <c r="H94" s="7">
        <v>5706.87</v>
      </c>
      <c r="I94" s="7">
        <v>5706.87</v>
      </c>
      <c r="J94" s="7">
        <v>5706.87</v>
      </c>
      <c r="K94" s="13">
        <f t="shared" si="6"/>
        <v>0</v>
      </c>
      <c r="L94" s="13">
        <f t="shared" si="6"/>
        <v>0</v>
      </c>
      <c r="M94" s="13">
        <f t="shared" si="6"/>
        <v>0</v>
      </c>
      <c r="N94" s="13">
        <f t="shared" si="6"/>
        <v>0</v>
      </c>
      <c r="O94" s="13">
        <f t="shared" si="5"/>
        <v>0</v>
      </c>
      <c r="P94" s="15">
        <f t="shared" si="7"/>
        <v>0</v>
      </c>
      <c r="Q94" s="15">
        <f t="shared" si="9"/>
        <v>0</v>
      </c>
      <c r="R94" s="19">
        <f t="shared" si="8"/>
        <v>0</v>
      </c>
      <c r="S94" s="8"/>
      <c r="T94" s="8"/>
    </row>
    <row r="95" spans="1:20" x14ac:dyDescent="0.25">
      <c r="A95" s="6">
        <v>93</v>
      </c>
      <c r="B95" s="7">
        <v>200</v>
      </c>
      <c r="C95" s="7">
        <v>10</v>
      </c>
      <c r="D95" s="7">
        <v>6845.17</v>
      </c>
      <c r="E95" s="7">
        <v>5706.4049999999997</v>
      </c>
      <c r="F95" s="7">
        <v>5706.4049999999997</v>
      </c>
      <c r="G95" s="7">
        <v>5706.4049999999997</v>
      </c>
      <c r="H95" s="7">
        <v>5706.4049999999997</v>
      </c>
      <c r="I95" s="7">
        <v>5706.4049999999997</v>
      </c>
      <c r="J95" s="7">
        <v>5706.4049999999997</v>
      </c>
      <c r="K95" s="13">
        <f t="shared" si="6"/>
        <v>0</v>
      </c>
      <c r="L95" s="13">
        <f t="shared" si="6"/>
        <v>0</v>
      </c>
      <c r="M95" s="13">
        <f t="shared" si="6"/>
        <v>0</v>
      </c>
      <c r="N95" s="13">
        <f t="shared" si="6"/>
        <v>0</v>
      </c>
      <c r="O95" s="13">
        <f t="shared" si="5"/>
        <v>0</v>
      </c>
      <c r="P95" s="15">
        <f t="shared" si="7"/>
        <v>0</v>
      </c>
      <c r="Q95" s="15">
        <f t="shared" si="9"/>
        <v>0</v>
      </c>
      <c r="R95" s="19">
        <f t="shared" si="8"/>
        <v>0</v>
      </c>
      <c r="S95" s="8"/>
      <c r="T95" s="8"/>
    </row>
    <row r="96" spans="1:20" x14ac:dyDescent="0.25">
      <c r="A96" s="6">
        <v>94</v>
      </c>
      <c r="B96" s="7">
        <v>200</v>
      </c>
      <c r="C96" s="7">
        <v>10</v>
      </c>
      <c r="D96" s="7">
        <v>6747.0749999999998</v>
      </c>
      <c r="E96" s="7">
        <v>5663.7749999999996</v>
      </c>
      <c r="F96" s="7">
        <v>5663.7749999999996</v>
      </c>
      <c r="G96" s="7">
        <v>5659.63</v>
      </c>
      <c r="H96" s="7">
        <v>5663.7749999999996</v>
      </c>
      <c r="I96" s="7">
        <v>5663.7749999999996</v>
      </c>
      <c r="J96" s="7">
        <v>5663.7749999999996</v>
      </c>
      <c r="K96" s="13">
        <f t="shared" si="6"/>
        <v>0</v>
      </c>
      <c r="L96" s="13">
        <f t="shared" si="6"/>
        <v>7.318440439458713E-4</v>
      </c>
      <c r="M96" s="13">
        <f t="shared" si="6"/>
        <v>0</v>
      </c>
      <c r="N96" s="13">
        <f t="shared" si="6"/>
        <v>0</v>
      </c>
      <c r="O96" s="13">
        <f t="shared" si="5"/>
        <v>0</v>
      </c>
      <c r="P96" s="15">
        <f t="shared" si="7"/>
        <v>1.4636880878917427E-4</v>
      </c>
      <c r="Q96" s="15">
        <f t="shared" si="9"/>
        <v>7.318440439458713E-4</v>
      </c>
      <c r="R96" s="19">
        <f t="shared" si="8"/>
        <v>2.9273761757834854E-4</v>
      </c>
      <c r="S96" s="8"/>
      <c r="T96" s="8"/>
    </row>
    <row r="97" spans="1:20" x14ac:dyDescent="0.25">
      <c r="A97" s="6">
        <v>95</v>
      </c>
      <c r="B97" s="7">
        <v>200</v>
      </c>
      <c r="C97" s="7">
        <v>10</v>
      </c>
      <c r="D97" s="7">
        <v>6588.2</v>
      </c>
      <c r="E97" s="7">
        <v>5563.85</v>
      </c>
      <c r="F97" s="7">
        <v>5563.85</v>
      </c>
      <c r="G97" s="7">
        <v>5560.93</v>
      </c>
      <c r="H97" s="7">
        <v>5563.85</v>
      </c>
      <c r="I97" s="7">
        <v>5563.85</v>
      </c>
      <c r="J97" s="7">
        <v>5541.1049999999996</v>
      </c>
      <c r="K97" s="13">
        <f t="shared" si="6"/>
        <v>0</v>
      </c>
      <c r="L97" s="13">
        <f t="shared" si="6"/>
        <v>5.2481644904159395E-4</v>
      </c>
      <c r="M97" s="13">
        <f t="shared" si="6"/>
        <v>0</v>
      </c>
      <c r="N97" s="13">
        <f t="shared" si="6"/>
        <v>0</v>
      </c>
      <c r="O97" s="13">
        <f t="shared" si="5"/>
        <v>4.0879966210449238E-3</v>
      </c>
      <c r="P97" s="15">
        <f t="shared" si="7"/>
        <v>9.2256261401730351E-4</v>
      </c>
      <c r="Q97" s="15">
        <f t="shared" si="9"/>
        <v>4.0879966210449238E-3</v>
      </c>
      <c r="R97" s="19">
        <f t="shared" si="8"/>
        <v>1.5957155006420876E-3</v>
      </c>
      <c r="S97" s="8"/>
      <c r="T97" s="8"/>
    </row>
    <row r="98" spans="1:20" x14ac:dyDescent="0.25">
      <c r="A98" s="6">
        <v>96</v>
      </c>
      <c r="B98" s="7">
        <v>200</v>
      </c>
      <c r="C98" s="7">
        <v>10</v>
      </c>
      <c r="D98" s="7">
        <v>7026.66</v>
      </c>
      <c r="E98" s="7">
        <v>5867.1149999999998</v>
      </c>
      <c r="F98" s="7">
        <v>5867.1149999999998</v>
      </c>
      <c r="G98" s="7">
        <v>5867.1149999999998</v>
      </c>
      <c r="H98" s="7">
        <v>5867.1149999999998</v>
      </c>
      <c r="I98" s="7">
        <v>5867.1149999999998</v>
      </c>
      <c r="J98" s="7">
        <v>5867.1149999999998</v>
      </c>
      <c r="K98" s="13">
        <f t="shared" si="6"/>
        <v>0</v>
      </c>
      <c r="L98" s="13">
        <f t="shared" si="6"/>
        <v>0</v>
      </c>
      <c r="M98" s="13">
        <f t="shared" si="6"/>
        <v>0</v>
      </c>
      <c r="N98" s="13">
        <f t="shared" si="6"/>
        <v>0</v>
      </c>
      <c r="O98" s="13">
        <f t="shared" si="5"/>
        <v>0</v>
      </c>
      <c r="P98" s="15">
        <f t="shared" si="7"/>
        <v>0</v>
      </c>
      <c r="Q98" s="15">
        <f t="shared" si="9"/>
        <v>0</v>
      </c>
      <c r="R98" s="19">
        <f t="shared" si="8"/>
        <v>0</v>
      </c>
      <c r="S98" s="8"/>
      <c r="T98" s="8"/>
    </row>
    <row r="99" spans="1:20" x14ac:dyDescent="0.25">
      <c r="A99" s="6">
        <v>97</v>
      </c>
      <c r="B99" s="7">
        <v>200</v>
      </c>
      <c r="C99" s="7">
        <v>10</v>
      </c>
      <c r="D99" s="7">
        <v>6808.03</v>
      </c>
      <c r="E99" s="7">
        <v>5728.07</v>
      </c>
      <c r="F99" s="7">
        <v>5728.07</v>
      </c>
      <c r="G99" s="7">
        <v>5728.07</v>
      </c>
      <c r="H99" s="7">
        <v>5728.07</v>
      </c>
      <c r="I99" s="7">
        <v>5728.07</v>
      </c>
      <c r="J99" s="7">
        <v>5728.07</v>
      </c>
      <c r="K99" s="13">
        <f t="shared" si="6"/>
        <v>0</v>
      </c>
      <c r="L99" s="13">
        <f t="shared" si="6"/>
        <v>0</v>
      </c>
      <c r="M99" s="13">
        <f t="shared" si="6"/>
        <v>0</v>
      </c>
      <c r="N99" s="13">
        <f t="shared" si="6"/>
        <v>0</v>
      </c>
      <c r="O99" s="13">
        <f t="shared" si="5"/>
        <v>0</v>
      </c>
      <c r="P99" s="15">
        <f t="shared" si="7"/>
        <v>0</v>
      </c>
      <c r="Q99" s="15">
        <f t="shared" si="9"/>
        <v>0</v>
      </c>
      <c r="R99" s="19">
        <f t="shared" si="8"/>
        <v>0</v>
      </c>
      <c r="S99" s="8"/>
      <c r="T99" s="8"/>
    </row>
    <row r="100" spans="1:20" x14ac:dyDescent="0.25">
      <c r="A100" s="6">
        <v>98</v>
      </c>
      <c r="B100" s="7">
        <v>200</v>
      </c>
      <c r="C100" s="7">
        <v>10</v>
      </c>
      <c r="D100" s="7">
        <v>6635.35</v>
      </c>
      <c r="E100" s="7">
        <v>5751.3450000000003</v>
      </c>
      <c r="F100" s="7">
        <v>5751.3450000000003</v>
      </c>
      <c r="G100" s="7">
        <v>5751.3450000000003</v>
      </c>
      <c r="H100" s="7">
        <v>5751.3450000000003</v>
      </c>
      <c r="I100" s="7">
        <v>5751.3450000000003</v>
      </c>
      <c r="J100" s="7">
        <v>5751.3450000000003</v>
      </c>
      <c r="K100" s="13">
        <f t="shared" si="6"/>
        <v>0</v>
      </c>
      <c r="L100" s="13">
        <f t="shared" si="6"/>
        <v>0</v>
      </c>
      <c r="M100" s="13">
        <f t="shared" si="6"/>
        <v>0</v>
      </c>
      <c r="N100" s="13">
        <f t="shared" si="6"/>
        <v>0</v>
      </c>
      <c r="O100" s="13">
        <f t="shared" si="5"/>
        <v>0</v>
      </c>
      <c r="P100" s="15">
        <f t="shared" si="7"/>
        <v>0</v>
      </c>
      <c r="Q100" s="15">
        <f t="shared" si="9"/>
        <v>0</v>
      </c>
      <c r="R100" s="19">
        <f t="shared" si="8"/>
        <v>0</v>
      </c>
      <c r="S100" s="8"/>
      <c r="T100" s="8"/>
    </row>
    <row r="101" spans="1:20" ht="15.75" thickBot="1" x14ac:dyDescent="0.3">
      <c r="A101" s="9">
        <v>99</v>
      </c>
      <c r="B101" s="10">
        <v>200</v>
      </c>
      <c r="C101" s="10">
        <v>10</v>
      </c>
      <c r="D101" s="10">
        <v>6737.0450000000001</v>
      </c>
      <c r="E101" s="10">
        <v>5619.4650000000001</v>
      </c>
      <c r="F101" s="10">
        <v>5619.4650000000001</v>
      </c>
      <c r="G101" s="10">
        <v>5619.4650000000001</v>
      </c>
      <c r="H101" s="10">
        <v>5619.4650000000001</v>
      </c>
      <c r="I101" s="10">
        <v>5619.4650000000001</v>
      </c>
      <c r="J101" s="10">
        <v>5609.7</v>
      </c>
      <c r="K101" s="14">
        <f t="shared" si="6"/>
        <v>0</v>
      </c>
      <c r="L101" s="14">
        <f t="shared" si="6"/>
        <v>0</v>
      </c>
      <c r="M101" s="14">
        <f t="shared" si="6"/>
        <v>0</v>
      </c>
      <c r="N101" s="14">
        <f t="shared" si="6"/>
        <v>0</v>
      </c>
      <c r="O101" s="14">
        <f t="shared" si="5"/>
        <v>1.7377099065481016E-3</v>
      </c>
      <c r="P101" s="16">
        <f t="shared" si="7"/>
        <v>3.475419813096203E-4</v>
      </c>
      <c r="Q101" s="15">
        <f t="shared" si="9"/>
        <v>1.7377099065481016E-3</v>
      </c>
      <c r="R101" s="20">
        <f t="shared" si="8"/>
        <v>6.9508396261924071E-4</v>
      </c>
      <c r="S101" s="11">
        <f>AVERAGE(P92:P101)</f>
        <v>1.416473404116098E-4</v>
      </c>
      <c r="T101" s="11">
        <f>AVERAGE(Q92:Q101)</f>
        <v>6.5575505715388964E-4</v>
      </c>
    </row>
    <row r="102" spans="1:20" x14ac:dyDescent="0.25">
      <c r="A102" s="3">
        <v>100</v>
      </c>
      <c r="B102" s="4">
        <v>200</v>
      </c>
      <c r="C102" s="4">
        <v>20</v>
      </c>
      <c r="D102" s="4">
        <v>7914.47</v>
      </c>
      <c r="E102" s="4">
        <v>6605.65</v>
      </c>
      <c r="F102" s="4">
        <v>6605.65</v>
      </c>
      <c r="G102" s="4">
        <v>6605.65</v>
      </c>
      <c r="H102" s="4">
        <v>6605.65</v>
      </c>
      <c r="I102" s="4">
        <v>6605.65</v>
      </c>
      <c r="J102" s="4">
        <v>6605.65</v>
      </c>
      <c r="K102" s="12">
        <f t="shared" si="6"/>
        <v>0</v>
      </c>
      <c r="L102" s="12">
        <f t="shared" si="6"/>
        <v>0</v>
      </c>
      <c r="M102" s="12">
        <f t="shared" si="6"/>
        <v>0</v>
      </c>
      <c r="N102" s="12">
        <f t="shared" si="6"/>
        <v>0</v>
      </c>
      <c r="O102" s="12">
        <f t="shared" si="5"/>
        <v>0</v>
      </c>
      <c r="P102" s="17">
        <f t="shared" si="7"/>
        <v>0</v>
      </c>
      <c r="Q102" s="17">
        <f t="shared" si="9"/>
        <v>0</v>
      </c>
      <c r="R102" s="18">
        <f t="shared" si="8"/>
        <v>0</v>
      </c>
      <c r="S102" s="5"/>
      <c r="T102" s="5"/>
    </row>
    <row r="103" spans="1:20" x14ac:dyDescent="0.25">
      <c r="A103" s="6">
        <v>101</v>
      </c>
      <c r="B103" s="7">
        <v>200</v>
      </c>
      <c r="C103" s="7">
        <v>20</v>
      </c>
      <c r="D103" s="7">
        <v>7781.11</v>
      </c>
      <c r="E103" s="7">
        <v>6786.7550000000001</v>
      </c>
      <c r="F103" s="7">
        <v>6786.7550000000001</v>
      </c>
      <c r="G103" s="7">
        <v>6786.7550000000001</v>
      </c>
      <c r="H103" s="7">
        <v>6786.7550000000001</v>
      </c>
      <c r="I103" s="7">
        <v>6786.7550000000001</v>
      </c>
      <c r="J103" s="7">
        <v>6786.7550000000001</v>
      </c>
      <c r="K103" s="13">
        <f t="shared" si="6"/>
        <v>0</v>
      </c>
      <c r="L103" s="13">
        <f t="shared" si="6"/>
        <v>0</v>
      </c>
      <c r="M103" s="13">
        <f t="shared" si="6"/>
        <v>0</v>
      </c>
      <c r="N103" s="13">
        <f t="shared" si="6"/>
        <v>0</v>
      </c>
      <c r="O103" s="13">
        <f t="shared" si="5"/>
        <v>0</v>
      </c>
      <c r="P103" s="15">
        <f t="shared" si="7"/>
        <v>0</v>
      </c>
      <c r="Q103" s="15">
        <f t="shared" si="9"/>
        <v>0</v>
      </c>
      <c r="R103" s="19">
        <f t="shared" si="8"/>
        <v>0</v>
      </c>
      <c r="S103" s="8"/>
      <c r="T103" s="8"/>
    </row>
    <row r="104" spans="1:20" x14ac:dyDescent="0.25">
      <c r="A104" s="6">
        <v>102</v>
      </c>
      <c r="B104" s="7">
        <v>200</v>
      </c>
      <c r="C104" s="7">
        <v>20</v>
      </c>
      <c r="D104" s="7">
        <v>8139.75</v>
      </c>
      <c r="E104" s="7">
        <v>6858.6949999999997</v>
      </c>
      <c r="F104" s="7">
        <v>6858.6949999999997</v>
      </c>
      <c r="G104" s="7">
        <v>6858.6949999999997</v>
      </c>
      <c r="H104" s="7">
        <v>6858.6949999999997</v>
      </c>
      <c r="I104" s="7">
        <v>6858.6949999999997</v>
      </c>
      <c r="J104" s="7">
        <v>6858.6949999999997</v>
      </c>
      <c r="K104" s="13">
        <f t="shared" si="6"/>
        <v>0</v>
      </c>
      <c r="L104" s="13">
        <f t="shared" si="6"/>
        <v>0</v>
      </c>
      <c r="M104" s="13">
        <f t="shared" si="6"/>
        <v>0</v>
      </c>
      <c r="N104" s="13">
        <f t="shared" si="6"/>
        <v>0</v>
      </c>
      <c r="O104" s="13">
        <f t="shared" si="5"/>
        <v>0</v>
      </c>
      <c r="P104" s="15">
        <f t="shared" si="7"/>
        <v>0</v>
      </c>
      <c r="Q104" s="15">
        <f t="shared" si="9"/>
        <v>0</v>
      </c>
      <c r="R104" s="19">
        <f t="shared" si="8"/>
        <v>0</v>
      </c>
      <c r="S104" s="8"/>
      <c r="T104" s="8"/>
    </row>
    <row r="105" spans="1:20" x14ac:dyDescent="0.25">
      <c r="A105" s="6">
        <v>103</v>
      </c>
      <c r="B105" s="7">
        <v>200</v>
      </c>
      <c r="C105" s="7">
        <v>20</v>
      </c>
      <c r="D105" s="7">
        <v>7731.25</v>
      </c>
      <c r="E105" s="7">
        <v>6767.57</v>
      </c>
      <c r="F105" s="7">
        <v>6767.57</v>
      </c>
      <c r="G105" s="7">
        <v>6767.57</v>
      </c>
      <c r="H105" s="7">
        <v>6767.57</v>
      </c>
      <c r="I105" s="7">
        <v>6767.57</v>
      </c>
      <c r="J105" s="7">
        <v>6767.57</v>
      </c>
      <c r="K105" s="13">
        <f t="shared" si="6"/>
        <v>0</v>
      </c>
      <c r="L105" s="13">
        <f t="shared" si="6"/>
        <v>0</v>
      </c>
      <c r="M105" s="13">
        <f t="shared" si="6"/>
        <v>0</v>
      </c>
      <c r="N105" s="13">
        <f t="shared" si="6"/>
        <v>0</v>
      </c>
      <c r="O105" s="13">
        <f t="shared" si="5"/>
        <v>0</v>
      </c>
      <c r="P105" s="15">
        <f t="shared" si="7"/>
        <v>0</v>
      </c>
      <c r="Q105" s="15">
        <f t="shared" si="9"/>
        <v>0</v>
      </c>
      <c r="R105" s="19">
        <f t="shared" si="8"/>
        <v>0</v>
      </c>
      <c r="S105" s="8"/>
      <c r="T105" s="8"/>
    </row>
    <row r="106" spans="1:20" x14ac:dyDescent="0.25">
      <c r="A106" s="6">
        <v>104</v>
      </c>
      <c r="B106" s="7">
        <v>200</v>
      </c>
      <c r="C106" s="7">
        <v>20</v>
      </c>
      <c r="D106" s="7">
        <v>7954.4849999999997</v>
      </c>
      <c r="E106" s="7">
        <v>6632.46</v>
      </c>
      <c r="F106" s="7">
        <v>6632.46</v>
      </c>
      <c r="G106" s="7">
        <v>6632.46</v>
      </c>
      <c r="H106" s="7">
        <v>6632.46</v>
      </c>
      <c r="I106" s="7">
        <v>6632.46</v>
      </c>
      <c r="J106" s="7">
        <v>6632.46</v>
      </c>
      <c r="K106" s="13">
        <f t="shared" si="6"/>
        <v>0</v>
      </c>
      <c r="L106" s="13">
        <f t="shared" si="6"/>
        <v>0</v>
      </c>
      <c r="M106" s="13">
        <f t="shared" si="6"/>
        <v>0</v>
      </c>
      <c r="N106" s="13">
        <f t="shared" si="6"/>
        <v>0</v>
      </c>
      <c r="O106" s="13">
        <f t="shared" si="5"/>
        <v>0</v>
      </c>
      <c r="P106" s="15">
        <f t="shared" si="7"/>
        <v>0</v>
      </c>
      <c r="Q106" s="15">
        <f t="shared" si="9"/>
        <v>0</v>
      </c>
      <c r="R106" s="19">
        <f t="shared" si="8"/>
        <v>0</v>
      </c>
      <c r="S106" s="8"/>
      <c r="T106" s="8"/>
    </row>
    <row r="107" spans="1:20" x14ac:dyDescent="0.25">
      <c r="A107" s="6">
        <v>105</v>
      </c>
      <c r="B107" s="7">
        <v>200</v>
      </c>
      <c r="C107" s="7">
        <v>20</v>
      </c>
      <c r="D107" s="7">
        <v>7981.0050000000001</v>
      </c>
      <c r="E107" s="7">
        <v>6707.01</v>
      </c>
      <c r="F107" s="7">
        <v>6707.01</v>
      </c>
      <c r="G107" s="7">
        <v>6707.01</v>
      </c>
      <c r="H107" s="7">
        <v>6707.01</v>
      </c>
      <c r="I107" s="7">
        <v>6707.01</v>
      </c>
      <c r="J107" s="7">
        <v>6707.01</v>
      </c>
      <c r="K107" s="13">
        <f t="shared" si="6"/>
        <v>0</v>
      </c>
      <c r="L107" s="13">
        <f t="shared" si="6"/>
        <v>0</v>
      </c>
      <c r="M107" s="13">
        <f t="shared" si="6"/>
        <v>0</v>
      </c>
      <c r="N107" s="13">
        <f t="shared" si="6"/>
        <v>0</v>
      </c>
      <c r="O107" s="13">
        <f t="shared" si="5"/>
        <v>0</v>
      </c>
      <c r="P107" s="15">
        <f t="shared" si="7"/>
        <v>0</v>
      </c>
      <c r="Q107" s="15">
        <f t="shared" si="9"/>
        <v>0</v>
      </c>
      <c r="R107" s="19">
        <f t="shared" si="8"/>
        <v>0</v>
      </c>
      <c r="S107" s="8"/>
      <c r="T107" s="8"/>
    </row>
    <row r="108" spans="1:20" x14ac:dyDescent="0.25">
      <c r="A108" s="6">
        <v>106</v>
      </c>
      <c r="B108" s="7">
        <v>200</v>
      </c>
      <c r="C108" s="7">
        <v>20</v>
      </c>
      <c r="D108" s="7">
        <v>8034.9849999999997</v>
      </c>
      <c r="E108" s="7">
        <v>6749.37</v>
      </c>
      <c r="F108" s="7">
        <v>6749.37</v>
      </c>
      <c r="G108" s="7">
        <v>6749.37</v>
      </c>
      <c r="H108" s="7">
        <v>6749.37</v>
      </c>
      <c r="I108" s="7">
        <v>6749.37</v>
      </c>
      <c r="J108" s="7">
        <v>6749.37</v>
      </c>
      <c r="K108" s="13">
        <f t="shared" si="6"/>
        <v>0</v>
      </c>
      <c r="L108" s="13">
        <f t="shared" si="6"/>
        <v>0</v>
      </c>
      <c r="M108" s="13">
        <f t="shared" si="6"/>
        <v>0</v>
      </c>
      <c r="N108" s="13">
        <f t="shared" si="6"/>
        <v>0</v>
      </c>
      <c r="O108" s="13">
        <f t="shared" si="5"/>
        <v>0</v>
      </c>
      <c r="P108" s="15">
        <f t="shared" si="7"/>
        <v>0</v>
      </c>
      <c r="Q108" s="15">
        <f t="shared" si="9"/>
        <v>0</v>
      </c>
      <c r="R108" s="19">
        <f t="shared" si="8"/>
        <v>0</v>
      </c>
      <c r="S108" s="8"/>
      <c r="T108" s="8"/>
    </row>
    <row r="109" spans="1:20" x14ac:dyDescent="0.25">
      <c r="A109" s="6">
        <v>107</v>
      </c>
      <c r="B109" s="7">
        <v>200</v>
      </c>
      <c r="C109" s="7">
        <v>20</v>
      </c>
      <c r="D109" s="7">
        <v>7893.82</v>
      </c>
      <c r="E109" s="7">
        <v>6742.165</v>
      </c>
      <c r="F109" s="7">
        <v>6742.165</v>
      </c>
      <c r="G109" s="7">
        <v>6742.165</v>
      </c>
      <c r="H109" s="7">
        <v>6742.165</v>
      </c>
      <c r="I109" s="7">
        <v>6742.165</v>
      </c>
      <c r="J109" s="7">
        <v>6742.165</v>
      </c>
      <c r="K109" s="13">
        <f t="shared" si="6"/>
        <v>0</v>
      </c>
      <c r="L109" s="13">
        <f t="shared" si="6"/>
        <v>0</v>
      </c>
      <c r="M109" s="13">
        <f t="shared" si="6"/>
        <v>0</v>
      </c>
      <c r="N109" s="13">
        <f t="shared" si="6"/>
        <v>0</v>
      </c>
      <c r="O109" s="13">
        <f t="shared" si="5"/>
        <v>0</v>
      </c>
      <c r="P109" s="15">
        <f t="shared" si="7"/>
        <v>0</v>
      </c>
      <c r="Q109" s="15">
        <f t="shared" si="9"/>
        <v>0</v>
      </c>
      <c r="R109" s="19">
        <f t="shared" si="8"/>
        <v>0</v>
      </c>
      <c r="S109" s="8"/>
      <c r="T109" s="8"/>
    </row>
    <row r="110" spans="1:20" x14ac:dyDescent="0.25">
      <c r="A110" s="6">
        <v>108</v>
      </c>
      <c r="B110" s="7">
        <v>200</v>
      </c>
      <c r="C110" s="7">
        <v>20</v>
      </c>
      <c r="D110" s="7">
        <v>7861.34</v>
      </c>
      <c r="E110" s="7">
        <v>6746.5950000000003</v>
      </c>
      <c r="F110" s="7">
        <v>6746.5950000000003</v>
      </c>
      <c r="G110" s="7">
        <v>6746.5950000000003</v>
      </c>
      <c r="H110" s="7">
        <v>6746.5950000000003</v>
      </c>
      <c r="I110" s="7">
        <v>6746.5950000000003</v>
      </c>
      <c r="J110" s="7">
        <v>6746.5950000000003</v>
      </c>
      <c r="K110" s="13">
        <f t="shared" si="6"/>
        <v>0</v>
      </c>
      <c r="L110" s="13">
        <f t="shared" si="6"/>
        <v>0</v>
      </c>
      <c r="M110" s="13">
        <f t="shared" si="6"/>
        <v>0</v>
      </c>
      <c r="N110" s="13">
        <f t="shared" si="6"/>
        <v>0</v>
      </c>
      <c r="O110" s="13">
        <f t="shared" si="5"/>
        <v>0</v>
      </c>
      <c r="P110" s="15">
        <f t="shared" si="7"/>
        <v>0</v>
      </c>
      <c r="Q110" s="15">
        <f t="shared" si="9"/>
        <v>0</v>
      </c>
      <c r="R110" s="19">
        <f t="shared" si="8"/>
        <v>0</v>
      </c>
      <c r="S110" s="8"/>
      <c r="T110" s="8"/>
    </row>
    <row r="111" spans="1:20" ht="15.75" thickBot="1" x14ac:dyDescent="0.3">
      <c r="A111" s="9">
        <v>109</v>
      </c>
      <c r="B111" s="10">
        <v>200</v>
      </c>
      <c r="C111" s="10">
        <v>20</v>
      </c>
      <c r="D111" s="10">
        <v>8026.17</v>
      </c>
      <c r="E111" s="10">
        <v>6751.5749999999998</v>
      </c>
      <c r="F111" s="10">
        <v>6751.5749999999998</v>
      </c>
      <c r="G111" s="10">
        <v>6751.5749999999998</v>
      </c>
      <c r="H111" s="10">
        <v>6751.5749999999998</v>
      </c>
      <c r="I111" s="10">
        <v>6751.5749999999998</v>
      </c>
      <c r="J111" s="10">
        <v>6751.5749999999998</v>
      </c>
      <c r="K111" s="14">
        <f t="shared" si="6"/>
        <v>0</v>
      </c>
      <c r="L111" s="14">
        <f t="shared" si="6"/>
        <v>0</v>
      </c>
      <c r="M111" s="14">
        <f t="shared" si="6"/>
        <v>0</v>
      </c>
      <c r="N111" s="14">
        <f t="shared" si="6"/>
        <v>0</v>
      </c>
      <c r="O111" s="14">
        <f t="shared" si="5"/>
        <v>0</v>
      </c>
      <c r="P111" s="16">
        <f t="shared" si="7"/>
        <v>0</v>
      </c>
      <c r="Q111" s="15">
        <f t="shared" si="9"/>
        <v>0</v>
      </c>
      <c r="R111" s="20">
        <f t="shared" si="8"/>
        <v>0</v>
      </c>
      <c r="S111" s="11">
        <f>AVERAGE(P102:P111)</f>
        <v>0</v>
      </c>
      <c r="T111" s="11">
        <f>AVERAGE(Q102:Q111)</f>
        <v>0</v>
      </c>
    </row>
    <row r="112" spans="1:20" x14ac:dyDescent="0.25">
      <c r="A112" s="3">
        <v>110</v>
      </c>
      <c r="B112" s="4">
        <v>500</v>
      </c>
      <c r="C112" s="4">
        <v>20</v>
      </c>
      <c r="D112" s="4">
        <v>16422.342000000001</v>
      </c>
      <c r="E112" s="4">
        <v>14357.842000000001</v>
      </c>
      <c r="F112" s="4">
        <v>14357.842000000001</v>
      </c>
      <c r="G112" s="4">
        <v>14357.842000000001</v>
      </c>
      <c r="H112" s="4">
        <v>14357.842000000001</v>
      </c>
      <c r="I112" s="4">
        <v>14357.842000000001</v>
      </c>
      <c r="J112" s="4">
        <v>14357.842000000001</v>
      </c>
      <c r="K112" s="12">
        <f t="shared" si="6"/>
        <v>0</v>
      </c>
      <c r="L112" s="12">
        <f t="shared" si="6"/>
        <v>0</v>
      </c>
      <c r="M112" s="12">
        <f t="shared" si="6"/>
        <v>0</v>
      </c>
      <c r="N112" s="12">
        <f t="shared" si="6"/>
        <v>0</v>
      </c>
      <c r="O112" s="12">
        <f t="shared" si="5"/>
        <v>0</v>
      </c>
      <c r="P112" s="17">
        <f t="shared" si="7"/>
        <v>0</v>
      </c>
      <c r="Q112" s="17">
        <f t="shared" si="9"/>
        <v>0</v>
      </c>
      <c r="R112" s="18">
        <f t="shared" si="8"/>
        <v>0</v>
      </c>
      <c r="S112" s="5"/>
      <c r="T112" s="5"/>
    </row>
    <row r="113" spans="1:20" x14ac:dyDescent="0.25">
      <c r="A113" s="6">
        <v>111</v>
      </c>
      <c r="B113" s="7">
        <v>500</v>
      </c>
      <c r="C113" s="7">
        <v>20</v>
      </c>
      <c r="D113" s="7">
        <v>16804.509999999998</v>
      </c>
      <c r="E113" s="7">
        <v>14668.986000000001</v>
      </c>
      <c r="F113" s="7">
        <v>14668.986000000001</v>
      </c>
      <c r="G113" s="7">
        <v>14668.986000000001</v>
      </c>
      <c r="H113" s="7">
        <v>14668.986000000001</v>
      </c>
      <c r="I113" s="7">
        <v>14668.986000000001</v>
      </c>
      <c r="J113" s="7">
        <v>14668.986000000001</v>
      </c>
      <c r="K113" s="13">
        <f t="shared" si="6"/>
        <v>0</v>
      </c>
      <c r="L113" s="13">
        <f t="shared" si="6"/>
        <v>0</v>
      </c>
      <c r="M113" s="13">
        <f t="shared" si="6"/>
        <v>0</v>
      </c>
      <c r="N113" s="13">
        <f t="shared" si="6"/>
        <v>0</v>
      </c>
      <c r="O113" s="13">
        <f t="shared" si="5"/>
        <v>0</v>
      </c>
      <c r="P113" s="15">
        <f t="shared" si="7"/>
        <v>0</v>
      </c>
      <c r="Q113" s="15">
        <f t="shared" si="9"/>
        <v>0</v>
      </c>
      <c r="R113" s="19">
        <f t="shared" si="8"/>
        <v>0</v>
      </c>
      <c r="S113" s="8"/>
      <c r="T113" s="8"/>
    </row>
    <row r="114" spans="1:20" x14ac:dyDescent="0.25">
      <c r="A114" s="6">
        <v>112</v>
      </c>
      <c r="B114" s="7">
        <v>500</v>
      </c>
      <c r="C114" s="7">
        <v>20</v>
      </c>
      <c r="D114" s="7">
        <v>16604.761999999999</v>
      </c>
      <c r="E114" s="7">
        <v>14516.99</v>
      </c>
      <c r="F114" s="7">
        <v>14516.99</v>
      </c>
      <c r="G114" s="7">
        <v>14516.99</v>
      </c>
      <c r="H114" s="7">
        <v>14516.99</v>
      </c>
      <c r="I114" s="7">
        <v>14516.99</v>
      </c>
      <c r="J114" s="7">
        <v>14516.99</v>
      </c>
      <c r="K114" s="13">
        <f t="shared" si="6"/>
        <v>0</v>
      </c>
      <c r="L114" s="13">
        <f t="shared" si="6"/>
        <v>0</v>
      </c>
      <c r="M114" s="13">
        <f t="shared" si="6"/>
        <v>0</v>
      </c>
      <c r="N114" s="13">
        <f t="shared" si="6"/>
        <v>0</v>
      </c>
      <c r="O114" s="13">
        <f t="shared" si="5"/>
        <v>0</v>
      </c>
      <c r="P114" s="15">
        <f t="shared" si="7"/>
        <v>0</v>
      </c>
      <c r="Q114" s="15">
        <f t="shared" si="9"/>
        <v>0</v>
      </c>
      <c r="R114" s="19">
        <f t="shared" si="8"/>
        <v>0</v>
      </c>
      <c r="S114" s="8"/>
      <c r="T114" s="8"/>
    </row>
    <row r="115" spans="1:20" x14ac:dyDescent="0.25">
      <c r="A115" s="6">
        <v>113</v>
      </c>
      <c r="B115" s="7">
        <v>500</v>
      </c>
      <c r="C115" s="7">
        <v>20</v>
      </c>
      <c r="D115" s="7">
        <v>16443.777999999998</v>
      </c>
      <c r="E115" s="7">
        <v>14444.817999999999</v>
      </c>
      <c r="F115" s="7">
        <v>14444.817999999999</v>
      </c>
      <c r="G115" s="7">
        <v>14444.817999999999</v>
      </c>
      <c r="H115" s="7">
        <v>14444.817999999999</v>
      </c>
      <c r="I115" s="7">
        <v>14444.817999999999</v>
      </c>
      <c r="J115" s="7">
        <v>14444.817999999999</v>
      </c>
      <c r="K115" s="13">
        <f t="shared" si="6"/>
        <v>0</v>
      </c>
      <c r="L115" s="13">
        <f t="shared" si="6"/>
        <v>0</v>
      </c>
      <c r="M115" s="13">
        <f t="shared" si="6"/>
        <v>0</v>
      </c>
      <c r="N115" s="13">
        <f t="shared" si="6"/>
        <v>0</v>
      </c>
      <c r="O115" s="13">
        <f t="shared" si="5"/>
        <v>0</v>
      </c>
      <c r="P115" s="15">
        <f t="shared" si="7"/>
        <v>0</v>
      </c>
      <c r="Q115" s="15">
        <f t="shared" si="9"/>
        <v>0</v>
      </c>
      <c r="R115" s="19">
        <f t="shared" si="8"/>
        <v>0</v>
      </c>
      <c r="S115" s="8"/>
      <c r="T115" s="8"/>
    </row>
    <row r="116" spans="1:20" x14ac:dyDescent="0.25">
      <c r="A116" s="6">
        <v>114</v>
      </c>
      <c r="B116" s="7">
        <v>500</v>
      </c>
      <c r="C116" s="7">
        <v>20</v>
      </c>
      <c r="D116" s="7">
        <v>16557.124</v>
      </c>
      <c r="E116" s="7">
        <v>14313.174000000001</v>
      </c>
      <c r="F116" s="7">
        <v>14313.174000000001</v>
      </c>
      <c r="G116" s="7">
        <v>14313.174000000001</v>
      </c>
      <c r="H116" s="7">
        <v>14313.174000000001</v>
      </c>
      <c r="I116" s="7">
        <v>14313.174000000001</v>
      </c>
      <c r="J116" s="7">
        <v>14313.174000000001</v>
      </c>
      <c r="K116" s="13">
        <f t="shared" si="6"/>
        <v>0</v>
      </c>
      <c r="L116" s="13">
        <f t="shared" si="6"/>
        <v>0</v>
      </c>
      <c r="M116" s="13">
        <f t="shared" si="6"/>
        <v>0</v>
      </c>
      <c r="N116" s="13">
        <f t="shared" si="6"/>
        <v>0</v>
      </c>
      <c r="O116" s="13">
        <f t="shared" si="5"/>
        <v>0</v>
      </c>
      <c r="P116" s="15">
        <f t="shared" si="7"/>
        <v>0</v>
      </c>
      <c r="Q116" s="15">
        <f t="shared" si="9"/>
        <v>0</v>
      </c>
      <c r="R116" s="19">
        <f t="shared" si="8"/>
        <v>0</v>
      </c>
      <c r="S116" s="8"/>
      <c r="T116" s="8"/>
    </row>
    <row r="117" spans="1:20" x14ac:dyDescent="0.25">
      <c r="A117" s="6">
        <v>115</v>
      </c>
      <c r="B117" s="7">
        <v>500</v>
      </c>
      <c r="C117" s="7">
        <v>20</v>
      </c>
      <c r="D117" s="7">
        <v>16774.815999999999</v>
      </c>
      <c r="E117" s="7">
        <v>14315.852000000001</v>
      </c>
      <c r="F117" s="7">
        <v>14315.852000000001</v>
      </c>
      <c r="G117" s="7">
        <v>14315.852000000001</v>
      </c>
      <c r="H117" s="7">
        <v>14315.852000000001</v>
      </c>
      <c r="I117" s="7">
        <v>14315.852000000001</v>
      </c>
      <c r="J117" s="7">
        <v>14315.852000000001</v>
      </c>
      <c r="K117" s="13">
        <f t="shared" si="6"/>
        <v>0</v>
      </c>
      <c r="L117" s="13">
        <f t="shared" si="6"/>
        <v>0</v>
      </c>
      <c r="M117" s="13">
        <f t="shared" si="6"/>
        <v>0</v>
      </c>
      <c r="N117" s="13">
        <f t="shared" si="6"/>
        <v>0</v>
      </c>
      <c r="O117" s="13">
        <f t="shared" si="5"/>
        <v>0</v>
      </c>
      <c r="P117" s="15">
        <f t="shared" si="7"/>
        <v>0</v>
      </c>
      <c r="Q117" s="15">
        <f t="shared" si="9"/>
        <v>0</v>
      </c>
      <c r="R117" s="19">
        <f t="shared" si="8"/>
        <v>0</v>
      </c>
      <c r="S117" s="8"/>
      <c r="T117" s="8"/>
    </row>
    <row r="118" spans="1:20" x14ac:dyDescent="0.25">
      <c r="A118" s="6">
        <v>116</v>
      </c>
      <c r="B118" s="7">
        <v>500</v>
      </c>
      <c r="C118" s="7">
        <v>20</v>
      </c>
      <c r="D118" s="7">
        <v>16782.64</v>
      </c>
      <c r="E118" s="7">
        <v>14335.674000000001</v>
      </c>
      <c r="F118" s="7">
        <v>14335.674000000001</v>
      </c>
      <c r="G118" s="7">
        <v>14335.674000000001</v>
      </c>
      <c r="H118" s="7">
        <v>14335.674000000001</v>
      </c>
      <c r="I118" s="7">
        <v>14335.674000000001</v>
      </c>
      <c r="J118" s="7">
        <v>14335.674000000001</v>
      </c>
      <c r="K118" s="13">
        <f t="shared" si="6"/>
        <v>0</v>
      </c>
      <c r="L118" s="13">
        <f t="shared" si="6"/>
        <v>0</v>
      </c>
      <c r="M118" s="13">
        <f t="shared" si="6"/>
        <v>0</v>
      </c>
      <c r="N118" s="13">
        <f t="shared" si="6"/>
        <v>0</v>
      </c>
      <c r="O118" s="13">
        <f t="shared" si="5"/>
        <v>0</v>
      </c>
      <c r="P118" s="15">
        <f t="shared" si="7"/>
        <v>0</v>
      </c>
      <c r="Q118" s="15">
        <f t="shared" si="9"/>
        <v>0</v>
      </c>
      <c r="R118" s="19">
        <f t="shared" si="8"/>
        <v>0</v>
      </c>
      <c r="S118" s="8"/>
      <c r="T118" s="8"/>
    </row>
    <row r="119" spans="1:20" x14ac:dyDescent="0.25">
      <c r="A119" s="6">
        <v>117</v>
      </c>
      <c r="B119" s="7">
        <v>500</v>
      </c>
      <c r="C119" s="7">
        <v>20</v>
      </c>
      <c r="D119" s="7">
        <v>16789.907999999999</v>
      </c>
      <c r="E119" s="7">
        <v>14558.464</v>
      </c>
      <c r="F119" s="7">
        <v>14531.816000000001</v>
      </c>
      <c r="G119" s="7">
        <v>14558.464</v>
      </c>
      <c r="H119" s="7">
        <v>14558.464</v>
      </c>
      <c r="I119" s="7">
        <v>14558.464</v>
      </c>
      <c r="J119" s="7">
        <v>14558.464</v>
      </c>
      <c r="K119" s="13">
        <f t="shared" si="6"/>
        <v>1.8304128787212186E-3</v>
      </c>
      <c r="L119" s="13">
        <f t="shared" si="6"/>
        <v>0</v>
      </c>
      <c r="M119" s="13">
        <f t="shared" si="6"/>
        <v>0</v>
      </c>
      <c r="N119" s="13">
        <f t="shared" si="6"/>
        <v>0</v>
      </c>
      <c r="O119" s="13">
        <f t="shared" si="5"/>
        <v>0</v>
      </c>
      <c r="P119" s="15">
        <f t="shared" si="7"/>
        <v>3.6608257574424373E-4</v>
      </c>
      <c r="Q119" s="15">
        <f t="shared" si="9"/>
        <v>1.8304128787212186E-3</v>
      </c>
      <c r="R119" s="19">
        <f t="shared" si="8"/>
        <v>7.3216515148848745E-4</v>
      </c>
      <c r="S119" s="8"/>
      <c r="T119" s="8"/>
    </row>
    <row r="120" spans="1:20" x14ac:dyDescent="0.25">
      <c r="A120" s="6">
        <v>118</v>
      </c>
      <c r="B120" s="7">
        <v>500</v>
      </c>
      <c r="C120" s="7">
        <v>20</v>
      </c>
      <c r="D120" s="7">
        <v>16489.401999999998</v>
      </c>
      <c r="E120" s="7">
        <v>14319.134</v>
      </c>
      <c r="F120" s="7">
        <v>14319.134</v>
      </c>
      <c r="G120" s="7">
        <v>14319.134</v>
      </c>
      <c r="H120" s="7">
        <v>14319.134</v>
      </c>
      <c r="I120" s="7">
        <v>14319.134</v>
      </c>
      <c r="J120" s="7">
        <v>14319.134</v>
      </c>
      <c r="K120" s="13">
        <f t="shared" si="6"/>
        <v>0</v>
      </c>
      <c r="L120" s="13">
        <f t="shared" si="6"/>
        <v>0</v>
      </c>
      <c r="M120" s="13">
        <f t="shared" si="6"/>
        <v>0</v>
      </c>
      <c r="N120" s="13">
        <f t="shared" si="6"/>
        <v>0</v>
      </c>
      <c r="O120" s="13">
        <f t="shared" si="5"/>
        <v>0</v>
      </c>
      <c r="P120" s="15">
        <f t="shared" si="7"/>
        <v>0</v>
      </c>
      <c r="Q120" s="15">
        <f t="shared" si="9"/>
        <v>0</v>
      </c>
      <c r="R120" s="19">
        <f t="shared" si="8"/>
        <v>0</v>
      </c>
      <c r="S120" s="8"/>
      <c r="T120" s="8"/>
    </row>
    <row r="121" spans="1:20" ht="15.75" thickBot="1" x14ac:dyDescent="0.3">
      <c r="A121" s="9">
        <v>119</v>
      </c>
      <c r="B121" s="10">
        <v>500</v>
      </c>
      <c r="C121" s="10">
        <v>20</v>
      </c>
      <c r="D121" s="10">
        <v>16315.06</v>
      </c>
      <c r="E121" s="10">
        <v>14488.531999999999</v>
      </c>
      <c r="F121" s="10">
        <v>14488.531999999999</v>
      </c>
      <c r="G121" s="10">
        <v>14488.531999999999</v>
      </c>
      <c r="H121" s="10">
        <v>14488.531999999999</v>
      </c>
      <c r="I121" s="10">
        <v>14488.531999999999</v>
      </c>
      <c r="J121" s="10">
        <v>14488.531999999999</v>
      </c>
      <c r="K121" s="14">
        <f t="shared" si="6"/>
        <v>0</v>
      </c>
      <c r="L121" s="14">
        <f t="shared" si="6"/>
        <v>0</v>
      </c>
      <c r="M121" s="14">
        <f t="shared" si="6"/>
        <v>0</v>
      </c>
      <c r="N121" s="14">
        <f t="shared" si="6"/>
        <v>0</v>
      </c>
      <c r="O121" s="14">
        <f t="shared" si="5"/>
        <v>0</v>
      </c>
      <c r="P121" s="16">
        <f t="shared" si="7"/>
        <v>0</v>
      </c>
      <c r="Q121" s="16">
        <f t="shared" si="9"/>
        <v>0</v>
      </c>
      <c r="R121" s="20">
        <f t="shared" si="8"/>
        <v>0</v>
      </c>
      <c r="S121" s="11">
        <f>AVERAGE(P112:P121)</f>
        <v>3.6608257574424374E-5</v>
      </c>
      <c r="T121" s="11">
        <f>AVERAGE(Q112:Q121)</f>
        <v>1.8304128787212186E-4</v>
      </c>
    </row>
    <row r="122" spans="1:20" x14ac:dyDescent="0.25">
      <c r="O122" t="s">
        <v>6</v>
      </c>
      <c r="P122" s="2">
        <f>AVERAGE(P2:P121)</f>
        <v>2.2121435744299578E-3</v>
      </c>
      <c r="Q122" s="2">
        <f>AVERAGE(Q2:Q121)</f>
        <v>4.7139934398604515E-3</v>
      </c>
      <c r="R122" s="1">
        <f>AVERAGE(R2:R121)</f>
        <v>1.5550556368581294E-3</v>
      </c>
    </row>
  </sheetData>
  <mergeCells count="2">
    <mergeCell ref="F1:J1"/>
    <mergeCell ref="K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75" zoomScale="85" zoomScaleNormal="85" workbookViewId="0">
      <selection activeCell="S118" sqref="S118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4" width="11.42578125" bestFit="1" customWidth="1"/>
    <col min="5" max="5" width="10.42578125" bestFit="1" customWidth="1"/>
    <col min="6" max="6" width="24.42578125" bestFit="1" customWidth="1"/>
    <col min="7" max="10" width="10" bestFit="1" customWidth="1"/>
    <col min="19" max="19" width="29.28515625" bestFit="1" customWidth="1"/>
    <col min="20" max="20" width="37.7109375" bestFit="1" customWidth="1"/>
  </cols>
  <sheetData>
    <row r="1" spans="1:20" ht="15.75" thickBot="1" x14ac:dyDescent="0.3">
      <c r="A1" t="s">
        <v>0</v>
      </c>
      <c r="B1" t="s">
        <v>1</v>
      </c>
      <c r="C1" t="s">
        <v>13</v>
      </c>
      <c r="D1" t="s">
        <v>2</v>
      </c>
      <c r="E1" t="s">
        <v>14</v>
      </c>
      <c r="F1" s="21" t="s">
        <v>3</v>
      </c>
      <c r="G1" s="21"/>
      <c r="H1" s="21"/>
      <c r="I1" s="21"/>
      <c r="J1" s="21"/>
      <c r="K1" s="21" t="s">
        <v>4</v>
      </c>
      <c r="L1" s="21"/>
      <c r="M1" s="21"/>
      <c r="N1" s="21"/>
      <c r="O1" s="21"/>
      <c r="P1" t="s">
        <v>5</v>
      </c>
      <c r="Q1" t="s">
        <v>11</v>
      </c>
      <c r="R1" t="s">
        <v>10</v>
      </c>
      <c r="S1" t="s">
        <v>7</v>
      </c>
      <c r="T1" t="s">
        <v>12</v>
      </c>
    </row>
    <row r="2" spans="1:20" x14ac:dyDescent="0.25">
      <c r="A2" s="3">
        <v>0</v>
      </c>
      <c r="B2" s="4">
        <v>20</v>
      </c>
      <c r="C2" s="4">
        <v>5</v>
      </c>
      <c r="D2" s="4">
        <v>944.5</v>
      </c>
      <c r="E2" s="4">
        <v>753.3</v>
      </c>
      <c r="F2" s="4">
        <v>738.7</v>
      </c>
      <c r="G2" s="4">
        <v>740.95</v>
      </c>
      <c r="H2" s="4">
        <v>738.65</v>
      </c>
      <c r="I2" s="4">
        <v>741.3</v>
      </c>
      <c r="J2" s="4">
        <v>736.8</v>
      </c>
      <c r="K2" s="12">
        <f>($E2-F2)/$E2</f>
        <v>1.9381388557015676E-2</v>
      </c>
      <c r="L2" s="12">
        <f t="shared" ref="L2:O65" si="0">($E2-G2)/$E2</f>
        <v>1.6394530731448174E-2</v>
      </c>
      <c r="M2" s="12">
        <f t="shared" si="0"/>
        <v>1.9447763175361711E-2</v>
      </c>
      <c r="N2" s="12">
        <f t="shared" si="0"/>
        <v>1.5929908403026685E-2</v>
      </c>
      <c r="O2" s="12">
        <f t="shared" si="0"/>
        <v>2.1903624054161689E-2</v>
      </c>
      <c r="P2" s="17">
        <f>AVERAGE(K2:O2)</f>
        <v>1.8611442984202788E-2</v>
      </c>
      <c r="Q2" s="17">
        <f>MAX(K2:O2)</f>
        <v>2.1903624054161689E-2</v>
      </c>
      <c r="R2" s="18">
        <f>_xlfn.STDEV.P(K2:O2)</f>
        <v>2.2016371858726786E-3</v>
      </c>
      <c r="S2" s="5"/>
      <c r="T2" s="5"/>
    </row>
    <row r="3" spans="1:20" x14ac:dyDescent="0.25">
      <c r="A3" s="6">
        <v>1</v>
      </c>
      <c r="B3" s="7">
        <v>20</v>
      </c>
      <c r="C3" s="7">
        <v>5</v>
      </c>
      <c r="D3" s="7">
        <v>970.3</v>
      </c>
      <c r="E3" s="7">
        <v>827.3</v>
      </c>
      <c r="F3" s="7">
        <v>799.8</v>
      </c>
      <c r="G3" s="7">
        <v>794.9</v>
      </c>
      <c r="H3" s="7">
        <v>797.1</v>
      </c>
      <c r="I3" s="7">
        <v>804.95</v>
      </c>
      <c r="J3" s="7">
        <v>796.7</v>
      </c>
      <c r="K3" s="13">
        <f t="shared" ref="K3:N66" si="1">($E3-F3)/$E3</f>
        <v>3.3240662395745198E-2</v>
      </c>
      <c r="L3" s="13">
        <f t="shared" si="0"/>
        <v>3.9163544058987039E-2</v>
      </c>
      <c r="M3" s="13">
        <f t="shared" si="0"/>
        <v>3.6504291067327367E-2</v>
      </c>
      <c r="N3" s="13">
        <f t="shared" si="0"/>
        <v>2.7015592892541896E-2</v>
      </c>
      <c r="O3" s="13">
        <f t="shared" si="0"/>
        <v>3.6987791611265454E-2</v>
      </c>
      <c r="P3" s="15">
        <f t="shared" ref="P3:P66" si="2">AVERAGE(K3:O3)</f>
        <v>3.4582376405173393E-2</v>
      </c>
      <c r="Q3" s="15">
        <f>MAX(K3:O3)</f>
        <v>3.9163544058987039E-2</v>
      </c>
      <c r="R3" s="19">
        <f t="shared" ref="R3:R66" si="3">_xlfn.STDEV.P(K3:O3)</f>
        <v>4.2313894778140551E-3</v>
      </c>
      <c r="S3" s="8"/>
      <c r="T3" s="8"/>
    </row>
    <row r="4" spans="1:20" x14ac:dyDescent="0.25">
      <c r="A4" s="6">
        <v>2</v>
      </c>
      <c r="B4" s="7">
        <v>20</v>
      </c>
      <c r="C4" s="7">
        <v>5</v>
      </c>
      <c r="D4" s="7">
        <v>933.55</v>
      </c>
      <c r="E4" s="7">
        <v>729.7</v>
      </c>
      <c r="F4" s="7">
        <v>722.95</v>
      </c>
      <c r="G4" s="7">
        <v>701.8</v>
      </c>
      <c r="H4" s="7">
        <v>701.75</v>
      </c>
      <c r="I4" s="7">
        <v>707.4</v>
      </c>
      <c r="J4" s="7">
        <v>706.5</v>
      </c>
      <c r="K4" s="13">
        <f t="shared" si="1"/>
        <v>9.2503768672057007E-3</v>
      </c>
      <c r="L4" s="13">
        <f t="shared" si="0"/>
        <v>3.823489105111702E-2</v>
      </c>
      <c r="M4" s="13">
        <f t="shared" si="0"/>
        <v>3.8303412361244404E-2</v>
      </c>
      <c r="N4" s="13">
        <f t="shared" si="0"/>
        <v>3.0560504316842631E-2</v>
      </c>
      <c r="O4" s="13">
        <f t="shared" si="0"/>
        <v>3.1793887899136689E-2</v>
      </c>
      <c r="P4" s="15">
        <f t="shared" si="2"/>
        <v>2.9628614499109286E-2</v>
      </c>
      <c r="Q4" s="15">
        <f>MAX(K4:O4)</f>
        <v>3.8303412361244404E-2</v>
      </c>
      <c r="R4" s="19">
        <f t="shared" si="3"/>
        <v>1.0678478454818707E-2</v>
      </c>
      <c r="S4" s="8"/>
      <c r="T4" s="8"/>
    </row>
    <row r="5" spans="1:20" x14ac:dyDescent="0.25">
      <c r="A5" s="6">
        <v>3</v>
      </c>
      <c r="B5" s="7">
        <v>20</v>
      </c>
      <c r="C5" s="7">
        <v>5</v>
      </c>
      <c r="D5" s="7">
        <v>1120.0999999999999</v>
      </c>
      <c r="E5" s="7">
        <v>828.5</v>
      </c>
      <c r="F5" s="7">
        <v>808.45</v>
      </c>
      <c r="G5" s="7">
        <v>807.15</v>
      </c>
      <c r="H5" s="7">
        <v>811.4</v>
      </c>
      <c r="I5" s="7">
        <v>812</v>
      </c>
      <c r="J5" s="7">
        <v>806.25</v>
      </c>
      <c r="K5" s="13">
        <f t="shared" si="1"/>
        <v>2.4200362100180995E-2</v>
      </c>
      <c r="L5" s="13">
        <f t="shared" si="0"/>
        <v>2.5769462884731469E-2</v>
      </c>
      <c r="M5" s="13">
        <f t="shared" si="0"/>
        <v>2.0639710319855186E-2</v>
      </c>
      <c r="N5" s="13">
        <f t="shared" si="0"/>
        <v>1.9915509957754977E-2</v>
      </c>
      <c r="O5" s="13">
        <f t="shared" si="0"/>
        <v>2.6855763427881714E-2</v>
      </c>
      <c r="P5" s="15">
        <f t="shared" si="2"/>
        <v>2.347616173808087E-2</v>
      </c>
      <c r="Q5" s="15">
        <f t="shared" ref="Q5:Q68" si="4">MAX(K5:O5)</f>
        <v>2.6855763427881714E-2</v>
      </c>
      <c r="R5" s="19">
        <f t="shared" si="3"/>
        <v>2.7542367960686339E-3</v>
      </c>
      <c r="S5" s="8"/>
      <c r="T5" s="8"/>
    </row>
    <row r="6" spans="1:20" x14ac:dyDescent="0.25">
      <c r="A6" s="6">
        <v>4</v>
      </c>
      <c r="B6" s="7">
        <v>20</v>
      </c>
      <c r="C6" s="7">
        <v>5</v>
      </c>
      <c r="D6" s="7">
        <v>925</v>
      </c>
      <c r="E6" s="7">
        <v>724.15</v>
      </c>
      <c r="F6" s="7">
        <v>709.45</v>
      </c>
      <c r="G6" s="7">
        <v>708.95</v>
      </c>
      <c r="H6" s="7">
        <v>707.4</v>
      </c>
      <c r="I6" s="7">
        <v>709.75</v>
      </c>
      <c r="J6" s="7">
        <v>708.35</v>
      </c>
      <c r="K6" s="13">
        <f t="shared" si="1"/>
        <v>2.0299661672305368E-2</v>
      </c>
      <c r="L6" s="13">
        <f t="shared" si="0"/>
        <v>2.0990126355036845E-2</v>
      </c>
      <c r="M6" s="13">
        <f t="shared" si="0"/>
        <v>2.3130566871504523E-2</v>
      </c>
      <c r="N6" s="13">
        <f t="shared" si="0"/>
        <v>1.9885382862666542E-2</v>
      </c>
      <c r="O6" s="13">
        <f t="shared" si="0"/>
        <v>2.1818683974314652E-2</v>
      </c>
      <c r="P6" s="15">
        <f t="shared" si="2"/>
        <v>2.1224884347165584E-2</v>
      </c>
      <c r="Q6" s="15">
        <f t="shared" si="4"/>
        <v>2.3130566871504523E-2</v>
      </c>
      <c r="R6" s="19">
        <f t="shared" si="3"/>
        <v>1.1566880669127827E-3</v>
      </c>
      <c r="S6" s="8"/>
      <c r="T6" s="8"/>
    </row>
    <row r="7" spans="1:20" x14ac:dyDescent="0.25">
      <c r="A7" s="6">
        <v>5</v>
      </c>
      <c r="B7" s="7">
        <v>20</v>
      </c>
      <c r="C7" s="7">
        <v>5</v>
      </c>
      <c r="D7" s="7">
        <v>998.9</v>
      </c>
      <c r="E7" s="7">
        <v>711.4</v>
      </c>
      <c r="F7" s="7">
        <v>696.9</v>
      </c>
      <c r="G7" s="7">
        <v>692.2</v>
      </c>
      <c r="H7" s="7">
        <v>693.95</v>
      </c>
      <c r="I7" s="7">
        <v>688.1</v>
      </c>
      <c r="J7" s="7">
        <v>696</v>
      </c>
      <c r="K7" s="13">
        <f t="shared" si="1"/>
        <v>2.0382344672476807E-2</v>
      </c>
      <c r="L7" s="13">
        <f t="shared" si="0"/>
        <v>2.6989035704245056E-2</v>
      </c>
      <c r="M7" s="13">
        <f t="shared" si="0"/>
        <v>2.4529097554118546E-2</v>
      </c>
      <c r="N7" s="13">
        <f t="shared" si="0"/>
        <v>3.2752319370255772E-2</v>
      </c>
      <c r="O7" s="13">
        <f t="shared" si="0"/>
        <v>2.1647455721113266E-2</v>
      </c>
      <c r="P7" s="15">
        <f t="shared" si="2"/>
        <v>2.5260050604441892E-2</v>
      </c>
      <c r="Q7" s="15">
        <f t="shared" si="4"/>
        <v>3.2752319370255772E-2</v>
      </c>
      <c r="R7" s="19">
        <f t="shared" si="3"/>
        <v>4.3931908687442241E-3</v>
      </c>
      <c r="S7" s="8"/>
      <c r="T7" s="8"/>
    </row>
    <row r="8" spans="1:20" x14ac:dyDescent="0.25">
      <c r="A8" s="6">
        <v>6</v>
      </c>
      <c r="B8" s="7">
        <v>20</v>
      </c>
      <c r="C8" s="7">
        <v>5</v>
      </c>
      <c r="D8" s="7">
        <v>933.75</v>
      </c>
      <c r="E8" s="7">
        <v>737.3</v>
      </c>
      <c r="F8" s="7">
        <v>718.9</v>
      </c>
      <c r="G8" s="7">
        <v>713.7</v>
      </c>
      <c r="H8" s="7">
        <v>710.75</v>
      </c>
      <c r="I8" s="7">
        <v>713.2</v>
      </c>
      <c r="J8" s="7">
        <v>711.65</v>
      </c>
      <c r="K8" s="13">
        <f t="shared" si="1"/>
        <v>2.4955920249559175E-2</v>
      </c>
      <c r="L8" s="13">
        <f t="shared" si="0"/>
        <v>3.2008680320086684E-2</v>
      </c>
      <c r="M8" s="13">
        <f t="shared" si="0"/>
        <v>3.6009765360097597E-2</v>
      </c>
      <c r="N8" s="13">
        <f t="shared" si="0"/>
        <v>3.2686830326868185E-2</v>
      </c>
      <c r="O8" s="13">
        <f t="shared" si="0"/>
        <v>3.4789095347890923E-2</v>
      </c>
      <c r="P8" s="15">
        <f t="shared" si="2"/>
        <v>3.2090058320900519E-2</v>
      </c>
      <c r="Q8" s="15">
        <f t="shared" si="4"/>
        <v>3.6009765360097597E-2</v>
      </c>
      <c r="R8" s="19">
        <f t="shared" si="3"/>
        <v>3.844673962074845E-3</v>
      </c>
      <c r="S8" s="8"/>
      <c r="T8" s="8"/>
    </row>
    <row r="9" spans="1:20" x14ac:dyDescent="0.25">
      <c r="A9" s="6">
        <v>7</v>
      </c>
      <c r="B9" s="7">
        <v>20</v>
      </c>
      <c r="C9" s="7">
        <v>5</v>
      </c>
      <c r="D9" s="7">
        <v>870.5</v>
      </c>
      <c r="E9" s="7">
        <v>772.15</v>
      </c>
      <c r="F9" s="7">
        <v>732.65</v>
      </c>
      <c r="G9" s="7">
        <v>739.25</v>
      </c>
      <c r="H9" s="7">
        <v>735.3</v>
      </c>
      <c r="I9" s="7">
        <v>732.25</v>
      </c>
      <c r="J9" s="7">
        <v>730.15</v>
      </c>
      <c r="K9" s="13">
        <f t="shared" si="1"/>
        <v>5.1155863498024999E-2</v>
      </c>
      <c r="L9" s="13">
        <f t="shared" si="0"/>
        <v>4.2608301495823321E-2</v>
      </c>
      <c r="M9" s="13">
        <f t="shared" si="0"/>
        <v>4.7723887845625881E-2</v>
      </c>
      <c r="N9" s="13">
        <f t="shared" si="0"/>
        <v>5.1673897558764462E-2</v>
      </c>
      <c r="O9" s="13">
        <f t="shared" si="0"/>
        <v>5.439357637764683E-2</v>
      </c>
      <c r="P9" s="15">
        <f t="shared" si="2"/>
        <v>4.9511105355177096E-2</v>
      </c>
      <c r="Q9" s="15">
        <f t="shared" si="4"/>
        <v>5.439357637764683E-2</v>
      </c>
      <c r="R9" s="19">
        <f t="shared" si="3"/>
        <v>4.0512780772683386E-3</v>
      </c>
      <c r="S9" s="8"/>
      <c r="T9" s="8"/>
    </row>
    <row r="10" spans="1:20" x14ac:dyDescent="0.25">
      <c r="A10" s="6">
        <v>8</v>
      </c>
      <c r="B10" s="7">
        <v>20</v>
      </c>
      <c r="C10" s="7">
        <v>5</v>
      </c>
      <c r="D10" s="7">
        <v>921.65</v>
      </c>
      <c r="E10" s="7">
        <v>770.55</v>
      </c>
      <c r="F10" s="7">
        <v>750.1</v>
      </c>
      <c r="G10" s="7">
        <v>752.1</v>
      </c>
      <c r="H10" s="7">
        <v>753.2</v>
      </c>
      <c r="I10" s="7">
        <v>766.5</v>
      </c>
      <c r="J10" s="7">
        <v>753.15</v>
      </c>
      <c r="K10" s="13">
        <f t="shared" si="1"/>
        <v>2.6539484783596044E-2</v>
      </c>
      <c r="L10" s="13">
        <f t="shared" si="0"/>
        <v>2.3943936149503513E-2</v>
      </c>
      <c r="M10" s="13">
        <f t="shared" si="0"/>
        <v>2.2516384400752591E-2</v>
      </c>
      <c r="N10" s="13">
        <f t="shared" si="0"/>
        <v>5.2559859840373173E-3</v>
      </c>
      <c r="O10" s="13">
        <f t="shared" si="0"/>
        <v>2.2581273116604995E-2</v>
      </c>
      <c r="P10" s="15">
        <f t="shared" si="2"/>
        <v>2.016741288689889E-2</v>
      </c>
      <c r="Q10" s="15">
        <f t="shared" si="4"/>
        <v>2.6539484783596044E-2</v>
      </c>
      <c r="R10" s="19">
        <f t="shared" si="3"/>
        <v>7.5968476208294316E-3</v>
      </c>
      <c r="S10" s="8"/>
      <c r="T10" s="8"/>
    </row>
    <row r="11" spans="1:20" ht="15.75" thickBot="1" x14ac:dyDescent="0.3">
      <c r="A11" s="9">
        <v>9</v>
      </c>
      <c r="B11" s="10">
        <v>20</v>
      </c>
      <c r="C11" s="10">
        <v>5</v>
      </c>
      <c r="D11" s="10">
        <v>959.95</v>
      </c>
      <c r="E11" s="10">
        <v>719.7</v>
      </c>
      <c r="F11" s="10">
        <v>687.6</v>
      </c>
      <c r="G11" s="10">
        <v>692.7</v>
      </c>
      <c r="H11" s="10">
        <v>684.8</v>
      </c>
      <c r="I11" s="10">
        <v>681.4</v>
      </c>
      <c r="J11" s="10">
        <v>680.45</v>
      </c>
      <c r="K11" s="14">
        <f t="shared" si="1"/>
        <v>4.4601917465610701E-2</v>
      </c>
      <c r="L11" s="14">
        <f t="shared" si="0"/>
        <v>3.7515631513130469E-2</v>
      </c>
      <c r="M11" s="14">
        <f t="shared" si="0"/>
        <v>4.8492427400305807E-2</v>
      </c>
      <c r="N11" s="14">
        <f t="shared" si="0"/>
        <v>5.3216618035292575E-2</v>
      </c>
      <c r="O11" s="14">
        <f t="shared" si="0"/>
        <v>5.4536612477421142E-2</v>
      </c>
      <c r="P11" s="16">
        <f t="shared" si="2"/>
        <v>4.7672641378352136E-2</v>
      </c>
      <c r="Q11" s="15">
        <f t="shared" si="4"/>
        <v>5.4536612477421142E-2</v>
      </c>
      <c r="R11" s="20">
        <f t="shared" si="3"/>
        <v>6.1824917354386822E-3</v>
      </c>
      <c r="S11" s="11">
        <f>AVERAGE(P2:P11)</f>
        <v>3.0222474851950249E-2</v>
      </c>
      <c r="T11" s="11">
        <f>AVERAGE(Q2:Q11)</f>
        <v>3.5358866914279675E-2</v>
      </c>
    </row>
    <row r="12" spans="1:20" x14ac:dyDescent="0.25">
      <c r="A12" s="3">
        <v>10</v>
      </c>
      <c r="B12" s="4">
        <v>20</v>
      </c>
      <c r="C12" s="4">
        <v>10</v>
      </c>
      <c r="D12" s="4">
        <v>1399.9</v>
      </c>
      <c r="E12" s="4">
        <v>1162.75</v>
      </c>
      <c r="F12" s="4">
        <v>1147.5999999999999</v>
      </c>
      <c r="G12" s="4">
        <v>1138.75</v>
      </c>
      <c r="H12" s="4">
        <v>1127.3499999999999</v>
      </c>
      <c r="I12" s="4">
        <v>1116.0999999999999</v>
      </c>
      <c r="J12" s="4">
        <v>1132.6500000000001</v>
      </c>
      <c r="K12" s="12">
        <f t="shared" si="1"/>
        <v>1.3029456030961162E-2</v>
      </c>
      <c r="L12" s="12">
        <f t="shared" si="0"/>
        <v>2.0640722425284884E-2</v>
      </c>
      <c r="M12" s="12">
        <f t="shared" si="0"/>
        <v>3.0445065577295285E-2</v>
      </c>
      <c r="N12" s="12">
        <f t="shared" si="0"/>
        <v>4.0120404214147573E-2</v>
      </c>
      <c r="O12" s="12">
        <f t="shared" si="0"/>
        <v>2.5886906041711382E-2</v>
      </c>
      <c r="P12" s="17">
        <f t="shared" si="2"/>
        <v>2.6024510857880056E-2</v>
      </c>
      <c r="Q12" s="17">
        <f t="shared" si="4"/>
        <v>4.0120404214147573E-2</v>
      </c>
      <c r="R12" s="18">
        <f t="shared" si="3"/>
        <v>9.1226210758270365E-3</v>
      </c>
      <c r="S12" s="5"/>
      <c r="T12" s="5"/>
    </row>
    <row r="13" spans="1:20" x14ac:dyDescent="0.25">
      <c r="A13" s="6">
        <v>11</v>
      </c>
      <c r="B13" s="7">
        <v>20</v>
      </c>
      <c r="C13" s="7">
        <v>10</v>
      </c>
      <c r="D13" s="7">
        <v>1499.95</v>
      </c>
      <c r="E13" s="7">
        <v>1255.05</v>
      </c>
      <c r="F13" s="7">
        <v>1218.2</v>
      </c>
      <c r="G13" s="7">
        <v>1216.1500000000001</v>
      </c>
      <c r="H13" s="7">
        <v>1219.7</v>
      </c>
      <c r="I13" s="7">
        <v>1202.3499999999999</v>
      </c>
      <c r="J13" s="7">
        <v>1210.75</v>
      </c>
      <c r="K13" s="13">
        <f t="shared" si="1"/>
        <v>2.9361380024700141E-2</v>
      </c>
      <c r="L13" s="13">
        <f t="shared" si="0"/>
        <v>3.0994781084418839E-2</v>
      </c>
      <c r="M13" s="13">
        <f t="shared" si="0"/>
        <v>2.8166208517588869E-2</v>
      </c>
      <c r="N13" s="13">
        <f t="shared" si="0"/>
        <v>4.1990358949842675E-2</v>
      </c>
      <c r="O13" s="13">
        <f t="shared" si="0"/>
        <v>3.5297398510019486E-2</v>
      </c>
      <c r="P13" s="15">
        <f t="shared" si="2"/>
        <v>3.3162025417314001E-2</v>
      </c>
      <c r="Q13" s="15">
        <f t="shared" si="4"/>
        <v>4.1990358949842675E-2</v>
      </c>
      <c r="R13" s="19">
        <f t="shared" si="3"/>
        <v>5.031884956973146E-3</v>
      </c>
      <c r="S13" s="8"/>
      <c r="T13" s="8"/>
    </row>
    <row r="14" spans="1:20" x14ac:dyDescent="0.25">
      <c r="A14" s="6">
        <v>12</v>
      </c>
      <c r="B14" s="7">
        <v>20</v>
      </c>
      <c r="C14" s="7">
        <v>10</v>
      </c>
      <c r="D14" s="7">
        <v>1238</v>
      </c>
      <c r="E14" s="7">
        <v>1079.3499999999999</v>
      </c>
      <c r="F14" s="7">
        <v>1074.45</v>
      </c>
      <c r="G14" s="7">
        <v>1068.3499999999999</v>
      </c>
      <c r="H14" s="7">
        <v>1079.3499999999999</v>
      </c>
      <c r="I14" s="7">
        <v>1071.25</v>
      </c>
      <c r="J14" s="7">
        <v>1077.05</v>
      </c>
      <c r="K14" s="13">
        <f t="shared" si="1"/>
        <v>4.5397693056004667E-3</v>
      </c>
      <c r="L14" s="13">
        <f t="shared" si="0"/>
        <v>1.0191318849307454E-2</v>
      </c>
      <c r="M14" s="13">
        <f t="shared" si="0"/>
        <v>0</v>
      </c>
      <c r="N14" s="13">
        <f t="shared" si="0"/>
        <v>7.5045166072172228E-3</v>
      </c>
      <c r="O14" s="13">
        <f t="shared" si="0"/>
        <v>2.1309121230369712E-3</v>
      </c>
      <c r="P14" s="15">
        <f t="shared" si="2"/>
        <v>4.8733033770324233E-3</v>
      </c>
      <c r="Q14" s="15">
        <f t="shared" si="4"/>
        <v>1.0191318849307454E-2</v>
      </c>
      <c r="R14" s="19">
        <f t="shared" si="3"/>
        <v>3.6492632735238076E-3</v>
      </c>
      <c r="S14" s="8"/>
      <c r="T14" s="8"/>
    </row>
    <row r="15" spans="1:20" x14ac:dyDescent="0.25">
      <c r="A15" s="6">
        <v>13</v>
      </c>
      <c r="B15" s="7">
        <v>20</v>
      </c>
      <c r="C15" s="7">
        <v>10</v>
      </c>
      <c r="D15" s="7">
        <v>1221.5</v>
      </c>
      <c r="E15" s="7">
        <v>1023.75</v>
      </c>
      <c r="F15" s="7">
        <v>1001.9</v>
      </c>
      <c r="G15" s="7">
        <v>1009.1</v>
      </c>
      <c r="H15" s="7">
        <v>1006.8</v>
      </c>
      <c r="I15" s="7">
        <v>1000.6</v>
      </c>
      <c r="J15" s="7">
        <v>1014.7</v>
      </c>
      <c r="K15" s="13">
        <f t="shared" si="1"/>
        <v>2.1343101343101367E-2</v>
      </c>
      <c r="L15" s="13">
        <f t="shared" si="0"/>
        <v>1.4310134310134288E-2</v>
      </c>
      <c r="M15" s="13">
        <f t="shared" si="0"/>
        <v>1.6556776556776603E-2</v>
      </c>
      <c r="N15" s="13">
        <f t="shared" si="0"/>
        <v>2.261294261294259E-2</v>
      </c>
      <c r="O15" s="13">
        <f t="shared" si="0"/>
        <v>8.8400488400487958E-3</v>
      </c>
      <c r="P15" s="15">
        <f t="shared" si="2"/>
        <v>1.6732600732600727E-2</v>
      </c>
      <c r="Q15" s="15">
        <f t="shared" si="4"/>
        <v>2.261294261294259E-2</v>
      </c>
      <c r="R15" s="19">
        <f t="shared" si="3"/>
        <v>4.9804973565806864E-3</v>
      </c>
      <c r="S15" s="8"/>
      <c r="T15" s="8"/>
    </row>
    <row r="16" spans="1:20" x14ac:dyDescent="0.25">
      <c r="A16" s="6">
        <v>14</v>
      </c>
      <c r="B16" s="7">
        <v>20</v>
      </c>
      <c r="C16" s="7">
        <v>10</v>
      </c>
      <c r="D16" s="7">
        <v>1380.45</v>
      </c>
      <c r="E16" s="7">
        <v>1025.8499999999999</v>
      </c>
      <c r="F16" s="7">
        <v>1023.9</v>
      </c>
      <c r="G16" s="7">
        <v>1003.65</v>
      </c>
      <c r="H16" s="7">
        <v>996.15</v>
      </c>
      <c r="I16" s="7">
        <v>995.4</v>
      </c>
      <c r="J16" s="7">
        <v>1005</v>
      </c>
      <c r="K16" s="13">
        <f t="shared" si="1"/>
        <v>1.9008626992249667E-3</v>
      </c>
      <c r="L16" s="13">
        <f t="shared" si="0"/>
        <v>2.1640590729638771E-2</v>
      </c>
      <c r="M16" s="13">
        <f t="shared" si="0"/>
        <v>2.8951601111273515E-2</v>
      </c>
      <c r="N16" s="13">
        <f t="shared" si="0"/>
        <v>2.9682702149436989E-2</v>
      </c>
      <c r="O16" s="13">
        <f t="shared" si="0"/>
        <v>2.0324608860944497E-2</v>
      </c>
      <c r="P16" s="15">
        <f t="shared" si="2"/>
        <v>2.050007311010375E-2</v>
      </c>
      <c r="Q16" s="15">
        <f t="shared" si="4"/>
        <v>2.9682702149436989E-2</v>
      </c>
      <c r="R16" s="19">
        <f t="shared" si="3"/>
        <v>1.0030066776247373E-2</v>
      </c>
      <c r="S16" s="8"/>
      <c r="T16" s="8"/>
    </row>
    <row r="17" spans="1:20" x14ac:dyDescent="0.25">
      <c r="A17" s="6">
        <v>15</v>
      </c>
      <c r="B17" s="7">
        <v>20</v>
      </c>
      <c r="C17" s="7">
        <v>10</v>
      </c>
      <c r="D17" s="7">
        <v>1290</v>
      </c>
      <c r="E17" s="7">
        <v>1058.8499999999999</v>
      </c>
      <c r="F17" s="7">
        <v>1028.25</v>
      </c>
      <c r="G17" s="7">
        <v>1030.45</v>
      </c>
      <c r="H17" s="7">
        <v>1047.5</v>
      </c>
      <c r="I17" s="7">
        <v>1044.5999999999999</v>
      </c>
      <c r="J17" s="7">
        <v>1043.0999999999999</v>
      </c>
      <c r="K17" s="13">
        <f t="shared" si="1"/>
        <v>2.8899277518061966E-2</v>
      </c>
      <c r="L17" s="13">
        <f t="shared" si="0"/>
        <v>2.682155168343001E-2</v>
      </c>
      <c r="M17" s="13">
        <f t="shared" si="0"/>
        <v>1.0719176465032733E-2</v>
      </c>
      <c r="N17" s="13">
        <f t="shared" si="0"/>
        <v>1.3457996883411249E-2</v>
      </c>
      <c r="O17" s="13">
        <f t="shared" si="0"/>
        <v>1.4874628134296644E-2</v>
      </c>
      <c r="P17" s="15">
        <f t="shared" si="2"/>
        <v>1.895452613684652E-2</v>
      </c>
      <c r="Q17" s="15">
        <f t="shared" si="4"/>
        <v>2.8899277518061966E-2</v>
      </c>
      <c r="R17" s="19">
        <f t="shared" si="3"/>
        <v>7.4224868709470617E-3</v>
      </c>
      <c r="S17" s="8"/>
      <c r="T17" s="8"/>
    </row>
    <row r="18" spans="1:20" x14ac:dyDescent="0.25">
      <c r="A18" s="6">
        <v>16</v>
      </c>
      <c r="B18" s="7">
        <v>20</v>
      </c>
      <c r="C18" s="7">
        <v>10</v>
      </c>
      <c r="D18" s="7">
        <v>1355.9</v>
      </c>
      <c r="E18" s="7">
        <v>1027.0999999999999</v>
      </c>
      <c r="F18" s="7">
        <v>1003.3</v>
      </c>
      <c r="G18" s="7">
        <v>1016.65</v>
      </c>
      <c r="H18" s="7">
        <v>995.95</v>
      </c>
      <c r="I18" s="7">
        <v>1012.05</v>
      </c>
      <c r="J18" s="7">
        <v>1011.35</v>
      </c>
      <c r="K18" s="13">
        <f t="shared" si="1"/>
        <v>2.3172037776263223E-2</v>
      </c>
      <c r="L18" s="13">
        <f t="shared" si="0"/>
        <v>1.0174277090838218E-2</v>
      </c>
      <c r="M18" s="13">
        <f t="shared" si="0"/>
        <v>3.0328108265991496E-2</v>
      </c>
      <c r="N18" s="13">
        <f t="shared" si="0"/>
        <v>1.4652906240872315E-2</v>
      </c>
      <c r="O18" s="13">
        <f t="shared" si="0"/>
        <v>1.5334436763703522E-2</v>
      </c>
      <c r="P18" s="15">
        <f t="shared" si="2"/>
        <v>1.8732353227533756E-2</v>
      </c>
      <c r="Q18" s="15">
        <f t="shared" si="4"/>
        <v>3.0328108265991496E-2</v>
      </c>
      <c r="R18" s="19">
        <f t="shared" si="3"/>
        <v>7.1498353124778043E-3</v>
      </c>
      <c r="S18" s="8"/>
      <c r="T18" s="8"/>
    </row>
    <row r="19" spans="1:20" x14ac:dyDescent="0.25">
      <c r="A19" s="6">
        <v>17</v>
      </c>
      <c r="B19" s="7">
        <v>20</v>
      </c>
      <c r="C19" s="7">
        <v>10</v>
      </c>
      <c r="D19" s="7">
        <v>1338.7</v>
      </c>
      <c r="E19" s="7">
        <v>1127.3</v>
      </c>
      <c r="F19" s="7">
        <v>1099.75</v>
      </c>
      <c r="G19" s="7">
        <v>1089.7</v>
      </c>
      <c r="H19" s="7">
        <v>1079.4000000000001</v>
      </c>
      <c r="I19" s="7">
        <v>1101.75</v>
      </c>
      <c r="J19" s="7">
        <v>1086.05</v>
      </c>
      <c r="K19" s="13">
        <f t="shared" si="1"/>
        <v>2.4438924864720976E-2</v>
      </c>
      <c r="L19" s="13">
        <f t="shared" si="0"/>
        <v>3.3354031757296114E-2</v>
      </c>
      <c r="M19" s="13">
        <f t="shared" si="0"/>
        <v>4.2490907478044765E-2</v>
      </c>
      <c r="N19" s="13">
        <f t="shared" si="0"/>
        <v>2.2664774239332879E-2</v>
      </c>
      <c r="O19" s="13">
        <f t="shared" si="0"/>
        <v>3.6591856648629469E-2</v>
      </c>
      <c r="P19" s="15">
        <f t="shared" si="2"/>
        <v>3.1908098997604842E-2</v>
      </c>
      <c r="Q19" s="15">
        <f t="shared" si="4"/>
        <v>4.2490907478044765E-2</v>
      </c>
      <c r="R19" s="19">
        <f t="shared" si="3"/>
        <v>7.4464992772037154E-3</v>
      </c>
      <c r="S19" s="8"/>
      <c r="T19" s="8"/>
    </row>
    <row r="20" spans="1:20" x14ac:dyDescent="0.25">
      <c r="A20" s="6">
        <v>18</v>
      </c>
      <c r="B20" s="7">
        <v>20</v>
      </c>
      <c r="C20" s="7">
        <v>10</v>
      </c>
      <c r="D20" s="7">
        <v>1375.95</v>
      </c>
      <c r="E20" s="7">
        <v>1162.6500000000001</v>
      </c>
      <c r="F20" s="7">
        <v>1109.95</v>
      </c>
      <c r="G20" s="7">
        <v>1094.25</v>
      </c>
      <c r="H20" s="7">
        <v>1097.2</v>
      </c>
      <c r="I20" s="7">
        <v>1124.6500000000001</v>
      </c>
      <c r="J20" s="7">
        <v>1096.55</v>
      </c>
      <c r="K20" s="13">
        <f t="shared" si="1"/>
        <v>4.5327484625639736E-2</v>
      </c>
      <c r="L20" s="13">
        <f t="shared" si="0"/>
        <v>5.883111856534648E-2</v>
      </c>
      <c r="M20" s="13">
        <f t="shared" si="0"/>
        <v>5.6293811551197732E-2</v>
      </c>
      <c r="N20" s="13">
        <f t="shared" si="0"/>
        <v>3.2683954758525778E-2</v>
      </c>
      <c r="O20" s="13">
        <f t="shared" si="0"/>
        <v>5.6852879198383117E-2</v>
      </c>
      <c r="P20" s="15">
        <f t="shared" si="2"/>
        <v>4.9997849739818565E-2</v>
      </c>
      <c r="Q20" s="15">
        <f t="shared" si="4"/>
        <v>5.883111856534648E-2</v>
      </c>
      <c r="R20" s="19">
        <f t="shared" si="3"/>
        <v>9.8614448421633603E-3</v>
      </c>
      <c r="S20" s="8"/>
      <c r="T20" s="8"/>
    </row>
    <row r="21" spans="1:20" ht="15.75" thickBot="1" x14ac:dyDescent="0.3">
      <c r="A21" s="9">
        <v>19</v>
      </c>
      <c r="B21" s="10">
        <v>20</v>
      </c>
      <c r="C21" s="10">
        <v>10</v>
      </c>
      <c r="D21" s="10">
        <v>1405.95</v>
      </c>
      <c r="E21" s="10">
        <v>1170.75</v>
      </c>
      <c r="F21" s="10">
        <v>1143.6500000000001</v>
      </c>
      <c r="G21" s="10">
        <v>1136.9000000000001</v>
      </c>
      <c r="H21" s="10">
        <v>1146.9000000000001</v>
      </c>
      <c r="I21" s="10">
        <v>1147.5999999999999</v>
      </c>
      <c r="J21" s="10">
        <v>1141.55</v>
      </c>
      <c r="K21" s="14">
        <f t="shared" si="1"/>
        <v>2.314755498611993E-2</v>
      </c>
      <c r="L21" s="14">
        <f t="shared" si="0"/>
        <v>2.8913089899636906E-2</v>
      </c>
      <c r="M21" s="14">
        <f t="shared" si="0"/>
        <v>2.0371556694426571E-2</v>
      </c>
      <c r="N21" s="14">
        <f t="shared" si="0"/>
        <v>1.9773649370062003E-2</v>
      </c>
      <c r="O21" s="14">
        <f t="shared" si="0"/>
        <v>2.4941276959214217E-2</v>
      </c>
      <c r="P21" s="16">
        <f t="shared" si="2"/>
        <v>2.3429425581891924E-2</v>
      </c>
      <c r="Q21" s="15">
        <f t="shared" si="4"/>
        <v>2.8913089899636906E-2</v>
      </c>
      <c r="R21" s="20">
        <f t="shared" si="3"/>
        <v>3.3211739434570978E-3</v>
      </c>
      <c r="S21" s="11">
        <f>AVERAGE(P12:P21)</f>
        <v>2.4431476717862659E-2</v>
      </c>
      <c r="T21" s="11">
        <f>AVERAGE(Q12:Q21)</f>
        <v>3.3406022850275892E-2</v>
      </c>
    </row>
    <row r="22" spans="1:20" x14ac:dyDescent="0.25">
      <c r="A22" s="3">
        <v>20</v>
      </c>
      <c r="B22" s="4">
        <v>20</v>
      </c>
      <c r="C22" s="4">
        <v>20</v>
      </c>
      <c r="D22" s="4">
        <v>2161.1</v>
      </c>
      <c r="E22" s="4">
        <v>1907.8</v>
      </c>
      <c r="F22" s="4">
        <v>1834</v>
      </c>
      <c r="G22" s="4">
        <v>1841.75</v>
      </c>
      <c r="H22" s="4">
        <v>1837.15</v>
      </c>
      <c r="I22" s="4">
        <v>1847.9</v>
      </c>
      <c r="J22" s="4">
        <v>1843.6</v>
      </c>
      <c r="K22" s="12">
        <f t="shared" si="1"/>
        <v>3.8683300136282607E-2</v>
      </c>
      <c r="L22" s="12">
        <f t="shared" si="0"/>
        <v>3.4621029458014443E-2</v>
      </c>
      <c r="M22" s="12">
        <f t="shared" si="0"/>
        <v>3.703218366705098E-2</v>
      </c>
      <c r="N22" s="12">
        <f t="shared" si="0"/>
        <v>3.1397421113324178E-2</v>
      </c>
      <c r="O22" s="12">
        <f t="shared" si="0"/>
        <v>3.3651326134814995E-2</v>
      </c>
      <c r="P22" s="17">
        <f t="shared" si="2"/>
        <v>3.5077052101897446E-2</v>
      </c>
      <c r="Q22" s="17">
        <f t="shared" si="4"/>
        <v>3.8683300136282607E-2</v>
      </c>
      <c r="R22" s="18">
        <f t="shared" si="3"/>
        <v>2.5537384251164987E-3</v>
      </c>
      <c r="S22" s="5"/>
      <c r="T22" s="5"/>
    </row>
    <row r="23" spans="1:20" x14ac:dyDescent="0.25">
      <c r="A23" s="6">
        <v>21</v>
      </c>
      <c r="B23" s="7">
        <v>20</v>
      </c>
      <c r="C23" s="7">
        <v>20</v>
      </c>
      <c r="D23" s="7">
        <v>2048.25</v>
      </c>
      <c r="E23" s="7">
        <v>1762.05</v>
      </c>
      <c r="F23" s="7">
        <v>1750.85</v>
      </c>
      <c r="G23" s="7">
        <v>1742.1</v>
      </c>
      <c r="H23" s="7">
        <v>1736.4</v>
      </c>
      <c r="I23" s="7">
        <v>1725.2</v>
      </c>
      <c r="J23" s="7">
        <v>1737.65</v>
      </c>
      <c r="K23" s="13">
        <f t="shared" si="1"/>
        <v>6.3562327970262174E-3</v>
      </c>
      <c r="L23" s="13">
        <f t="shared" si="0"/>
        <v>1.1322039669702929E-2</v>
      </c>
      <c r="M23" s="13">
        <f t="shared" si="0"/>
        <v>1.4556908146760798E-2</v>
      </c>
      <c r="N23" s="13">
        <f t="shared" si="0"/>
        <v>2.0913140943787014E-2</v>
      </c>
      <c r="O23" s="13">
        <f t="shared" si="0"/>
        <v>1.3847507164949839E-2</v>
      </c>
      <c r="P23" s="15">
        <f t="shared" si="2"/>
        <v>1.3399165744445361E-2</v>
      </c>
      <c r="Q23" s="15">
        <f t="shared" si="4"/>
        <v>2.0913140943787014E-2</v>
      </c>
      <c r="R23" s="19">
        <f t="shared" si="3"/>
        <v>4.7311427378171015E-3</v>
      </c>
      <c r="S23" s="8"/>
      <c r="T23" s="8"/>
    </row>
    <row r="24" spans="1:20" x14ac:dyDescent="0.25">
      <c r="A24" s="6">
        <v>22</v>
      </c>
      <c r="B24" s="7">
        <v>20</v>
      </c>
      <c r="C24" s="7">
        <v>20</v>
      </c>
      <c r="D24" s="7">
        <v>2047.65</v>
      </c>
      <c r="E24" s="7">
        <v>1870.2</v>
      </c>
      <c r="F24" s="7">
        <v>1847.85</v>
      </c>
      <c r="G24" s="7">
        <v>1844.9</v>
      </c>
      <c r="H24" s="7">
        <v>1848.1</v>
      </c>
      <c r="I24" s="7">
        <v>1870.2</v>
      </c>
      <c r="J24" s="7">
        <v>1844.45</v>
      </c>
      <c r="K24" s="13">
        <f t="shared" si="1"/>
        <v>1.1950593519409761E-2</v>
      </c>
      <c r="L24" s="13">
        <f t="shared" si="0"/>
        <v>1.3527964923537564E-2</v>
      </c>
      <c r="M24" s="13">
        <f t="shared" si="0"/>
        <v>1.1816917976687057E-2</v>
      </c>
      <c r="N24" s="13">
        <f t="shared" si="0"/>
        <v>0</v>
      </c>
      <c r="O24" s="13">
        <f t="shared" si="0"/>
        <v>1.3768580900438455E-2</v>
      </c>
      <c r="P24" s="15">
        <f t="shared" si="2"/>
        <v>1.0212811464014567E-2</v>
      </c>
      <c r="Q24" s="15">
        <f t="shared" si="4"/>
        <v>1.3768580900438455E-2</v>
      </c>
      <c r="R24" s="19">
        <f t="shared" si="3"/>
        <v>5.1677519468479316E-3</v>
      </c>
      <c r="S24" s="8"/>
      <c r="T24" s="8"/>
    </row>
    <row r="25" spans="1:20" x14ac:dyDescent="0.25">
      <c r="A25" s="6">
        <v>23</v>
      </c>
      <c r="B25" s="7">
        <v>20</v>
      </c>
      <c r="C25" s="7">
        <v>20</v>
      </c>
      <c r="D25" s="7">
        <v>2142.1</v>
      </c>
      <c r="E25" s="7">
        <v>1779.45</v>
      </c>
      <c r="F25" s="7">
        <v>1727.55</v>
      </c>
      <c r="G25" s="7">
        <v>1741.9</v>
      </c>
      <c r="H25" s="7">
        <v>1729.9</v>
      </c>
      <c r="I25" s="7">
        <v>1718.3</v>
      </c>
      <c r="J25" s="7">
        <v>1741.45</v>
      </c>
      <c r="K25" s="13">
        <f t="shared" si="1"/>
        <v>2.9166315434544433E-2</v>
      </c>
      <c r="L25" s="13">
        <f t="shared" si="0"/>
        <v>2.1102025906881313E-2</v>
      </c>
      <c r="M25" s="13">
        <f t="shared" si="0"/>
        <v>2.7845682654752846E-2</v>
      </c>
      <c r="N25" s="13">
        <f t="shared" si="0"/>
        <v>3.4364550844362074E-2</v>
      </c>
      <c r="O25" s="13">
        <f t="shared" si="0"/>
        <v>2.1354913034926523E-2</v>
      </c>
      <c r="P25" s="15">
        <f t="shared" si="2"/>
        <v>2.6766697575093434E-2</v>
      </c>
      <c r="Q25" s="15">
        <f t="shared" si="4"/>
        <v>3.4364550844362074E-2</v>
      </c>
      <c r="R25" s="19">
        <f t="shared" si="3"/>
        <v>5.0204714119830348E-3</v>
      </c>
      <c r="S25" s="8"/>
      <c r="T25" s="8"/>
    </row>
    <row r="26" spans="1:20" x14ac:dyDescent="0.25">
      <c r="A26" s="6">
        <v>24</v>
      </c>
      <c r="B26" s="7">
        <v>20</v>
      </c>
      <c r="C26" s="7">
        <v>20</v>
      </c>
      <c r="D26" s="7">
        <v>2213.1999999999998</v>
      </c>
      <c r="E26" s="7">
        <v>1929.3</v>
      </c>
      <c r="F26" s="7">
        <v>1878.9</v>
      </c>
      <c r="G26" s="7">
        <v>1878.65</v>
      </c>
      <c r="H26" s="7">
        <v>1880.9</v>
      </c>
      <c r="I26" s="7">
        <v>1873.2</v>
      </c>
      <c r="J26" s="7">
        <v>1867.8</v>
      </c>
      <c r="K26" s="13">
        <f t="shared" si="1"/>
        <v>2.6123464468978317E-2</v>
      </c>
      <c r="L26" s="13">
        <f t="shared" si="0"/>
        <v>2.6253045145907771E-2</v>
      </c>
      <c r="M26" s="13">
        <f t="shared" si="0"/>
        <v>2.5086819053542667E-2</v>
      </c>
      <c r="N26" s="13">
        <f t="shared" si="0"/>
        <v>2.9077903902969944E-2</v>
      </c>
      <c r="O26" s="13">
        <f t="shared" si="0"/>
        <v>3.1876846524646243E-2</v>
      </c>
      <c r="P26" s="15">
        <f t="shared" si="2"/>
        <v>2.7683615819208984E-2</v>
      </c>
      <c r="Q26" s="15">
        <f t="shared" si="4"/>
        <v>3.1876846524646243E-2</v>
      </c>
      <c r="R26" s="19">
        <f t="shared" si="3"/>
        <v>2.4799669811774016E-3</v>
      </c>
      <c r="S26" s="8"/>
      <c r="T26" s="8"/>
    </row>
    <row r="27" spans="1:20" x14ac:dyDescent="0.25">
      <c r="A27" s="6">
        <v>25</v>
      </c>
      <c r="B27" s="7">
        <v>20</v>
      </c>
      <c r="C27" s="7">
        <v>20</v>
      </c>
      <c r="D27" s="7">
        <v>2003.55</v>
      </c>
      <c r="E27" s="7">
        <v>1840.65</v>
      </c>
      <c r="F27" s="7">
        <v>1803.85</v>
      </c>
      <c r="G27" s="7">
        <v>1779.55</v>
      </c>
      <c r="H27" s="7">
        <v>1781.65</v>
      </c>
      <c r="I27" s="7">
        <v>1776.55</v>
      </c>
      <c r="J27" s="7">
        <v>1798.1</v>
      </c>
      <c r="K27" s="13">
        <f t="shared" si="1"/>
        <v>1.9992937277592254E-2</v>
      </c>
      <c r="L27" s="13">
        <f t="shared" si="0"/>
        <v>3.3194795316871827E-2</v>
      </c>
      <c r="M27" s="13">
        <f t="shared" si="0"/>
        <v>3.205389400483525E-2</v>
      </c>
      <c r="N27" s="13">
        <f t="shared" si="0"/>
        <v>3.482465433406684E-2</v>
      </c>
      <c r="O27" s="13">
        <f t="shared" si="0"/>
        <v>2.3116833727216027E-2</v>
      </c>
      <c r="P27" s="15">
        <f t="shared" si="2"/>
        <v>2.863662293211644E-2</v>
      </c>
      <c r="Q27" s="15">
        <f t="shared" si="4"/>
        <v>3.482465433406684E-2</v>
      </c>
      <c r="R27" s="19">
        <f t="shared" si="3"/>
        <v>5.9317414688415601E-3</v>
      </c>
      <c r="S27" s="8"/>
      <c r="T27" s="8"/>
    </row>
    <row r="28" spans="1:20" x14ac:dyDescent="0.25">
      <c r="A28" s="6">
        <v>26</v>
      </c>
      <c r="B28" s="7">
        <v>20</v>
      </c>
      <c r="C28" s="7">
        <v>20</v>
      </c>
      <c r="D28" s="7">
        <v>2130.6999999999998</v>
      </c>
      <c r="E28" s="7">
        <v>1846.25</v>
      </c>
      <c r="F28" s="7">
        <v>1789.65</v>
      </c>
      <c r="G28" s="7">
        <v>1816.7</v>
      </c>
      <c r="H28" s="7">
        <v>1802.2</v>
      </c>
      <c r="I28" s="7">
        <v>1808.05</v>
      </c>
      <c r="J28" s="7">
        <v>1806.55</v>
      </c>
      <c r="K28" s="13">
        <f t="shared" si="1"/>
        <v>3.0656736628300561E-2</v>
      </c>
      <c r="L28" s="13">
        <f t="shared" si="0"/>
        <v>1.6005416384563279E-2</v>
      </c>
      <c r="M28" s="13">
        <f t="shared" si="0"/>
        <v>2.385917400135407E-2</v>
      </c>
      <c r="N28" s="13">
        <f t="shared" si="0"/>
        <v>2.0690589031821284E-2</v>
      </c>
      <c r="O28" s="13">
        <f t="shared" si="0"/>
        <v>2.1503046716316882E-2</v>
      </c>
      <c r="P28" s="15">
        <f t="shared" si="2"/>
        <v>2.2542992552471216E-2</v>
      </c>
      <c r="Q28" s="15">
        <f t="shared" si="4"/>
        <v>3.0656736628300561E-2</v>
      </c>
      <c r="R28" s="19">
        <f t="shared" si="3"/>
        <v>4.792034324398925E-3</v>
      </c>
      <c r="S28" s="8"/>
      <c r="T28" s="8"/>
    </row>
    <row r="29" spans="1:20" x14ac:dyDescent="0.25">
      <c r="A29" s="6">
        <v>27</v>
      </c>
      <c r="B29" s="7">
        <v>20</v>
      </c>
      <c r="C29" s="7">
        <v>20</v>
      </c>
      <c r="D29" s="7">
        <v>2127.1999999999998</v>
      </c>
      <c r="E29" s="7">
        <v>1823.6</v>
      </c>
      <c r="F29" s="7">
        <v>1779.25</v>
      </c>
      <c r="G29" s="7">
        <v>1759.35</v>
      </c>
      <c r="H29" s="7">
        <v>1773.65</v>
      </c>
      <c r="I29" s="7">
        <v>1780.4</v>
      </c>
      <c r="J29" s="7">
        <v>1778.6</v>
      </c>
      <c r="K29" s="13">
        <f t="shared" si="1"/>
        <v>2.4320026321561699E-2</v>
      </c>
      <c r="L29" s="13">
        <f t="shared" si="0"/>
        <v>3.5232507128756307E-2</v>
      </c>
      <c r="M29" s="13">
        <f t="shared" si="0"/>
        <v>2.7390875191927955E-2</v>
      </c>
      <c r="N29" s="13">
        <f t="shared" si="0"/>
        <v>2.3689405571397138E-2</v>
      </c>
      <c r="O29" s="13">
        <f t="shared" si="0"/>
        <v>2.4676464136872123E-2</v>
      </c>
      <c r="P29" s="15">
        <f t="shared" si="2"/>
        <v>2.7061855670103045E-2</v>
      </c>
      <c r="Q29" s="15">
        <f t="shared" si="4"/>
        <v>3.5232507128756307E-2</v>
      </c>
      <c r="R29" s="19">
        <f t="shared" si="3"/>
        <v>4.2766561637833014E-3</v>
      </c>
      <c r="S29" s="8"/>
      <c r="T29" s="8"/>
    </row>
    <row r="30" spans="1:20" x14ac:dyDescent="0.25">
      <c r="A30" s="6">
        <v>28</v>
      </c>
      <c r="B30" s="7">
        <v>20</v>
      </c>
      <c r="C30" s="7">
        <v>20</v>
      </c>
      <c r="D30" s="7">
        <v>2080.75</v>
      </c>
      <c r="E30" s="7">
        <v>1912.5</v>
      </c>
      <c r="F30" s="7">
        <v>1833.6</v>
      </c>
      <c r="G30" s="7">
        <v>1853.05</v>
      </c>
      <c r="H30" s="7">
        <v>1840.65</v>
      </c>
      <c r="I30" s="7">
        <v>1835.95</v>
      </c>
      <c r="J30" s="7">
        <v>1842.45</v>
      </c>
      <c r="K30" s="13">
        <f t="shared" si="1"/>
        <v>4.1254901960784358E-2</v>
      </c>
      <c r="L30" s="13">
        <f t="shared" si="0"/>
        <v>3.1084967320261461E-2</v>
      </c>
      <c r="M30" s="13">
        <f t="shared" si="0"/>
        <v>3.7568627450980344E-2</v>
      </c>
      <c r="N30" s="13">
        <f t="shared" si="0"/>
        <v>4.002614379084965E-2</v>
      </c>
      <c r="O30" s="13">
        <f t="shared" si="0"/>
        <v>3.6627450980392134E-2</v>
      </c>
      <c r="P30" s="15">
        <f t="shared" si="2"/>
        <v>3.7312418300653585E-2</v>
      </c>
      <c r="Q30" s="15">
        <f t="shared" si="4"/>
        <v>4.1254901960784358E-2</v>
      </c>
      <c r="R30" s="19">
        <f t="shared" si="3"/>
        <v>3.5277032901949719E-3</v>
      </c>
      <c r="S30" s="8"/>
      <c r="T30" s="8"/>
    </row>
    <row r="31" spans="1:20" ht="15.75" thickBot="1" x14ac:dyDescent="0.3">
      <c r="A31" s="9">
        <v>29</v>
      </c>
      <c r="B31" s="10">
        <v>20</v>
      </c>
      <c r="C31" s="10">
        <v>20</v>
      </c>
      <c r="D31" s="10">
        <v>2123.6</v>
      </c>
      <c r="E31" s="10">
        <v>1813.75</v>
      </c>
      <c r="F31" s="10">
        <v>1791.5</v>
      </c>
      <c r="G31" s="10">
        <v>1775.15</v>
      </c>
      <c r="H31" s="10">
        <v>1780</v>
      </c>
      <c r="I31" s="10">
        <v>1786.35</v>
      </c>
      <c r="J31" s="10">
        <v>1782.6</v>
      </c>
      <c r="K31" s="14">
        <f t="shared" si="1"/>
        <v>1.2267401791867678E-2</v>
      </c>
      <c r="L31" s="14">
        <f t="shared" si="0"/>
        <v>2.1281874569262529E-2</v>
      </c>
      <c r="M31" s="14">
        <f t="shared" si="0"/>
        <v>1.8607856650585803E-2</v>
      </c>
      <c r="N31" s="14">
        <f t="shared" si="0"/>
        <v>1.5106822880771932E-2</v>
      </c>
      <c r="O31" s="14">
        <f t="shared" si="0"/>
        <v>1.7174362508614798E-2</v>
      </c>
      <c r="P31" s="16">
        <f t="shared" si="2"/>
        <v>1.6887663680220551E-2</v>
      </c>
      <c r="Q31" s="15">
        <f t="shared" si="4"/>
        <v>2.1281874569262529E-2</v>
      </c>
      <c r="R31" s="20">
        <f t="shared" si="3"/>
        <v>3.0616519488935578E-3</v>
      </c>
      <c r="S31" s="11">
        <f>AVERAGE(P22:P31)</f>
        <v>2.4558089584022464E-2</v>
      </c>
      <c r="T31" s="11">
        <f>AVERAGE(Q22:Q31)</f>
        <v>3.0285709397068698E-2</v>
      </c>
    </row>
    <row r="32" spans="1:20" x14ac:dyDescent="0.25">
      <c r="A32" s="3">
        <v>30</v>
      </c>
      <c r="B32" s="4">
        <v>50</v>
      </c>
      <c r="C32" s="4">
        <v>5</v>
      </c>
      <c r="D32" s="4">
        <v>1797.52</v>
      </c>
      <c r="E32" s="4">
        <v>1425.18</v>
      </c>
      <c r="F32" s="4">
        <v>1364.78</v>
      </c>
      <c r="G32" s="4">
        <v>1360.4</v>
      </c>
      <c r="H32" s="4">
        <v>1361.3</v>
      </c>
      <c r="I32" s="4">
        <v>1363.38</v>
      </c>
      <c r="J32" s="4">
        <v>1358.48</v>
      </c>
      <c r="K32" s="12">
        <f t="shared" si="1"/>
        <v>4.2380611571871687E-2</v>
      </c>
      <c r="L32" s="12">
        <f t="shared" si="0"/>
        <v>4.5453907576586794E-2</v>
      </c>
      <c r="M32" s="12">
        <f t="shared" si="0"/>
        <v>4.4822408397535825E-2</v>
      </c>
      <c r="N32" s="12">
        <f t="shared" si="0"/>
        <v>4.3362943628173251E-2</v>
      </c>
      <c r="O32" s="12">
        <f t="shared" si="0"/>
        <v>4.6801105825229124E-2</v>
      </c>
      <c r="P32" s="17">
        <f t="shared" si="2"/>
        <v>4.4564195399879339E-2</v>
      </c>
      <c r="Q32" s="17">
        <f t="shared" si="4"/>
        <v>4.6801105825229124E-2</v>
      </c>
      <c r="R32" s="18">
        <f t="shared" si="3"/>
        <v>1.5539030930880075E-3</v>
      </c>
      <c r="S32" s="5"/>
      <c r="T32" s="5"/>
    </row>
    <row r="33" spans="1:20" x14ac:dyDescent="0.25">
      <c r="A33" s="6">
        <v>31</v>
      </c>
      <c r="B33" s="7">
        <v>50</v>
      </c>
      <c r="C33" s="7">
        <v>5</v>
      </c>
      <c r="D33" s="7">
        <v>1948.84</v>
      </c>
      <c r="E33" s="7">
        <v>1542.34</v>
      </c>
      <c r="F33" s="7">
        <v>1435.3</v>
      </c>
      <c r="G33" s="7">
        <v>1435.68</v>
      </c>
      <c r="H33" s="7">
        <v>1434.26</v>
      </c>
      <c r="I33" s="7">
        <v>1438.66</v>
      </c>
      <c r="J33" s="7">
        <v>1441.82</v>
      </c>
      <c r="K33" s="13">
        <f t="shared" si="1"/>
        <v>6.9401039978214896E-2</v>
      </c>
      <c r="L33" s="13">
        <f t="shared" si="0"/>
        <v>6.9154661099368395E-2</v>
      </c>
      <c r="M33" s="13">
        <f t="shared" si="0"/>
        <v>7.0075340067689312E-2</v>
      </c>
      <c r="N33" s="13">
        <f t="shared" si="0"/>
        <v>6.722253199683588E-2</v>
      </c>
      <c r="O33" s="13">
        <f t="shared" si="0"/>
        <v>6.5173697109586717E-2</v>
      </c>
      <c r="P33" s="15">
        <f t="shared" si="2"/>
        <v>6.8205454050339037E-2</v>
      </c>
      <c r="Q33" s="15">
        <f t="shared" si="4"/>
        <v>7.0075340067689312E-2</v>
      </c>
      <c r="R33" s="19">
        <f t="shared" si="3"/>
        <v>1.787992134311927E-3</v>
      </c>
      <c r="S33" s="8"/>
      <c r="T33" s="8"/>
    </row>
    <row r="34" spans="1:20" x14ac:dyDescent="0.25">
      <c r="A34" s="6">
        <v>32</v>
      </c>
      <c r="B34" s="7">
        <v>50</v>
      </c>
      <c r="C34" s="7">
        <v>5</v>
      </c>
      <c r="D34" s="7">
        <v>1602.18</v>
      </c>
      <c r="E34" s="7">
        <v>1407.26</v>
      </c>
      <c r="F34" s="7">
        <v>1361.14</v>
      </c>
      <c r="G34" s="7">
        <v>1342.04</v>
      </c>
      <c r="H34" s="7">
        <v>1336.56</v>
      </c>
      <c r="I34" s="7">
        <v>1365.34</v>
      </c>
      <c r="J34" s="7">
        <v>1336.42</v>
      </c>
      <c r="K34" s="13">
        <f t="shared" si="1"/>
        <v>3.2772906214914008E-2</v>
      </c>
      <c r="L34" s="13">
        <f t="shared" si="0"/>
        <v>4.6345380384577139E-2</v>
      </c>
      <c r="M34" s="13">
        <f t="shared" si="0"/>
        <v>5.0239472450009273E-2</v>
      </c>
      <c r="N34" s="13">
        <f t="shared" si="0"/>
        <v>2.9788383099072006E-2</v>
      </c>
      <c r="O34" s="13">
        <f t="shared" si="0"/>
        <v>5.0338956553870585E-2</v>
      </c>
      <c r="P34" s="15">
        <f t="shared" si="2"/>
        <v>4.1897019740488602E-2</v>
      </c>
      <c r="Q34" s="15">
        <f t="shared" si="4"/>
        <v>5.0338956553870585E-2</v>
      </c>
      <c r="R34" s="19">
        <f t="shared" si="3"/>
        <v>8.8376383240436982E-3</v>
      </c>
      <c r="S34" s="8"/>
      <c r="T34" s="8"/>
    </row>
    <row r="35" spans="1:20" x14ac:dyDescent="0.25">
      <c r="A35" s="6">
        <v>33</v>
      </c>
      <c r="B35" s="7">
        <v>50</v>
      </c>
      <c r="C35" s="7">
        <v>5</v>
      </c>
      <c r="D35" s="7">
        <v>1799.68</v>
      </c>
      <c r="E35" s="7">
        <v>1523.72</v>
      </c>
      <c r="F35" s="7">
        <v>1439.58</v>
      </c>
      <c r="G35" s="7">
        <v>1438.46</v>
      </c>
      <c r="H35" s="7">
        <v>1436.5</v>
      </c>
      <c r="I35" s="7">
        <v>1449.5</v>
      </c>
      <c r="J35" s="7">
        <v>1450.54</v>
      </c>
      <c r="K35" s="13">
        <f t="shared" si="1"/>
        <v>5.5220119182002009E-2</v>
      </c>
      <c r="L35" s="13">
        <f t="shared" si="0"/>
        <v>5.5955162365788985E-2</v>
      </c>
      <c r="M35" s="13">
        <f t="shared" si="0"/>
        <v>5.724148793741634E-2</v>
      </c>
      <c r="N35" s="13">
        <f t="shared" si="0"/>
        <v>4.8709736697030964E-2</v>
      </c>
      <c r="O35" s="13">
        <f t="shared" si="0"/>
        <v>4.8027196597800165E-2</v>
      </c>
      <c r="P35" s="15">
        <f t="shared" si="2"/>
        <v>5.3030740556007691E-2</v>
      </c>
      <c r="Q35" s="15">
        <f t="shared" si="4"/>
        <v>5.724148793741634E-2</v>
      </c>
      <c r="R35" s="19">
        <f t="shared" si="3"/>
        <v>3.8673645209763162E-3</v>
      </c>
      <c r="S35" s="8"/>
      <c r="T35" s="8"/>
    </row>
    <row r="36" spans="1:20" x14ac:dyDescent="0.25">
      <c r="A36" s="6">
        <v>34</v>
      </c>
      <c r="B36" s="7">
        <v>50</v>
      </c>
      <c r="C36" s="7">
        <v>5</v>
      </c>
      <c r="D36" s="7">
        <v>1798.64</v>
      </c>
      <c r="E36" s="7">
        <v>1522.58</v>
      </c>
      <c r="F36" s="7">
        <v>1457.12</v>
      </c>
      <c r="G36" s="7">
        <v>1451.16</v>
      </c>
      <c r="H36" s="7">
        <v>1442.72</v>
      </c>
      <c r="I36" s="7">
        <v>1456.6</v>
      </c>
      <c r="J36" s="7">
        <v>1456.46</v>
      </c>
      <c r="K36" s="13">
        <f t="shared" si="1"/>
        <v>4.2992814827463935E-2</v>
      </c>
      <c r="L36" s="13">
        <f t="shared" si="0"/>
        <v>4.6907223265772471E-2</v>
      </c>
      <c r="M36" s="13">
        <f t="shared" si="0"/>
        <v>5.2450445953578728E-2</v>
      </c>
      <c r="N36" s="13">
        <f t="shared" si="0"/>
        <v>4.3334340395906959E-2</v>
      </c>
      <c r="O36" s="13">
        <f t="shared" si="0"/>
        <v>4.3426289587410773E-2</v>
      </c>
      <c r="P36" s="15">
        <f t="shared" si="2"/>
        <v>4.5822222806026575E-2</v>
      </c>
      <c r="Q36" s="15">
        <f t="shared" si="4"/>
        <v>5.2450445953578728E-2</v>
      </c>
      <c r="R36" s="19">
        <f t="shared" si="3"/>
        <v>3.606831642181214E-3</v>
      </c>
      <c r="S36" s="8"/>
      <c r="T36" s="8"/>
    </row>
    <row r="37" spans="1:20" x14ac:dyDescent="0.25">
      <c r="A37" s="6">
        <v>35</v>
      </c>
      <c r="B37" s="7">
        <v>50</v>
      </c>
      <c r="C37" s="7">
        <v>5</v>
      </c>
      <c r="D37" s="7">
        <v>1844.98</v>
      </c>
      <c r="E37" s="7">
        <v>1448.92</v>
      </c>
      <c r="F37" s="7">
        <v>1389.76</v>
      </c>
      <c r="G37" s="7">
        <v>1403.52</v>
      </c>
      <c r="H37" s="7">
        <v>1407.8</v>
      </c>
      <c r="I37" s="7">
        <v>1420.18</v>
      </c>
      <c r="J37" s="7">
        <v>1405.58</v>
      </c>
      <c r="K37" s="13">
        <f t="shared" si="1"/>
        <v>4.0830411616928526E-2</v>
      </c>
      <c r="L37" s="13">
        <f t="shared" si="0"/>
        <v>3.1333683019076339E-2</v>
      </c>
      <c r="M37" s="13">
        <f t="shared" si="0"/>
        <v>2.8379758716837448E-2</v>
      </c>
      <c r="N37" s="13">
        <f t="shared" si="0"/>
        <v>1.983546365568838E-2</v>
      </c>
      <c r="O37" s="13">
        <f t="shared" si="0"/>
        <v>2.9911934406316527E-2</v>
      </c>
      <c r="P37" s="15">
        <f t="shared" si="2"/>
        <v>3.0058250282969445E-2</v>
      </c>
      <c r="Q37" s="15">
        <f t="shared" si="4"/>
        <v>4.0830411616928526E-2</v>
      </c>
      <c r="R37" s="19">
        <f t="shared" si="3"/>
        <v>6.7083574318819528E-3</v>
      </c>
      <c r="S37" s="8"/>
      <c r="T37" s="8"/>
    </row>
    <row r="38" spans="1:20" x14ac:dyDescent="0.25">
      <c r="A38" s="6">
        <v>36</v>
      </c>
      <c r="B38" s="7">
        <v>50</v>
      </c>
      <c r="C38" s="7">
        <v>5</v>
      </c>
      <c r="D38" s="7">
        <v>1937.16</v>
      </c>
      <c r="E38" s="7">
        <v>1438.82</v>
      </c>
      <c r="F38" s="7">
        <v>1410.56</v>
      </c>
      <c r="G38" s="7">
        <v>1404.4</v>
      </c>
      <c r="H38" s="7">
        <v>1419.5</v>
      </c>
      <c r="I38" s="7">
        <v>1381.52</v>
      </c>
      <c r="J38" s="7">
        <v>1384.68</v>
      </c>
      <c r="K38" s="13">
        <f t="shared" si="1"/>
        <v>1.9641094786005193E-2</v>
      </c>
      <c r="L38" s="13">
        <f t="shared" si="0"/>
        <v>2.3922380839854776E-2</v>
      </c>
      <c r="M38" s="13">
        <f t="shared" si="0"/>
        <v>1.3427669896164869E-2</v>
      </c>
      <c r="N38" s="13">
        <f>($E38-I38)/$E38</f>
        <v>3.9824300468439384E-2</v>
      </c>
      <c r="O38" s="13">
        <f t="shared" si="0"/>
        <v>3.7628056323932027E-2</v>
      </c>
      <c r="P38" s="15">
        <f t="shared" si="2"/>
        <v>2.6888700462879243E-2</v>
      </c>
      <c r="Q38" s="15">
        <f t="shared" si="4"/>
        <v>3.9824300468439384E-2</v>
      </c>
      <c r="R38" s="19">
        <f t="shared" si="3"/>
        <v>1.0248801841050427E-2</v>
      </c>
      <c r="S38" s="8"/>
      <c r="T38" s="8"/>
    </row>
    <row r="39" spans="1:20" x14ac:dyDescent="0.25">
      <c r="A39" s="6">
        <v>37</v>
      </c>
      <c r="B39" s="7">
        <v>50</v>
      </c>
      <c r="C39" s="7">
        <v>5</v>
      </c>
      <c r="D39" s="7">
        <v>1741.14</v>
      </c>
      <c r="E39" s="7">
        <v>1422.66</v>
      </c>
      <c r="F39" s="7">
        <v>1352.04</v>
      </c>
      <c r="G39" s="7">
        <v>1344.84</v>
      </c>
      <c r="H39" s="7">
        <v>1340.88</v>
      </c>
      <c r="I39" s="7">
        <v>1354.16</v>
      </c>
      <c r="J39" s="7">
        <v>1351.84</v>
      </c>
      <c r="K39" s="13">
        <f t="shared" si="1"/>
        <v>4.9639407869765166E-2</v>
      </c>
      <c r="L39" s="13">
        <f t="shared" si="0"/>
        <v>5.4700350048500809E-2</v>
      </c>
      <c r="M39" s="13">
        <f t="shared" si="0"/>
        <v>5.7483868246805257E-2</v>
      </c>
      <c r="N39" s="13">
        <f t="shared" si="0"/>
        <v>4.8149241561581825E-2</v>
      </c>
      <c r="O39" s="13">
        <f t="shared" si="0"/>
        <v>4.9779989596952304E-2</v>
      </c>
      <c r="P39" s="15">
        <f t="shared" si="2"/>
        <v>5.1950571464721075E-2</v>
      </c>
      <c r="Q39" s="15">
        <f t="shared" si="4"/>
        <v>5.7483868246805257E-2</v>
      </c>
      <c r="R39" s="19">
        <f t="shared" si="3"/>
        <v>3.5406685068860538E-3</v>
      </c>
      <c r="S39" s="8"/>
      <c r="T39" s="8"/>
    </row>
    <row r="40" spans="1:20" x14ac:dyDescent="0.25">
      <c r="A40" s="6">
        <v>38</v>
      </c>
      <c r="B40" s="7">
        <v>50</v>
      </c>
      <c r="C40" s="7">
        <v>5</v>
      </c>
      <c r="D40" s="7">
        <v>1614.02</v>
      </c>
      <c r="E40" s="7">
        <v>1418.36</v>
      </c>
      <c r="F40" s="7">
        <v>1326.06</v>
      </c>
      <c r="G40" s="7">
        <v>1331.9</v>
      </c>
      <c r="H40" s="7">
        <v>1318.7</v>
      </c>
      <c r="I40" s="7">
        <v>1328.38</v>
      </c>
      <c r="J40" s="7">
        <v>1322</v>
      </c>
      <c r="K40" s="13">
        <f t="shared" si="1"/>
        <v>6.5075157223835958E-2</v>
      </c>
      <c r="L40" s="13">
        <f t="shared" si="0"/>
        <v>6.0957725824191192E-2</v>
      </c>
      <c r="M40" s="13">
        <f t="shared" si="0"/>
        <v>7.0264248850785319E-2</v>
      </c>
      <c r="N40" s="13">
        <f t="shared" si="0"/>
        <v>6.3439465297949596E-2</v>
      </c>
      <c r="O40" s="13">
        <f t="shared" si="0"/>
        <v>6.7937618094136829E-2</v>
      </c>
      <c r="P40" s="15">
        <f t="shared" si="2"/>
        <v>6.5534843058179776E-2</v>
      </c>
      <c r="Q40" s="15">
        <f t="shared" si="4"/>
        <v>7.0264248850785319E-2</v>
      </c>
      <c r="R40" s="19">
        <f t="shared" si="3"/>
        <v>3.2769659205609146E-3</v>
      </c>
      <c r="S40" s="8"/>
      <c r="T40" s="8"/>
    </row>
    <row r="41" spans="1:20" ht="15.75" thickBot="1" x14ac:dyDescent="0.3">
      <c r="A41" s="9">
        <v>39</v>
      </c>
      <c r="B41" s="10">
        <v>50</v>
      </c>
      <c r="C41" s="10">
        <v>5</v>
      </c>
      <c r="D41" s="10">
        <v>1806.48</v>
      </c>
      <c r="E41" s="10">
        <v>1580.76</v>
      </c>
      <c r="F41" s="10">
        <v>1439.32</v>
      </c>
      <c r="G41" s="10">
        <v>1459.44</v>
      </c>
      <c r="H41" s="10">
        <v>1447.88</v>
      </c>
      <c r="I41" s="10">
        <v>1446.44</v>
      </c>
      <c r="J41" s="10">
        <v>1448.36</v>
      </c>
      <c r="K41" s="14">
        <f t="shared" si="1"/>
        <v>8.9475948278043504E-2</v>
      </c>
      <c r="L41" s="14">
        <f t="shared" si="0"/>
        <v>7.6747893418355681E-2</v>
      </c>
      <c r="M41" s="14">
        <f t="shared" si="0"/>
        <v>8.4060831498772665E-2</v>
      </c>
      <c r="N41" s="14">
        <f t="shared" si="0"/>
        <v>8.4971785723322923E-2</v>
      </c>
      <c r="O41" s="14">
        <f t="shared" si="0"/>
        <v>8.3757180090589398E-2</v>
      </c>
      <c r="P41" s="16">
        <f t="shared" si="2"/>
        <v>8.3802727801816843E-2</v>
      </c>
      <c r="Q41" s="15">
        <f t="shared" si="4"/>
        <v>8.9475948278043504E-2</v>
      </c>
      <c r="R41" s="20">
        <f t="shared" si="3"/>
        <v>4.0839076210453084E-3</v>
      </c>
      <c r="S41" s="11">
        <f>AVERAGE(P32:P41)</f>
        <v>5.1175472562330758E-2</v>
      </c>
      <c r="T41" s="11">
        <f>AVERAGE(Q32:Q41)</f>
        <v>5.74786113798786E-2</v>
      </c>
    </row>
    <row r="42" spans="1:20" x14ac:dyDescent="0.25">
      <c r="A42" s="3">
        <v>40</v>
      </c>
      <c r="B42" s="4">
        <v>50</v>
      </c>
      <c r="C42" s="4">
        <v>10</v>
      </c>
      <c r="D42" s="4">
        <v>2373.7399999999998</v>
      </c>
      <c r="E42" s="4">
        <v>1911.78</v>
      </c>
      <c r="F42" s="4">
        <v>1895.24</v>
      </c>
      <c r="G42" s="4">
        <v>1897.68</v>
      </c>
      <c r="H42" s="4">
        <v>1895.06</v>
      </c>
      <c r="I42" s="4">
        <v>1875.36</v>
      </c>
      <c r="J42" s="4">
        <v>1862.5</v>
      </c>
      <c r="K42" s="12">
        <f t="shared" si="1"/>
        <v>8.6516230947075307E-3</v>
      </c>
      <c r="L42" s="12">
        <f t="shared" si="0"/>
        <v>7.3753256127796658E-3</v>
      </c>
      <c r="M42" s="12">
        <f t="shared" si="0"/>
        <v>8.7457761876366669E-3</v>
      </c>
      <c r="N42" s="12">
        <f t="shared" si="0"/>
        <v>1.9050309135988489E-2</v>
      </c>
      <c r="O42" s="12">
        <f t="shared" si="0"/>
        <v>2.5777024553034333E-2</v>
      </c>
      <c r="P42" s="17">
        <f t="shared" si="2"/>
        <v>1.3920011716829337E-2</v>
      </c>
      <c r="Q42" s="17">
        <f t="shared" si="4"/>
        <v>2.5777024553034333E-2</v>
      </c>
      <c r="R42" s="18">
        <f t="shared" si="3"/>
        <v>7.2700791356458353E-3</v>
      </c>
      <c r="S42" s="5"/>
      <c r="T42" s="5"/>
    </row>
    <row r="43" spans="1:20" x14ac:dyDescent="0.25">
      <c r="A43" s="6">
        <v>41</v>
      </c>
      <c r="B43" s="7">
        <v>50</v>
      </c>
      <c r="C43" s="7">
        <v>10</v>
      </c>
      <c r="D43" s="7">
        <v>2242.38</v>
      </c>
      <c r="E43" s="7">
        <v>1834.92</v>
      </c>
      <c r="F43" s="7">
        <v>1814.9</v>
      </c>
      <c r="G43" s="7">
        <v>1789.5</v>
      </c>
      <c r="H43" s="7">
        <v>1791.7</v>
      </c>
      <c r="I43" s="7">
        <v>1792.5</v>
      </c>
      <c r="J43" s="7">
        <v>1792.86</v>
      </c>
      <c r="K43" s="13">
        <f t="shared" si="1"/>
        <v>1.0910557408497362E-2</v>
      </c>
      <c r="L43" s="13">
        <f t="shared" si="0"/>
        <v>2.4753122751945626E-2</v>
      </c>
      <c r="M43" s="13">
        <f t="shared" si="0"/>
        <v>2.3554160399363474E-2</v>
      </c>
      <c r="N43" s="13">
        <f t="shared" si="0"/>
        <v>2.3118174089333633E-2</v>
      </c>
      <c r="O43" s="13">
        <f t="shared" si="0"/>
        <v>2.2921980249820249E-2</v>
      </c>
      <c r="P43" s="15">
        <f t="shared" si="2"/>
        <v>2.1051598979792068E-2</v>
      </c>
      <c r="Q43" s="15">
        <f t="shared" si="4"/>
        <v>2.4753122751945626E-2</v>
      </c>
      <c r="R43" s="19">
        <f t="shared" si="3"/>
        <v>5.1102617315343336E-3</v>
      </c>
      <c r="S43" s="8"/>
      <c r="T43" s="8"/>
    </row>
    <row r="44" spans="1:20" x14ac:dyDescent="0.25">
      <c r="A44" s="6">
        <v>42</v>
      </c>
      <c r="B44" s="7">
        <v>50</v>
      </c>
      <c r="C44" s="7">
        <v>10</v>
      </c>
      <c r="D44" s="7">
        <v>2172.58</v>
      </c>
      <c r="E44" s="7">
        <v>1784.56</v>
      </c>
      <c r="F44" s="7">
        <v>1735.84</v>
      </c>
      <c r="G44" s="7">
        <v>1760.48</v>
      </c>
      <c r="H44" s="7">
        <v>1741.88</v>
      </c>
      <c r="I44" s="7">
        <v>1776.86</v>
      </c>
      <c r="J44" s="7">
        <v>1736.54</v>
      </c>
      <c r="K44" s="13">
        <f t="shared" si="1"/>
        <v>2.7300847267673841E-2</v>
      </c>
      <c r="L44" s="13">
        <f t="shared" si="0"/>
        <v>1.3493522212758286E-2</v>
      </c>
      <c r="M44" s="13">
        <f t="shared" si="0"/>
        <v>2.3916259470121395E-2</v>
      </c>
      <c r="N44" s="13">
        <f t="shared" si="0"/>
        <v>4.3147890796611183E-3</v>
      </c>
      <c r="O44" s="13">
        <f t="shared" si="0"/>
        <v>2.6908593714977353E-2</v>
      </c>
      <c r="P44" s="15">
        <f t="shared" si="2"/>
        <v>1.9186802349038398E-2</v>
      </c>
      <c r="Q44" s="15">
        <f t="shared" si="4"/>
        <v>2.7300847267673841E-2</v>
      </c>
      <c r="R44" s="19">
        <f t="shared" si="3"/>
        <v>8.9601536693918547E-3</v>
      </c>
      <c r="S44" s="8"/>
      <c r="T44" s="8"/>
    </row>
    <row r="45" spans="1:20" x14ac:dyDescent="0.25">
      <c r="A45" s="6">
        <v>43</v>
      </c>
      <c r="B45" s="7">
        <v>50</v>
      </c>
      <c r="C45" s="7">
        <v>10</v>
      </c>
      <c r="D45" s="7">
        <v>2345.3200000000002</v>
      </c>
      <c r="E45" s="7">
        <v>1929.06</v>
      </c>
      <c r="F45" s="7">
        <v>1862.02</v>
      </c>
      <c r="G45" s="7">
        <v>1886.9</v>
      </c>
      <c r="H45" s="7">
        <v>1847.96</v>
      </c>
      <c r="I45" s="7">
        <v>1878.14</v>
      </c>
      <c r="J45" s="7">
        <v>1854.4</v>
      </c>
      <c r="K45" s="13">
        <f t="shared" si="1"/>
        <v>3.4752677469855768E-2</v>
      </c>
      <c r="L45" s="13">
        <f t="shared" si="0"/>
        <v>2.185520408903811E-2</v>
      </c>
      <c r="M45" s="13">
        <f t="shared" si="0"/>
        <v>4.204120141416022E-2</v>
      </c>
      <c r="N45" s="13">
        <f t="shared" si="0"/>
        <v>2.6396275906399928E-2</v>
      </c>
      <c r="O45" s="13">
        <f t="shared" si="0"/>
        <v>3.8702787886327979E-2</v>
      </c>
      <c r="P45" s="15">
        <f t="shared" si="2"/>
        <v>3.2749629353156402E-2</v>
      </c>
      <c r="Q45" s="15">
        <f t="shared" si="4"/>
        <v>4.204120141416022E-2</v>
      </c>
      <c r="R45" s="19">
        <f t="shared" si="3"/>
        <v>7.547704439080585E-3</v>
      </c>
      <c r="S45" s="8"/>
      <c r="T45" s="8"/>
    </row>
    <row r="46" spans="1:20" x14ac:dyDescent="0.25">
      <c r="A46" s="6">
        <v>44</v>
      </c>
      <c r="B46" s="7">
        <v>50</v>
      </c>
      <c r="C46" s="7">
        <v>10</v>
      </c>
      <c r="D46" s="7">
        <v>2260.8000000000002</v>
      </c>
      <c r="E46" s="7">
        <v>1930.3</v>
      </c>
      <c r="F46" s="7">
        <v>1854.56</v>
      </c>
      <c r="G46" s="7">
        <v>1877.76</v>
      </c>
      <c r="H46" s="7">
        <v>1891.04</v>
      </c>
      <c r="I46" s="7">
        <v>1890.1</v>
      </c>
      <c r="J46" s="7">
        <v>1826.68</v>
      </c>
      <c r="K46" s="13">
        <f t="shared" si="1"/>
        <v>3.9237424234574943E-2</v>
      </c>
      <c r="L46" s="13">
        <f t="shared" si="0"/>
        <v>2.7218567062114681E-2</v>
      </c>
      <c r="M46" s="13">
        <f t="shared" si="0"/>
        <v>2.0338807439258141E-2</v>
      </c>
      <c r="N46" s="13">
        <f t="shared" si="0"/>
        <v>2.0825778376418198E-2</v>
      </c>
      <c r="O46" s="13">
        <f t="shared" si="0"/>
        <v>5.3680775009065894E-2</v>
      </c>
      <c r="P46" s="15">
        <f t="shared" si="2"/>
        <v>3.2260270424286377E-2</v>
      </c>
      <c r="Q46" s="15">
        <f t="shared" si="4"/>
        <v>5.3680775009065894E-2</v>
      </c>
      <c r="R46" s="19">
        <f t="shared" si="3"/>
        <v>1.269493090053881E-2</v>
      </c>
      <c r="S46" s="8"/>
      <c r="T46" s="8"/>
    </row>
    <row r="47" spans="1:20" x14ac:dyDescent="0.25">
      <c r="A47" s="6">
        <v>45</v>
      </c>
      <c r="B47" s="7">
        <v>50</v>
      </c>
      <c r="C47" s="7">
        <v>10</v>
      </c>
      <c r="D47" s="7">
        <v>2373.16</v>
      </c>
      <c r="E47" s="7">
        <v>1904.28</v>
      </c>
      <c r="F47" s="7">
        <v>1897.72</v>
      </c>
      <c r="G47" s="7">
        <v>1886.44</v>
      </c>
      <c r="H47" s="7">
        <v>1881.54</v>
      </c>
      <c r="I47" s="7">
        <v>1857.32</v>
      </c>
      <c r="J47" s="7">
        <v>1896.5</v>
      </c>
      <c r="K47" s="13">
        <f t="shared" si="1"/>
        <v>3.4448715525027544E-3</v>
      </c>
      <c r="L47" s="13">
        <f t="shared" si="0"/>
        <v>9.3683701976599656E-3</v>
      </c>
      <c r="M47" s="13">
        <f t="shared" si="0"/>
        <v>1.1941521204864835E-2</v>
      </c>
      <c r="N47" s="13">
        <f t="shared" si="0"/>
        <v>2.4660239040477261E-2</v>
      </c>
      <c r="O47" s="13">
        <f t="shared" si="0"/>
        <v>4.0855336400109086E-3</v>
      </c>
      <c r="P47" s="15">
        <f t="shared" si="2"/>
        <v>1.0700107127103144E-2</v>
      </c>
      <c r="Q47" s="15">
        <f t="shared" si="4"/>
        <v>2.4660239040477261E-2</v>
      </c>
      <c r="R47" s="19">
        <f t="shared" si="3"/>
        <v>7.6758184040479323E-3</v>
      </c>
      <c r="S47" s="8"/>
      <c r="T47" s="8"/>
    </row>
    <row r="48" spans="1:20" x14ac:dyDescent="0.25">
      <c r="A48" s="6">
        <v>46</v>
      </c>
      <c r="B48" s="7">
        <v>50</v>
      </c>
      <c r="C48" s="7">
        <v>10</v>
      </c>
      <c r="D48" s="7">
        <v>2311.66</v>
      </c>
      <c r="E48" s="7">
        <v>1972.76</v>
      </c>
      <c r="F48" s="7">
        <v>1911.4</v>
      </c>
      <c r="G48" s="7">
        <v>1895.18</v>
      </c>
      <c r="H48" s="7">
        <v>1899.94</v>
      </c>
      <c r="I48" s="7">
        <v>1925.4</v>
      </c>
      <c r="J48" s="7">
        <v>1908.12</v>
      </c>
      <c r="K48" s="13">
        <f t="shared" si="1"/>
        <v>3.1103631460491849E-2</v>
      </c>
      <c r="L48" s="13">
        <f t="shared" si="0"/>
        <v>3.9325614874591908E-2</v>
      </c>
      <c r="M48" s="13">
        <f t="shared" si="0"/>
        <v>3.6912751677852317E-2</v>
      </c>
      <c r="N48" s="13">
        <f t="shared" si="0"/>
        <v>2.4006974999493044E-2</v>
      </c>
      <c r="O48" s="13">
        <f t="shared" si="0"/>
        <v>3.2766276688497388E-2</v>
      </c>
      <c r="P48" s="15">
        <f t="shared" si="2"/>
        <v>3.2823049940185298E-2</v>
      </c>
      <c r="Q48" s="15">
        <f t="shared" si="4"/>
        <v>3.9325614874591908E-2</v>
      </c>
      <c r="R48" s="19">
        <f t="shared" si="3"/>
        <v>5.2856751981099166E-3</v>
      </c>
      <c r="S48" s="8"/>
      <c r="T48" s="8"/>
    </row>
    <row r="49" spans="1:20" x14ac:dyDescent="0.25">
      <c r="A49" s="6">
        <v>47</v>
      </c>
      <c r="B49" s="7">
        <v>50</v>
      </c>
      <c r="C49" s="7">
        <v>10</v>
      </c>
      <c r="D49" s="7">
        <v>2398.1</v>
      </c>
      <c r="E49" s="7">
        <v>1924.26</v>
      </c>
      <c r="F49" s="7">
        <v>1865.34</v>
      </c>
      <c r="G49" s="7">
        <v>1857.92</v>
      </c>
      <c r="H49" s="7">
        <v>1879.44</v>
      </c>
      <c r="I49" s="7">
        <v>1880.34</v>
      </c>
      <c r="J49" s="7">
        <v>1848.62</v>
      </c>
      <c r="K49" s="13">
        <f t="shared" si="1"/>
        <v>3.0619562844937831E-2</v>
      </c>
      <c r="L49" s="13">
        <f t="shared" si="0"/>
        <v>3.4475590616652591E-2</v>
      </c>
      <c r="M49" s="13">
        <f t="shared" si="0"/>
        <v>2.3292070718094197E-2</v>
      </c>
      <c r="N49" s="13">
        <f t="shared" si="0"/>
        <v>2.2824358454678721E-2</v>
      </c>
      <c r="O49" s="13">
        <f t="shared" si="0"/>
        <v>3.9308617338613336E-2</v>
      </c>
      <c r="P49" s="15">
        <f t="shared" si="2"/>
        <v>3.0104039994595332E-2</v>
      </c>
      <c r="Q49" s="15">
        <f t="shared" si="4"/>
        <v>3.9308617338613336E-2</v>
      </c>
      <c r="R49" s="19">
        <f t="shared" si="3"/>
        <v>6.3796105128611337E-3</v>
      </c>
      <c r="S49" s="8"/>
      <c r="T49" s="8"/>
    </row>
    <row r="50" spans="1:20" x14ac:dyDescent="0.25">
      <c r="A50" s="6">
        <v>48</v>
      </c>
      <c r="B50" s="7">
        <v>50</v>
      </c>
      <c r="C50" s="7">
        <v>10</v>
      </c>
      <c r="D50" s="7">
        <v>2371.86</v>
      </c>
      <c r="E50" s="7">
        <v>1887.86</v>
      </c>
      <c r="F50" s="7">
        <v>1868.12</v>
      </c>
      <c r="G50" s="7">
        <v>1879.88</v>
      </c>
      <c r="H50" s="7">
        <v>1843.08</v>
      </c>
      <c r="I50" s="7">
        <v>1854.14</v>
      </c>
      <c r="J50" s="7">
        <v>1856.62</v>
      </c>
      <c r="K50" s="13">
        <f t="shared" si="1"/>
        <v>1.0456283834606384E-2</v>
      </c>
      <c r="L50" s="13">
        <f t="shared" si="0"/>
        <v>4.2270083586705533E-3</v>
      </c>
      <c r="M50" s="13">
        <f t="shared" si="0"/>
        <v>2.3719979235748399E-2</v>
      </c>
      <c r="N50" s="13">
        <f t="shared" si="0"/>
        <v>1.7861493966713528E-2</v>
      </c>
      <c r="O50" s="13">
        <f t="shared" si="0"/>
        <v>1.6547837233693182E-2</v>
      </c>
      <c r="P50" s="15">
        <f t="shared" si="2"/>
        <v>1.4562520525886408E-2</v>
      </c>
      <c r="Q50" s="15">
        <f t="shared" si="4"/>
        <v>2.3719979235748399E-2</v>
      </c>
      <c r="R50" s="19">
        <f t="shared" si="3"/>
        <v>6.668849222165517E-3</v>
      </c>
      <c r="S50" s="8"/>
      <c r="T50" s="8"/>
    </row>
    <row r="51" spans="1:20" ht="15.75" thickBot="1" x14ac:dyDescent="0.3">
      <c r="A51" s="9">
        <v>49</v>
      </c>
      <c r="B51" s="10">
        <v>50</v>
      </c>
      <c r="C51" s="10">
        <v>10</v>
      </c>
      <c r="D51" s="10">
        <v>2338.4</v>
      </c>
      <c r="E51" s="10">
        <v>1981.3</v>
      </c>
      <c r="F51" s="10">
        <v>1919.98</v>
      </c>
      <c r="G51" s="10">
        <v>1903.22</v>
      </c>
      <c r="H51" s="10">
        <v>1902.88</v>
      </c>
      <c r="I51" s="10">
        <v>1911.82</v>
      </c>
      <c r="J51" s="10">
        <v>1894.48</v>
      </c>
      <c r="K51" s="14">
        <f t="shared" si="1"/>
        <v>3.0949376671882065E-2</v>
      </c>
      <c r="L51" s="14">
        <f t="shared" si="0"/>
        <v>3.9408469186897457E-2</v>
      </c>
      <c r="M51" s="14">
        <f t="shared" si="0"/>
        <v>3.9580073688991996E-2</v>
      </c>
      <c r="N51" s="14">
        <f t="shared" si="0"/>
        <v>3.506788472215213E-2</v>
      </c>
      <c r="O51" s="14">
        <f t="shared" si="0"/>
        <v>4.3819714328975891E-2</v>
      </c>
      <c r="P51" s="16">
        <f t="shared" si="2"/>
        <v>3.7765103719779911E-2</v>
      </c>
      <c r="Q51" s="15">
        <f t="shared" si="4"/>
        <v>4.3819714328975891E-2</v>
      </c>
      <c r="R51" s="20">
        <f t="shared" si="3"/>
        <v>4.3904943045004674E-3</v>
      </c>
      <c r="S51" s="11">
        <f>AVERAGE(P42:P51)</f>
        <v>2.4512313413065267E-2</v>
      </c>
      <c r="T51" s="11">
        <f>AVERAGE(Q42:Q51)</f>
        <v>3.4438713581428679E-2</v>
      </c>
    </row>
    <row r="52" spans="1:20" x14ac:dyDescent="0.25">
      <c r="A52" s="3">
        <v>50</v>
      </c>
      <c r="B52" s="4">
        <v>50</v>
      </c>
      <c r="C52" s="4">
        <v>20</v>
      </c>
      <c r="D52" s="4">
        <v>3359.34</v>
      </c>
      <c r="E52" s="4">
        <v>2858.36</v>
      </c>
      <c r="F52" s="4">
        <v>2744.86</v>
      </c>
      <c r="G52" s="4">
        <v>2765.34</v>
      </c>
      <c r="H52" s="4">
        <v>2767.02</v>
      </c>
      <c r="I52" s="4">
        <v>2778.5</v>
      </c>
      <c r="J52" s="4">
        <v>2739.36</v>
      </c>
      <c r="K52" s="12">
        <f t="shared" si="1"/>
        <v>3.9708084356064315E-2</v>
      </c>
      <c r="L52" s="12">
        <f t="shared" si="0"/>
        <v>3.2543136623798256E-2</v>
      </c>
      <c r="M52" s="12">
        <f t="shared" si="0"/>
        <v>3.1955387005135859E-2</v>
      </c>
      <c r="N52" s="12">
        <f t="shared" si="0"/>
        <v>2.7939097944275782E-2</v>
      </c>
      <c r="O52" s="12">
        <f t="shared" si="0"/>
        <v>4.1632264655256858E-2</v>
      </c>
      <c r="P52" s="17">
        <f t="shared" si="2"/>
        <v>3.4755594116906215E-2</v>
      </c>
      <c r="Q52" s="17">
        <f t="shared" si="4"/>
        <v>4.1632264655256858E-2</v>
      </c>
      <c r="R52" s="18">
        <f t="shared" si="3"/>
        <v>5.1189160055832164E-3</v>
      </c>
      <c r="S52" s="5"/>
      <c r="T52" s="5"/>
    </row>
    <row r="53" spans="1:20" x14ac:dyDescent="0.25">
      <c r="A53" s="6">
        <v>51</v>
      </c>
      <c r="B53" s="7">
        <v>50</v>
      </c>
      <c r="C53" s="7">
        <v>20</v>
      </c>
      <c r="D53" s="7">
        <v>3187.06</v>
      </c>
      <c r="E53" s="7">
        <v>2707.8</v>
      </c>
      <c r="F53" s="7">
        <v>2656.84</v>
      </c>
      <c r="G53" s="7">
        <v>2645</v>
      </c>
      <c r="H53" s="7">
        <v>2611.44</v>
      </c>
      <c r="I53" s="7">
        <v>2639.68</v>
      </c>
      <c r="J53" s="7">
        <v>2629.64</v>
      </c>
      <c r="K53" s="13">
        <f t="shared" si="1"/>
        <v>1.8819706034419098E-2</v>
      </c>
      <c r="L53" s="13">
        <f t="shared" si="0"/>
        <v>2.3192259398773979E-2</v>
      </c>
      <c r="M53" s="13">
        <f t="shared" si="0"/>
        <v>3.5586084644360777E-2</v>
      </c>
      <c r="N53" s="13">
        <f t="shared" si="0"/>
        <v>2.5156953984784822E-2</v>
      </c>
      <c r="O53" s="13">
        <f t="shared" si="0"/>
        <v>2.8864761060639746E-2</v>
      </c>
      <c r="P53" s="15">
        <f t="shared" si="2"/>
        <v>2.632395302459568E-2</v>
      </c>
      <c r="Q53" s="15">
        <f t="shared" si="4"/>
        <v>3.5586084644360777E-2</v>
      </c>
      <c r="R53" s="19">
        <f t="shared" si="3"/>
        <v>5.6520067627770136E-3</v>
      </c>
      <c r="S53" s="8"/>
      <c r="T53" s="8"/>
    </row>
    <row r="54" spans="1:20" x14ac:dyDescent="0.25">
      <c r="A54" s="6">
        <v>52</v>
      </c>
      <c r="B54" s="7">
        <v>50</v>
      </c>
      <c r="C54" s="7">
        <v>20</v>
      </c>
      <c r="D54" s="7">
        <v>3056</v>
      </c>
      <c r="E54" s="7">
        <v>2677.56</v>
      </c>
      <c r="F54" s="7">
        <v>2567.14</v>
      </c>
      <c r="G54" s="7">
        <v>2677.56</v>
      </c>
      <c r="H54" s="7">
        <v>2654.28</v>
      </c>
      <c r="I54" s="7">
        <v>2615.3000000000002</v>
      </c>
      <c r="J54" s="7">
        <v>2662.6</v>
      </c>
      <c r="K54" s="13">
        <f t="shared" si="1"/>
        <v>4.1239038527614721E-2</v>
      </c>
      <c r="L54" s="13">
        <f t="shared" si="0"/>
        <v>0</v>
      </c>
      <c r="M54" s="13">
        <f t="shared" si="0"/>
        <v>8.694483036794598E-3</v>
      </c>
      <c r="N54" s="13">
        <f t="shared" si="0"/>
        <v>2.3252513482424207E-2</v>
      </c>
      <c r="O54" s="13">
        <f t="shared" si="0"/>
        <v>5.5871763844694564E-3</v>
      </c>
      <c r="P54" s="15">
        <f t="shared" si="2"/>
        <v>1.5754642286260594E-2</v>
      </c>
      <c r="Q54" s="15">
        <f t="shared" si="4"/>
        <v>4.1239038527614721E-2</v>
      </c>
      <c r="R54" s="19">
        <f t="shared" si="3"/>
        <v>1.4880218340606032E-2</v>
      </c>
      <c r="S54" s="8"/>
      <c r="T54" s="8"/>
    </row>
    <row r="55" spans="1:20" x14ac:dyDescent="0.25">
      <c r="A55" s="6">
        <v>53</v>
      </c>
      <c r="B55" s="7">
        <v>50</v>
      </c>
      <c r="C55" s="7">
        <v>20</v>
      </c>
      <c r="D55" s="7">
        <v>3270</v>
      </c>
      <c r="E55" s="7">
        <v>2700.58</v>
      </c>
      <c r="F55" s="7">
        <v>2683.62</v>
      </c>
      <c r="G55" s="7">
        <v>2672.36</v>
      </c>
      <c r="H55" s="7">
        <v>2666.72</v>
      </c>
      <c r="I55" s="7">
        <v>2660.42</v>
      </c>
      <c r="J55" s="7">
        <v>2627.3</v>
      </c>
      <c r="K55" s="13">
        <f t="shared" si="1"/>
        <v>6.2801324159995394E-3</v>
      </c>
      <c r="L55" s="13">
        <f t="shared" si="0"/>
        <v>1.0449607121433099E-2</v>
      </c>
      <c r="M55" s="13">
        <f t="shared" si="0"/>
        <v>1.2538047382414196E-2</v>
      </c>
      <c r="N55" s="13">
        <f t="shared" si="0"/>
        <v>1.4870879588829013E-2</v>
      </c>
      <c r="O55" s="13">
        <f t="shared" si="0"/>
        <v>2.713491175969597E-2</v>
      </c>
      <c r="P55" s="15">
        <f t="shared" si="2"/>
        <v>1.4254715653674362E-2</v>
      </c>
      <c r="Q55" s="15">
        <f t="shared" si="4"/>
        <v>2.713491175969597E-2</v>
      </c>
      <c r="R55" s="19">
        <f t="shared" si="3"/>
        <v>7.0327645835027135E-3</v>
      </c>
      <c r="S55" s="8"/>
      <c r="T55" s="8"/>
    </row>
    <row r="56" spans="1:20" x14ac:dyDescent="0.25">
      <c r="A56" s="6">
        <v>54</v>
      </c>
      <c r="B56" s="7">
        <v>50</v>
      </c>
      <c r="C56" s="7">
        <v>20</v>
      </c>
      <c r="D56" s="7">
        <v>3235.42</v>
      </c>
      <c r="E56" s="7">
        <v>2635.74</v>
      </c>
      <c r="F56" s="7">
        <v>2620.7199999999998</v>
      </c>
      <c r="G56" s="7">
        <v>2613.46</v>
      </c>
      <c r="H56" s="7">
        <v>2612.98</v>
      </c>
      <c r="I56" s="7">
        <v>2620.2600000000002</v>
      </c>
      <c r="J56" s="7">
        <v>2632.62</v>
      </c>
      <c r="K56" s="13">
        <f t="shared" si="1"/>
        <v>5.6985893904558053E-3</v>
      </c>
      <c r="L56" s="13">
        <f t="shared" si="0"/>
        <v>8.453034062540216E-3</v>
      </c>
      <c r="M56" s="13">
        <f t="shared" si="0"/>
        <v>8.6351461069755619E-3</v>
      </c>
      <c r="N56" s="13">
        <f t="shared" si="0"/>
        <v>5.8731134330395124E-3</v>
      </c>
      <c r="O56" s="13">
        <f t="shared" si="0"/>
        <v>1.1837282888296611E-3</v>
      </c>
      <c r="P56" s="15">
        <f t="shared" si="2"/>
        <v>5.9687222563681508E-3</v>
      </c>
      <c r="Q56" s="15">
        <f t="shared" si="4"/>
        <v>8.6351461069755619E-3</v>
      </c>
      <c r="R56" s="19">
        <f t="shared" si="3"/>
        <v>2.6929501065967795E-3</v>
      </c>
      <c r="S56" s="8"/>
      <c r="T56" s="8"/>
    </row>
    <row r="57" spans="1:20" x14ac:dyDescent="0.25">
      <c r="A57" s="6">
        <v>55</v>
      </c>
      <c r="B57" s="7">
        <v>50</v>
      </c>
      <c r="C57" s="7">
        <v>20</v>
      </c>
      <c r="D57" s="7">
        <v>3105.56</v>
      </c>
      <c r="E57" s="7">
        <v>2660.9</v>
      </c>
      <c r="F57" s="7">
        <v>2622.96</v>
      </c>
      <c r="G57" s="7">
        <v>2660.28</v>
      </c>
      <c r="H57" s="7">
        <v>2645.44</v>
      </c>
      <c r="I57" s="7">
        <v>2640.92</v>
      </c>
      <c r="J57" s="7">
        <v>2660.9</v>
      </c>
      <c r="K57" s="13">
        <f t="shared" si="1"/>
        <v>1.4258333646510598E-2</v>
      </c>
      <c r="L57" s="13">
        <f t="shared" si="0"/>
        <v>2.33003870870717E-4</v>
      </c>
      <c r="M57" s="13">
        <f t="shared" si="0"/>
        <v>5.8100642639708506E-3</v>
      </c>
      <c r="N57" s="13">
        <f t="shared" si="0"/>
        <v>7.5087376451576596E-3</v>
      </c>
      <c r="O57" s="13">
        <f t="shared" si="0"/>
        <v>0</v>
      </c>
      <c r="P57" s="15">
        <f t="shared" si="2"/>
        <v>5.5620278853019652E-3</v>
      </c>
      <c r="Q57" s="15">
        <f t="shared" si="4"/>
        <v>1.4258333646510598E-2</v>
      </c>
      <c r="R57" s="19">
        <f t="shared" si="3"/>
        <v>5.2689958430416827E-3</v>
      </c>
      <c r="S57" s="8"/>
      <c r="T57" s="8"/>
    </row>
    <row r="58" spans="1:20" x14ac:dyDescent="0.25">
      <c r="A58" s="6">
        <v>56</v>
      </c>
      <c r="B58" s="7">
        <v>50</v>
      </c>
      <c r="C58" s="7">
        <v>20</v>
      </c>
      <c r="D58" s="7">
        <v>3136.54</v>
      </c>
      <c r="E58" s="7">
        <v>2737.94</v>
      </c>
      <c r="F58" s="7">
        <v>2679.9</v>
      </c>
      <c r="G58" s="7">
        <v>2703.54</v>
      </c>
      <c r="H58" s="7">
        <v>2695.84</v>
      </c>
      <c r="I58" s="7">
        <v>2670.32</v>
      </c>
      <c r="J58" s="7">
        <v>2657.64</v>
      </c>
      <c r="K58" s="13">
        <f t="shared" si="1"/>
        <v>2.119841924950874E-2</v>
      </c>
      <c r="L58" s="13">
        <f t="shared" si="0"/>
        <v>1.2564190595849466E-2</v>
      </c>
      <c r="M58" s="13">
        <f t="shared" si="0"/>
        <v>1.5376523955966861E-2</v>
      </c>
      <c r="N58" s="13">
        <f t="shared" si="0"/>
        <v>2.4697400235213295E-2</v>
      </c>
      <c r="O58" s="13">
        <f t="shared" si="0"/>
        <v>2.9328619326939299E-2</v>
      </c>
      <c r="P58" s="15">
        <f t="shared" si="2"/>
        <v>2.0633030672695531E-2</v>
      </c>
      <c r="Q58" s="15">
        <f t="shared" si="4"/>
        <v>2.9328619326939299E-2</v>
      </c>
      <c r="R58" s="19">
        <f t="shared" si="3"/>
        <v>6.0858700162927494E-3</v>
      </c>
      <c r="S58" s="8"/>
      <c r="T58" s="8"/>
    </row>
    <row r="59" spans="1:20" x14ac:dyDescent="0.25">
      <c r="A59" s="6">
        <v>57</v>
      </c>
      <c r="B59" s="7">
        <v>50</v>
      </c>
      <c r="C59" s="7">
        <v>20</v>
      </c>
      <c r="D59" s="7">
        <v>3221.28</v>
      </c>
      <c r="E59" s="7">
        <v>2728.08</v>
      </c>
      <c r="F59" s="7">
        <v>2669.38</v>
      </c>
      <c r="G59" s="7">
        <v>2682.2</v>
      </c>
      <c r="H59" s="7">
        <v>2716.34</v>
      </c>
      <c r="I59" s="7">
        <v>2702.32</v>
      </c>
      <c r="J59" s="7">
        <v>2723.02</v>
      </c>
      <c r="K59" s="13">
        <f t="shared" si="1"/>
        <v>2.1516964311896945E-2</v>
      </c>
      <c r="L59" s="13">
        <f t="shared" si="0"/>
        <v>1.6817688630831981E-2</v>
      </c>
      <c r="M59" s="13">
        <f t="shared" si="0"/>
        <v>4.3033928623793221E-3</v>
      </c>
      <c r="N59" s="13">
        <f t="shared" si="0"/>
        <v>9.4425383419840195E-3</v>
      </c>
      <c r="O59" s="13">
        <f t="shared" si="0"/>
        <v>1.8547843171754295E-3</v>
      </c>
      <c r="P59" s="15">
        <f t="shared" si="2"/>
        <v>1.078707369285354E-2</v>
      </c>
      <c r="Q59" s="15">
        <f t="shared" si="4"/>
        <v>2.1516964311896945E-2</v>
      </c>
      <c r="R59" s="19">
        <f t="shared" si="3"/>
        <v>7.4179586833421109E-3</v>
      </c>
      <c r="S59" s="8"/>
      <c r="T59" s="8"/>
    </row>
    <row r="60" spans="1:20" x14ac:dyDescent="0.25">
      <c r="A60" s="6">
        <v>58</v>
      </c>
      <c r="B60" s="7">
        <v>50</v>
      </c>
      <c r="C60" s="7">
        <v>20</v>
      </c>
      <c r="D60" s="7">
        <v>3291.62</v>
      </c>
      <c r="E60" s="7">
        <v>2738.22</v>
      </c>
      <c r="F60" s="7">
        <v>2735</v>
      </c>
      <c r="G60" s="7">
        <v>2650.16</v>
      </c>
      <c r="H60" s="7">
        <v>2708.78</v>
      </c>
      <c r="I60" s="7">
        <v>2653.72</v>
      </c>
      <c r="J60" s="7">
        <v>2707.06</v>
      </c>
      <c r="K60" s="13">
        <f t="shared" si="1"/>
        <v>1.175946417745762E-3</v>
      </c>
      <c r="L60" s="13">
        <f t="shared" si="0"/>
        <v>3.2159578120092597E-2</v>
      </c>
      <c r="M60" s="13">
        <f t="shared" si="0"/>
        <v>1.075151010510463E-2</v>
      </c>
      <c r="N60" s="13">
        <f t="shared" si="0"/>
        <v>3.085946344705685E-2</v>
      </c>
      <c r="O60" s="13">
        <f t="shared" si="0"/>
        <v>1.1379655396571443E-2</v>
      </c>
      <c r="P60" s="15">
        <f t="shared" si="2"/>
        <v>1.7265230697314258E-2</v>
      </c>
      <c r="Q60" s="15">
        <f t="shared" si="4"/>
        <v>3.2159578120092597E-2</v>
      </c>
      <c r="R60" s="19">
        <f t="shared" si="3"/>
        <v>1.2186700705338234E-2</v>
      </c>
      <c r="S60" s="8"/>
      <c r="T60" s="8"/>
    </row>
    <row r="61" spans="1:20" ht="15.75" thickBot="1" x14ac:dyDescent="0.3">
      <c r="A61" s="9">
        <v>59</v>
      </c>
      <c r="B61" s="10">
        <v>50</v>
      </c>
      <c r="C61" s="10">
        <v>20</v>
      </c>
      <c r="D61" s="10">
        <v>3087.4</v>
      </c>
      <c r="E61" s="10">
        <v>2807.2</v>
      </c>
      <c r="F61" s="10">
        <v>2714.8</v>
      </c>
      <c r="G61" s="10">
        <v>2715.14</v>
      </c>
      <c r="H61" s="10">
        <v>2729.2</v>
      </c>
      <c r="I61" s="10">
        <v>2712.18</v>
      </c>
      <c r="J61" s="10">
        <v>2695.26</v>
      </c>
      <c r="K61" s="14">
        <f t="shared" si="1"/>
        <v>3.2915360501567272E-2</v>
      </c>
      <c r="L61" s="14">
        <f t="shared" si="0"/>
        <v>3.2794243374180659E-2</v>
      </c>
      <c r="M61" s="14">
        <f t="shared" si="0"/>
        <v>2.7785693929894557E-2</v>
      </c>
      <c r="N61" s="14">
        <f t="shared" si="0"/>
        <v>3.3848674836135649E-2</v>
      </c>
      <c r="O61" s="14">
        <f t="shared" si="0"/>
        <v>3.9876033057851097E-2</v>
      </c>
      <c r="P61" s="16">
        <f t="shared" si="2"/>
        <v>3.3444001139925843E-2</v>
      </c>
      <c r="Q61" s="15">
        <f t="shared" si="4"/>
        <v>3.9876033057851097E-2</v>
      </c>
      <c r="R61" s="20">
        <f t="shared" si="3"/>
        <v>3.8536445595144268E-3</v>
      </c>
      <c r="S61" s="11">
        <f>AVERAGE(P52:P61)</f>
        <v>1.8474899142589617E-2</v>
      </c>
      <c r="T61" s="11">
        <f>AVERAGE(Q52:Q61)</f>
        <v>2.9136697415719441E-2</v>
      </c>
    </row>
    <row r="62" spans="1:20" x14ac:dyDescent="0.25">
      <c r="A62" s="3">
        <v>60</v>
      </c>
      <c r="B62" s="4">
        <v>100</v>
      </c>
      <c r="C62" s="4">
        <v>5</v>
      </c>
      <c r="D62" s="4">
        <v>3250.58</v>
      </c>
      <c r="E62" s="4">
        <v>2821.02</v>
      </c>
      <c r="F62" s="4">
        <v>2632.59</v>
      </c>
      <c r="G62" s="4">
        <v>2670.3</v>
      </c>
      <c r="H62" s="4">
        <v>2642.94</v>
      </c>
      <c r="I62" s="4">
        <v>2665.66</v>
      </c>
      <c r="J62" s="4">
        <v>2677.56</v>
      </c>
      <c r="K62" s="12">
        <f t="shared" si="1"/>
        <v>6.6794989046515027E-2</v>
      </c>
      <c r="L62" s="12">
        <f t="shared" si="0"/>
        <v>5.3427483676117077E-2</v>
      </c>
      <c r="M62" s="12">
        <f t="shared" si="0"/>
        <v>6.3126103324329469E-2</v>
      </c>
      <c r="N62" s="12">
        <f t="shared" si="0"/>
        <v>5.5072278821135662E-2</v>
      </c>
      <c r="O62" s="12">
        <f t="shared" si="0"/>
        <v>5.0853946444902924E-2</v>
      </c>
      <c r="P62" s="17">
        <f t="shared" si="2"/>
        <v>5.7854960262600029E-2</v>
      </c>
      <c r="Q62" s="17">
        <f t="shared" si="4"/>
        <v>6.6794989046515027E-2</v>
      </c>
      <c r="R62" s="18">
        <f t="shared" si="3"/>
        <v>6.0674397110899716E-3</v>
      </c>
      <c r="S62" s="5"/>
      <c r="T62" s="5"/>
    </row>
    <row r="63" spans="1:20" x14ac:dyDescent="0.25">
      <c r="A63" s="6">
        <v>61</v>
      </c>
      <c r="B63" s="7">
        <v>100</v>
      </c>
      <c r="C63" s="7">
        <v>5</v>
      </c>
      <c r="D63" s="7">
        <v>3226.89</v>
      </c>
      <c r="E63" s="7">
        <v>2739.54</v>
      </c>
      <c r="F63" s="7">
        <v>2551.96</v>
      </c>
      <c r="G63" s="7">
        <v>2531.66</v>
      </c>
      <c r="H63" s="7">
        <v>2549.6999999999998</v>
      </c>
      <c r="I63" s="7">
        <v>2561.3200000000002</v>
      </c>
      <c r="J63" s="7">
        <v>2534.29</v>
      </c>
      <c r="K63" s="13">
        <f t="shared" si="1"/>
        <v>6.8471349204610968E-2</v>
      </c>
      <c r="L63" s="13">
        <f t="shared" si="0"/>
        <v>7.588135234382419E-2</v>
      </c>
      <c r="M63" s="13">
        <f t="shared" si="0"/>
        <v>6.9296305219124429E-2</v>
      </c>
      <c r="N63" s="13">
        <f t="shared" si="0"/>
        <v>6.5054717215298846E-2</v>
      </c>
      <c r="O63" s="13">
        <f t="shared" si="0"/>
        <v>7.492133715879308E-2</v>
      </c>
      <c r="P63" s="15">
        <f t="shared" si="2"/>
        <v>7.0725012228330303E-2</v>
      </c>
      <c r="Q63" s="15">
        <f t="shared" si="4"/>
        <v>7.588135234382419E-2</v>
      </c>
      <c r="R63" s="19">
        <f t="shared" si="3"/>
        <v>4.0858152818285384E-3</v>
      </c>
      <c r="S63" s="8"/>
      <c r="T63" s="8"/>
    </row>
    <row r="64" spans="1:20" x14ac:dyDescent="0.25">
      <c r="A64" s="6">
        <v>62</v>
      </c>
      <c r="B64" s="7">
        <v>100</v>
      </c>
      <c r="C64" s="7">
        <v>5</v>
      </c>
      <c r="D64" s="7">
        <v>3140.93</v>
      </c>
      <c r="E64" s="7">
        <v>2677.53</v>
      </c>
      <c r="F64" s="7">
        <v>2508.54</v>
      </c>
      <c r="G64" s="7">
        <v>2462.62</v>
      </c>
      <c r="H64" s="7">
        <v>2502.9699999999998</v>
      </c>
      <c r="I64" s="7">
        <v>2487.37</v>
      </c>
      <c r="J64" s="7">
        <v>2494.8000000000002</v>
      </c>
      <c r="K64" s="13">
        <f t="shared" si="1"/>
        <v>6.3114138777156645E-2</v>
      </c>
      <c r="L64" s="13">
        <f t="shared" si="0"/>
        <v>8.0264273416170984E-2</v>
      </c>
      <c r="M64" s="13">
        <f t="shared" si="0"/>
        <v>6.5194414254929126E-2</v>
      </c>
      <c r="N64" s="13">
        <f t="shared" si="0"/>
        <v>7.1020679506859044E-2</v>
      </c>
      <c r="O64" s="13">
        <f t="shared" si="0"/>
        <v>6.8245733941356398E-2</v>
      </c>
      <c r="P64" s="15">
        <f t="shared" si="2"/>
        <v>6.9567847979294439E-2</v>
      </c>
      <c r="Q64" s="15">
        <f t="shared" si="4"/>
        <v>8.0264273416170984E-2</v>
      </c>
      <c r="R64" s="19">
        <f t="shared" si="3"/>
        <v>5.9841374835582113E-3</v>
      </c>
      <c r="S64" s="8"/>
      <c r="T64" s="8"/>
    </row>
    <row r="65" spans="1:20" x14ac:dyDescent="0.25">
      <c r="A65" s="6">
        <v>63</v>
      </c>
      <c r="B65" s="7">
        <v>100</v>
      </c>
      <c r="C65" s="7">
        <v>5</v>
      </c>
      <c r="D65" s="7">
        <v>3153.79</v>
      </c>
      <c r="E65" s="7">
        <v>2512.09</v>
      </c>
      <c r="F65" s="7">
        <v>2386.4699999999998</v>
      </c>
      <c r="G65" s="7">
        <v>2398.41</v>
      </c>
      <c r="H65" s="7">
        <v>2382.44</v>
      </c>
      <c r="I65" s="7">
        <v>2379.06</v>
      </c>
      <c r="J65" s="7">
        <v>2397.17</v>
      </c>
      <c r="K65" s="13">
        <f t="shared" si="1"/>
        <v>5.0006170161101052E-2</v>
      </c>
      <c r="L65" s="13">
        <f t="shared" si="0"/>
        <v>4.5253155738847049E-2</v>
      </c>
      <c r="M65" s="13">
        <f t="shared" si="0"/>
        <v>5.1610412047339099E-2</v>
      </c>
      <c r="N65" s="13">
        <f t="shared" si="0"/>
        <v>5.2955905242248566E-2</v>
      </c>
      <c r="O65" s="13">
        <f t="shared" ref="O65:O121" si="5">($E65-J65)/$E65</f>
        <v>4.5746768626920238E-2</v>
      </c>
      <c r="P65" s="15">
        <f t="shared" si="2"/>
        <v>4.9114482363291204E-2</v>
      </c>
      <c r="Q65" s="15">
        <f t="shared" si="4"/>
        <v>5.2955905242248566E-2</v>
      </c>
      <c r="R65" s="19">
        <f t="shared" si="3"/>
        <v>3.0994399804556453E-3</v>
      </c>
      <c r="S65" s="8"/>
      <c r="T65" s="8"/>
    </row>
    <row r="66" spans="1:20" x14ac:dyDescent="0.25">
      <c r="A66" s="6">
        <v>64</v>
      </c>
      <c r="B66" s="7">
        <v>100</v>
      </c>
      <c r="C66" s="7">
        <v>5</v>
      </c>
      <c r="D66" s="7">
        <v>3312.94</v>
      </c>
      <c r="E66" s="7">
        <v>2627.14</v>
      </c>
      <c r="F66" s="7">
        <v>2507.5700000000002</v>
      </c>
      <c r="G66" s="7">
        <v>2521.7600000000002</v>
      </c>
      <c r="H66" s="7">
        <v>2544.61</v>
      </c>
      <c r="I66" s="7">
        <v>2511.9</v>
      </c>
      <c r="J66" s="7">
        <v>2523.58</v>
      </c>
      <c r="K66" s="13">
        <f t="shared" si="1"/>
        <v>4.5513371955814959E-2</v>
      </c>
      <c r="L66" s="13">
        <f t="shared" si="1"/>
        <v>4.0112061024536058E-2</v>
      </c>
      <c r="M66" s="13">
        <f t="shared" si="1"/>
        <v>3.1414389792702238E-2</v>
      </c>
      <c r="N66" s="13">
        <f t="shared" si="1"/>
        <v>4.3865191805537503E-2</v>
      </c>
      <c r="O66" s="13">
        <f t="shared" si="5"/>
        <v>3.9419292462525769E-2</v>
      </c>
      <c r="P66" s="15">
        <f t="shared" si="2"/>
        <v>4.006486140822331E-2</v>
      </c>
      <c r="Q66" s="15">
        <f t="shared" si="4"/>
        <v>4.5513371955814959E-2</v>
      </c>
      <c r="R66" s="19">
        <f t="shared" si="3"/>
        <v>4.8862751570973272E-3</v>
      </c>
      <c r="S66" s="8"/>
      <c r="T66" s="8"/>
    </row>
    <row r="67" spans="1:20" x14ac:dyDescent="0.25">
      <c r="A67" s="6">
        <v>65</v>
      </c>
      <c r="B67" s="7">
        <v>100</v>
      </c>
      <c r="C67" s="7">
        <v>5</v>
      </c>
      <c r="D67" s="7">
        <v>3071.93</v>
      </c>
      <c r="E67" s="7">
        <v>2558.9299999999998</v>
      </c>
      <c r="F67" s="7">
        <v>2462.1</v>
      </c>
      <c r="G67" s="7">
        <v>2491.11</v>
      </c>
      <c r="H67" s="7">
        <v>2449.6999999999998</v>
      </c>
      <c r="I67" s="7">
        <v>2424.0300000000002</v>
      </c>
      <c r="J67" s="7">
        <v>2468.02</v>
      </c>
      <c r="K67" s="13">
        <f t="shared" ref="K67:N121" si="6">($E67-F67)/$E67</f>
        <v>3.7840034702004324E-2</v>
      </c>
      <c r="L67" s="13">
        <f t="shared" si="6"/>
        <v>2.6503265036558137E-2</v>
      </c>
      <c r="M67" s="13">
        <f t="shared" si="6"/>
        <v>4.2685810084683841E-2</v>
      </c>
      <c r="N67" s="13">
        <f t="shared" si="6"/>
        <v>5.2717346703504843E-2</v>
      </c>
      <c r="O67" s="13">
        <f t="shared" si="5"/>
        <v>3.5526567745112161E-2</v>
      </c>
      <c r="P67" s="15">
        <f t="shared" ref="P67:P121" si="7">AVERAGE(K67:O67)</f>
        <v>3.9054604854372656E-2</v>
      </c>
      <c r="Q67" s="15">
        <f t="shared" si="4"/>
        <v>5.2717346703504843E-2</v>
      </c>
      <c r="R67" s="19">
        <f t="shared" ref="R67:R121" si="8">_xlfn.STDEV.P(K67:O67)</f>
        <v>8.6175927495126814E-3</v>
      </c>
      <c r="S67" s="8"/>
      <c r="T67" s="8"/>
    </row>
    <row r="68" spans="1:20" x14ac:dyDescent="0.25">
      <c r="A68" s="6">
        <v>66</v>
      </c>
      <c r="B68" s="7">
        <v>100</v>
      </c>
      <c r="C68" s="7">
        <v>5</v>
      </c>
      <c r="D68" s="7">
        <v>3131.03</v>
      </c>
      <c r="E68" s="7">
        <v>2646.06</v>
      </c>
      <c r="F68" s="7">
        <v>2515.9699999999998</v>
      </c>
      <c r="G68" s="7">
        <v>2539.87</v>
      </c>
      <c r="H68" s="7">
        <v>2527.79</v>
      </c>
      <c r="I68" s="7">
        <v>2520.5700000000002</v>
      </c>
      <c r="J68" s="7">
        <v>2518.58</v>
      </c>
      <c r="K68" s="13">
        <f t="shared" si="6"/>
        <v>4.9163662199647837E-2</v>
      </c>
      <c r="L68" s="13">
        <f t="shared" si="6"/>
        <v>4.0131365123995698E-2</v>
      </c>
      <c r="M68" s="13">
        <f t="shared" si="6"/>
        <v>4.4696643311187195E-2</v>
      </c>
      <c r="N68" s="13">
        <f t="shared" si="6"/>
        <v>4.7425228452869471E-2</v>
      </c>
      <c r="O68" s="13">
        <f t="shared" si="5"/>
        <v>4.8177290008541006E-2</v>
      </c>
      <c r="P68" s="15">
        <f t="shared" si="7"/>
        <v>4.5918837819248243E-2</v>
      </c>
      <c r="Q68" s="15">
        <f t="shared" si="4"/>
        <v>4.9163662199647837E-2</v>
      </c>
      <c r="R68" s="19">
        <f t="shared" si="8"/>
        <v>3.2523008441977504E-3</v>
      </c>
      <c r="S68" s="8"/>
      <c r="T68" s="8"/>
    </row>
    <row r="69" spans="1:20" x14ac:dyDescent="0.25">
      <c r="A69" s="6">
        <v>67</v>
      </c>
      <c r="B69" s="7">
        <v>100</v>
      </c>
      <c r="C69" s="7">
        <v>5</v>
      </c>
      <c r="D69" s="7">
        <v>3290.82</v>
      </c>
      <c r="E69" s="7">
        <v>2613.87</v>
      </c>
      <c r="F69" s="7">
        <v>2425.9</v>
      </c>
      <c r="G69" s="7">
        <v>2461.1799999999998</v>
      </c>
      <c r="H69" s="7">
        <v>2429.0700000000002</v>
      </c>
      <c r="I69" s="7">
        <v>2441.34</v>
      </c>
      <c r="J69" s="7">
        <v>2449.4</v>
      </c>
      <c r="K69" s="13">
        <f t="shared" si="6"/>
        <v>7.1912528167047254E-2</v>
      </c>
      <c r="L69" s="13">
        <f t="shared" si="6"/>
        <v>5.8415299919276804E-2</v>
      </c>
      <c r="M69" s="13">
        <f t="shared" si="6"/>
        <v>7.0699767012131334E-2</v>
      </c>
      <c r="N69" s="13">
        <f t="shared" si="6"/>
        <v>6.6005577936163531E-2</v>
      </c>
      <c r="O69" s="13">
        <f t="shared" si="5"/>
        <v>6.292202749180327E-2</v>
      </c>
      <c r="P69" s="15">
        <f t="shared" si="7"/>
        <v>6.5991040105284435E-2</v>
      </c>
      <c r="Q69" s="15">
        <f t="shared" ref="Q69:Q121" si="9">MAX(K69:O69)</f>
        <v>7.1912528167047254E-2</v>
      </c>
      <c r="R69" s="19">
        <f t="shared" si="8"/>
        <v>4.9809039156560259E-3</v>
      </c>
      <c r="S69" s="8"/>
      <c r="T69" s="8"/>
    </row>
    <row r="70" spans="1:20" x14ac:dyDescent="0.25">
      <c r="A70" s="6">
        <v>68</v>
      </c>
      <c r="B70" s="7">
        <v>100</v>
      </c>
      <c r="C70" s="7">
        <v>5</v>
      </c>
      <c r="D70" s="7">
        <v>3299.6</v>
      </c>
      <c r="E70" s="7">
        <v>2743.99</v>
      </c>
      <c r="F70" s="7">
        <v>2599.4499999999998</v>
      </c>
      <c r="G70" s="7">
        <v>2644.87</v>
      </c>
      <c r="H70" s="7">
        <v>2612.58</v>
      </c>
      <c r="I70" s="7">
        <v>2612.63</v>
      </c>
      <c r="J70" s="7">
        <v>2589.9499999999998</v>
      </c>
      <c r="K70" s="13">
        <f t="shared" si="6"/>
        <v>5.2675119078422289E-2</v>
      </c>
      <c r="L70" s="13">
        <f t="shared" si="6"/>
        <v>3.6122580621649455E-2</v>
      </c>
      <c r="M70" s="13">
        <f t="shared" si="6"/>
        <v>4.7890116217624651E-2</v>
      </c>
      <c r="N70" s="13">
        <f t="shared" si="6"/>
        <v>4.7871894576875164E-2</v>
      </c>
      <c r="O70" s="13">
        <f t="shared" si="5"/>
        <v>5.6137230820812019E-2</v>
      </c>
      <c r="P70" s="15">
        <f t="shared" si="7"/>
        <v>4.8139388263076718E-2</v>
      </c>
      <c r="Q70" s="15">
        <f t="shared" si="9"/>
        <v>5.6137230820812019E-2</v>
      </c>
      <c r="R70" s="19">
        <f t="shared" si="8"/>
        <v>6.7686881287803997E-3</v>
      </c>
      <c r="S70" s="8"/>
      <c r="T70" s="8"/>
    </row>
    <row r="71" spans="1:20" ht="15.75" thickBot="1" x14ac:dyDescent="0.3">
      <c r="A71" s="9">
        <v>69</v>
      </c>
      <c r="B71" s="10">
        <v>100</v>
      </c>
      <c r="C71" s="10">
        <v>5</v>
      </c>
      <c r="D71" s="10">
        <v>3396.73</v>
      </c>
      <c r="E71" s="10">
        <v>2784.84</v>
      </c>
      <c r="F71" s="10">
        <v>2578.4499999999998</v>
      </c>
      <c r="G71" s="10">
        <v>2544.35</v>
      </c>
      <c r="H71" s="10">
        <v>2567.83</v>
      </c>
      <c r="I71" s="10">
        <v>2546.2199999999998</v>
      </c>
      <c r="J71" s="10">
        <v>2538.5300000000002</v>
      </c>
      <c r="K71" s="14">
        <f t="shared" si="6"/>
        <v>7.4111977707875615E-2</v>
      </c>
      <c r="L71" s="14">
        <f t="shared" si="6"/>
        <v>8.6356846353830105E-2</v>
      </c>
      <c r="M71" s="14">
        <f t="shared" si="6"/>
        <v>7.7925482253917711E-2</v>
      </c>
      <c r="N71" s="14">
        <f t="shared" si="6"/>
        <v>8.5685353557116511E-2</v>
      </c>
      <c r="O71" s="14">
        <f t="shared" si="5"/>
        <v>8.8446733025954793E-2</v>
      </c>
      <c r="P71" s="16">
        <f t="shared" si="7"/>
        <v>8.2505278579738939E-2</v>
      </c>
      <c r="Q71" s="15">
        <f t="shared" si="9"/>
        <v>8.8446733025954793E-2</v>
      </c>
      <c r="R71" s="20">
        <f t="shared" si="8"/>
        <v>5.5076377155409547E-3</v>
      </c>
      <c r="S71" s="11">
        <f>AVERAGE(P62:P71)</f>
        <v>5.6893631386346025E-2</v>
      </c>
      <c r="T71" s="11">
        <f>AVERAGE(Q62:Q71)</f>
        <v>6.3978739292154058E-2</v>
      </c>
    </row>
    <row r="72" spans="1:20" x14ac:dyDescent="0.25">
      <c r="A72" s="3">
        <v>70</v>
      </c>
      <c r="B72" s="4">
        <v>100</v>
      </c>
      <c r="C72" s="4">
        <v>10</v>
      </c>
      <c r="D72" s="4">
        <v>3933.85</v>
      </c>
      <c r="E72" s="4">
        <v>3285.03</v>
      </c>
      <c r="F72" s="4">
        <v>3208.4</v>
      </c>
      <c r="G72" s="4">
        <v>3182.01</v>
      </c>
      <c r="H72" s="4">
        <v>3217.79</v>
      </c>
      <c r="I72" s="4">
        <v>3219.66</v>
      </c>
      <c r="J72" s="4">
        <v>3223.34</v>
      </c>
      <c r="K72" s="12">
        <f t="shared" si="6"/>
        <v>2.3327032021016582E-2</v>
      </c>
      <c r="L72" s="12">
        <f t="shared" si="6"/>
        <v>3.1360444196856643E-2</v>
      </c>
      <c r="M72" s="12">
        <f t="shared" si="6"/>
        <v>2.0468610636737026E-2</v>
      </c>
      <c r="N72" s="12">
        <f t="shared" si="6"/>
        <v>1.9899361649665402E-2</v>
      </c>
      <c r="O72" s="12">
        <f t="shared" si="5"/>
        <v>1.8779128348903981E-2</v>
      </c>
      <c r="P72" s="17">
        <f t="shared" si="7"/>
        <v>2.276691537063593E-2</v>
      </c>
      <c r="Q72" s="17">
        <f t="shared" si="9"/>
        <v>3.1360444196856643E-2</v>
      </c>
      <c r="R72" s="18">
        <f t="shared" si="8"/>
        <v>4.551263180092485E-3</v>
      </c>
      <c r="S72" s="5"/>
      <c r="T72" s="5"/>
    </row>
    <row r="73" spans="1:20" x14ac:dyDescent="0.25">
      <c r="A73" s="6">
        <v>71</v>
      </c>
      <c r="B73" s="7">
        <v>100</v>
      </c>
      <c r="C73" s="7">
        <v>10</v>
      </c>
      <c r="D73" s="7">
        <v>3733.99</v>
      </c>
      <c r="E73" s="7">
        <v>3033.9</v>
      </c>
      <c r="F73" s="7">
        <v>2950.52</v>
      </c>
      <c r="G73" s="7">
        <v>2952.58</v>
      </c>
      <c r="H73" s="7">
        <v>2954.88</v>
      </c>
      <c r="I73" s="7">
        <v>2937.03</v>
      </c>
      <c r="J73" s="7">
        <v>2977.41</v>
      </c>
      <c r="K73" s="13">
        <f t="shared" si="6"/>
        <v>2.7482777942582189E-2</v>
      </c>
      <c r="L73" s="13">
        <f t="shared" si="6"/>
        <v>2.6803783908500661E-2</v>
      </c>
      <c r="M73" s="13">
        <f t="shared" si="6"/>
        <v>2.6045683773361014E-2</v>
      </c>
      <c r="N73" s="13">
        <f t="shared" si="6"/>
        <v>3.1929200039553012E-2</v>
      </c>
      <c r="O73" s="13">
        <f t="shared" si="5"/>
        <v>1.8619598536537208E-2</v>
      </c>
      <c r="P73" s="15">
        <f t="shared" si="7"/>
        <v>2.6176208840106817E-2</v>
      </c>
      <c r="Q73" s="15">
        <f t="shared" si="9"/>
        <v>3.1929200039553012E-2</v>
      </c>
      <c r="R73" s="19">
        <f t="shared" si="8"/>
        <v>4.2969123123466589E-3</v>
      </c>
      <c r="S73" s="8"/>
      <c r="T73" s="8"/>
    </row>
    <row r="74" spans="1:20" x14ac:dyDescent="0.25">
      <c r="A74" s="6">
        <v>72</v>
      </c>
      <c r="B74" s="7">
        <v>100</v>
      </c>
      <c r="C74" s="7">
        <v>10</v>
      </c>
      <c r="D74" s="7">
        <v>3820.72</v>
      </c>
      <c r="E74" s="7">
        <v>3177.01</v>
      </c>
      <c r="F74" s="7">
        <v>3148.39</v>
      </c>
      <c r="G74" s="7">
        <v>3112.7</v>
      </c>
      <c r="H74" s="7">
        <v>3104.05</v>
      </c>
      <c r="I74" s="7">
        <v>3098.17</v>
      </c>
      <c r="J74" s="7">
        <v>3107.16</v>
      </c>
      <c r="K74" s="13">
        <f t="shared" si="6"/>
        <v>9.0084702282965251E-3</v>
      </c>
      <c r="L74" s="13">
        <f t="shared" si="6"/>
        <v>2.0242303297754932E-2</v>
      </c>
      <c r="M74" s="13">
        <f t="shared" si="6"/>
        <v>2.296498909351876E-2</v>
      </c>
      <c r="N74" s="13">
        <f t="shared" si="6"/>
        <v>2.4815785911910929E-2</v>
      </c>
      <c r="O74" s="13">
        <f t="shared" si="5"/>
        <v>2.198608125249853E-2</v>
      </c>
      <c r="P74" s="15">
        <f t="shared" si="7"/>
        <v>1.9803525956795933E-2</v>
      </c>
      <c r="Q74" s="15">
        <f t="shared" si="9"/>
        <v>2.4815785911910929E-2</v>
      </c>
      <c r="R74" s="19">
        <f t="shared" si="8"/>
        <v>5.5965507301846814E-3</v>
      </c>
      <c r="S74" s="8"/>
      <c r="T74" s="8"/>
    </row>
    <row r="75" spans="1:20" x14ac:dyDescent="0.25">
      <c r="A75" s="6">
        <v>73</v>
      </c>
      <c r="B75" s="7">
        <v>100</v>
      </c>
      <c r="C75" s="7">
        <v>10</v>
      </c>
      <c r="D75" s="7">
        <v>4097.08</v>
      </c>
      <c r="E75" s="7">
        <v>3358.43</v>
      </c>
      <c r="F75" s="7">
        <v>3198.61</v>
      </c>
      <c r="G75" s="7">
        <v>3226.78</v>
      </c>
      <c r="H75" s="7">
        <v>3212.63</v>
      </c>
      <c r="I75" s="7">
        <v>3258.55</v>
      </c>
      <c r="J75" s="7">
        <v>3225.33</v>
      </c>
      <c r="K75" s="13">
        <f t="shared" si="6"/>
        <v>4.7587712115482447E-2</v>
      </c>
      <c r="L75" s="13">
        <f t="shared" si="6"/>
        <v>3.9199864222270418E-2</v>
      </c>
      <c r="M75" s="13">
        <f t="shared" si="6"/>
        <v>4.3413142450490182E-2</v>
      </c>
      <c r="N75" s="13">
        <f t="shared" si="6"/>
        <v>2.9740086885836434E-2</v>
      </c>
      <c r="O75" s="13">
        <f t="shared" si="5"/>
        <v>3.9631613581346023E-2</v>
      </c>
      <c r="P75" s="15">
        <f t="shared" si="7"/>
        <v>3.9914483851085106E-2</v>
      </c>
      <c r="Q75" s="15">
        <f t="shared" si="9"/>
        <v>4.7587712115482447E-2</v>
      </c>
      <c r="R75" s="19">
        <f t="shared" si="8"/>
        <v>5.9199340267031388E-3</v>
      </c>
      <c r="S75" s="8"/>
      <c r="T75" s="8"/>
    </row>
    <row r="76" spans="1:20" x14ac:dyDescent="0.25">
      <c r="A76" s="6">
        <v>74</v>
      </c>
      <c r="B76" s="7">
        <v>100</v>
      </c>
      <c r="C76" s="7">
        <v>10</v>
      </c>
      <c r="D76" s="7">
        <v>3965.25</v>
      </c>
      <c r="E76" s="7">
        <v>3147.95</v>
      </c>
      <c r="F76" s="7">
        <v>3073.13</v>
      </c>
      <c r="G76" s="7">
        <v>3076.86</v>
      </c>
      <c r="H76" s="7">
        <v>3093.8</v>
      </c>
      <c r="I76" s="7">
        <v>3066.52</v>
      </c>
      <c r="J76" s="7">
        <v>3047.8</v>
      </c>
      <c r="K76" s="13">
        <f t="shared" si="6"/>
        <v>2.3767848917549426E-2</v>
      </c>
      <c r="L76" s="13">
        <f t="shared" si="6"/>
        <v>2.2582950809256722E-2</v>
      </c>
      <c r="M76" s="13">
        <f t="shared" si="6"/>
        <v>1.7201670928699515E-2</v>
      </c>
      <c r="N76" s="13">
        <f t="shared" si="6"/>
        <v>2.5867628138947517E-2</v>
      </c>
      <c r="O76" s="13">
        <f t="shared" si="5"/>
        <v>3.1814355374132255E-2</v>
      </c>
      <c r="P76" s="15">
        <f t="shared" si="7"/>
        <v>2.4246890833717085E-2</v>
      </c>
      <c r="Q76" s="15">
        <f t="shared" si="9"/>
        <v>3.1814355374132255E-2</v>
      </c>
      <c r="R76" s="19">
        <f t="shared" si="8"/>
        <v>4.7439774463104078E-3</v>
      </c>
      <c r="S76" s="8"/>
      <c r="T76" s="8"/>
    </row>
    <row r="77" spans="1:20" x14ac:dyDescent="0.25">
      <c r="A77" s="6">
        <v>75</v>
      </c>
      <c r="B77" s="7">
        <v>100</v>
      </c>
      <c r="C77" s="7">
        <v>10</v>
      </c>
      <c r="D77" s="7">
        <v>3596.12</v>
      </c>
      <c r="E77" s="7">
        <v>2976.14</v>
      </c>
      <c r="F77" s="7">
        <v>2909.14</v>
      </c>
      <c r="G77" s="7">
        <v>2929.84</v>
      </c>
      <c r="H77" s="7">
        <v>2931.01</v>
      </c>
      <c r="I77" s="7">
        <v>2915.82</v>
      </c>
      <c r="J77" s="7">
        <v>2900.75</v>
      </c>
      <c r="K77" s="13">
        <f t="shared" si="6"/>
        <v>2.2512381809995499E-2</v>
      </c>
      <c r="L77" s="13">
        <f t="shared" si="6"/>
        <v>1.5557063847802768E-2</v>
      </c>
      <c r="M77" s="13">
        <f t="shared" si="6"/>
        <v>1.5163937180374464E-2</v>
      </c>
      <c r="N77" s="13">
        <f t="shared" si="6"/>
        <v>2.0267863742968985E-2</v>
      </c>
      <c r="O77" s="13">
        <f t="shared" si="5"/>
        <v>2.5331469621724743E-2</v>
      </c>
      <c r="P77" s="15">
        <f t="shared" si="7"/>
        <v>1.9766543240573291E-2</v>
      </c>
      <c r="Q77" s="15">
        <f t="shared" si="9"/>
        <v>2.5331469621724743E-2</v>
      </c>
      <c r="R77" s="19">
        <f t="shared" si="8"/>
        <v>3.9411434032935906E-3</v>
      </c>
      <c r="S77" s="8"/>
      <c r="T77" s="8"/>
    </row>
    <row r="78" spans="1:20" x14ac:dyDescent="0.25">
      <c r="A78" s="6">
        <v>76</v>
      </c>
      <c r="B78" s="7">
        <v>100</v>
      </c>
      <c r="C78" s="7">
        <v>10</v>
      </c>
      <c r="D78" s="7">
        <v>3718.74</v>
      </c>
      <c r="E78" s="7">
        <v>3088.68</v>
      </c>
      <c r="F78" s="7">
        <v>2987.72</v>
      </c>
      <c r="G78" s="7">
        <v>2986.05</v>
      </c>
      <c r="H78" s="7">
        <v>2998.91</v>
      </c>
      <c r="I78" s="7">
        <v>3022.28</v>
      </c>
      <c r="J78" s="7">
        <v>3006.57</v>
      </c>
      <c r="K78" s="13">
        <f t="shared" si="6"/>
        <v>3.2687102581037866E-2</v>
      </c>
      <c r="L78" s="13">
        <f t="shared" si="6"/>
        <v>3.3227786627296987E-2</v>
      </c>
      <c r="M78" s="13">
        <f t="shared" si="6"/>
        <v>2.9064195708198966E-2</v>
      </c>
      <c r="N78" s="13">
        <f t="shared" si="6"/>
        <v>2.1497856689588965E-2</v>
      </c>
      <c r="O78" s="13">
        <f t="shared" si="5"/>
        <v>2.6584171879249285E-2</v>
      </c>
      <c r="P78" s="15">
        <f t="shared" si="7"/>
        <v>2.8612222697074412E-2</v>
      </c>
      <c r="Q78" s="15">
        <f t="shared" si="9"/>
        <v>3.3227786627296987E-2</v>
      </c>
      <c r="R78" s="19">
        <f t="shared" si="8"/>
        <v>4.3090497763110663E-3</v>
      </c>
      <c r="S78" s="8"/>
      <c r="T78" s="8"/>
    </row>
    <row r="79" spans="1:20" x14ac:dyDescent="0.25">
      <c r="A79" s="6">
        <v>77</v>
      </c>
      <c r="B79" s="7">
        <v>100</v>
      </c>
      <c r="C79" s="7">
        <v>10</v>
      </c>
      <c r="D79" s="7">
        <v>3744.03</v>
      </c>
      <c r="E79" s="7">
        <v>3224.78</v>
      </c>
      <c r="F79" s="7">
        <v>3124.9</v>
      </c>
      <c r="G79" s="7">
        <v>3127.11</v>
      </c>
      <c r="H79" s="7">
        <v>3149.73</v>
      </c>
      <c r="I79" s="7">
        <v>3139.72</v>
      </c>
      <c r="J79" s="7">
        <v>3108.63</v>
      </c>
      <c r="K79" s="13">
        <f t="shared" si="6"/>
        <v>3.0972655498979807E-2</v>
      </c>
      <c r="L79" s="13">
        <f t="shared" si="6"/>
        <v>3.0287337430770493E-2</v>
      </c>
      <c r="M79" s="13">
        <f t="shared" si="6"/>
        <v>2.3272905438510589E-2</v>
      </c>
      <c r="N79" s="13">
        <f t="shared" si="6"/>
        <v>2.6376993159223386E-2</v>
      </c>
      <c r="O79" s="13">
        <f t="shared" si="5"/>
        <v>3.6017960915163232E-2</v>
      </c>
      <c r="P79" s="15">
        <f t="shared" si="7"/>
        <v>2.9385570488529501E-2</v>
      </c>
      <c r="Q79" s="15">
        <f t="shared" si="9"/>
        <v>3.6017960915163232E-2</v>
      </c>
      <c r="R79" s="19">
        <f t="shared" si="8"/>
        <v>4.3298230167052995E-3</v>
      </c>
      <c r="S79" s="8"/>
      <c r="T79" s="8"/>
    </row>
    <row r="80" spans="1:20" x14ac:dyDescent="0.25">
      <c r="A80" s="6">
        <v>78</v>
      </c>
      <c r="B80" s="7">
        <v>100</v>
      </c>
      <c r="C80" s="7">
        <v>10</v>
      </c>
      <c r="D80" s="7">
        <v>3984.48</v>
      </c>
      <c r="E80" s="7">
        <v>3281.64</v>
      </c>
      <c r="F80" s="7">
        <v>3218.07</v>
      </c>
      <c r="G80" s="7">
        <v>3250.36</v>
      </c>
      <c r="H80" s="7">
        <v>3229.66</v>
      </c>
      <c r="I80" s="7">
        <v>3240.13</v>
      </c>
      <c r="J80" s="7">
        <v>3213.8</v>
      </c>
      <c r="K80" s="13">
        <f t="shared" si="6"/>
        <v>1.9371411855047999E-2</v>
      </c>
      <c r="L80" s="13">
        <f t="shared" si="6"/>
        <v>9.531819456125518E-3</v>
      </c>
      <c r="M80" s="13">
        <f t="shared" si="6"/>
        <v>1.5839641155032246E-2</v>
      </c>
      <c r="N80" s="13">
        <f t="shared" si="6"/>
        <v>1.2649163223266344E-2</v>
      </c>
      <c r="O80" s="13">
        <f t="shared" si="5"/>
        <v>2.0672590534001199E-2</v>
      </c>
      <c r="P80" s="15">
        <f t="shared" si="7"/>
        <v>1.5612925244694662E-2</v>
      </c>
      <c r="Q80" s="15">
        <f t="shared" si="9"/>
        <v>2.0672590534001199E-2</v>
      </c>
      <c r="R80" s="19">
        <f t="shared" si="8"/>
        <v>4.1362197106887067E-3</v>
      </c>
      <c r="S80" s="8"/>
      <c r="T80" s="8"/>
    </row>
    <row r="81" spans="1:20" ht="15.75" thickBot="1" x14ac:dyDescent="0.3">
      <c r="A81" s="9">
        <v>79</v>
      </c>
      <c r="B81" s="10">
        <v>100</v>
      </c>
      <c r="C81" s="10">
        <v>10</v>
      </c>
      <c r="D81" s="10">
        <v>3940.87</v>
      </c>
      <c r="E81" s="10">
        <v>3252.26</v>
      </c>
      <c r="F81" s="10">
        <v>3147.22</v>
      </c>
      <c r="G81" s="10">
        <v>3091.11</v>
      </c>
      <c r="H81" s="10">
        <v>3164.34</v>
      </c>
      <c r="I81" s="10">
        <v>3140.99</v>
      </c>
      <c r="J81" s="10">
        <v>3127.28</v>
      </c>
      <c r="K81" s="14">
        <f t="shared" si="6"/>
        <v>3.2297540787022072E-2</v>
      </c>
      <c r="L81" s="14">
        <f t="shared" si="6"/>
        <v>4.9550158966380327E-2</v>
      </c>
      <c r="M81" s="14">
        <f t="shared" si="6"/>
        <v>2.7033509006045047E-2</v>
      </c>
      <c r="N81" s="14">
        <f t="shared" si="6"/>
        <v>3.4213131791431324E-2</v>
      </c>
      <c r="O81" s="14">
        <f t="shared" si="5"/>
        <v>3.8428661915099041E-2</v>
      </c>
      <c r="P81" s="16">
        <f t="shared" si="7"/>
        <v>3.630460049319556E-2</v>
      </c>
      <c r="Q81" s="15">
        <f t="shared" si="9"/>
        <v>4.9550158966380327E-2</v>
      </c>
      <c r="R81" s="20">
        <f t="shared" si="8"/>
        <v>7.5675671437125521E-3</v>
      </c>
      <c r="S81" s="11">
        <f>AVERAGE(P72:P81)</f>
        <v>2.6258988701640829E-2</v>
      </c>
      <c r="T81" s="11">
        <f>AVERAGE(Q72:Q81)</f>
        <v>3.3230746430250181E-2</v>
      </c>
    </row>
    <row r="82" spans="1:20" x14ac:dyDescent="0.25">
      <c r="A82" s="3">
        <v>80</v>
      </c>
      <c r="B82" s="4">
        <v>100</v>
      </c>
      <c r="C82" s="4">
        <v>20</v>
      </c>
      <c r="D82" s="4">
        <v>4793.01</v>
      </c>
      <c r="E82" s="4">
        <v>4103.13</v>
      </c>
      <c r="F82" s="4">
        <v>4047.73</v>
      </c>
      <c r="G82" s="4">
        <v>4009.58</v>
      </c>
      <c r="H82" s="4">
        <v>4030.11</v>
      </c>
      <c r="I82" s="4">
        <v>4024.73</v>
      </c>
      <c r="J82" s="4">
        <v>4027.55</v>
      </c>
      <c r="K82" s="12">
        <f t="shared" si="6"/>
        <v>1.350188758338149E-2</v>
      </c>
      <c r="L82" s="12">
        <f t="shared" si="6"/>
        <v>2.2799667570854488E-2</v>
      </c>
      <c r="M82" s="12">
        <f t="shared" si="6"/>
        <v>1.779617024076741E-2</v>
      </c>
      <c r="N82" s="12">
        <f t="shared" si="6"/>
        <v>1.910736437792614E-2</v>
      </c>
      <c r="O82" s="12">
        <f t="shared" si="5"/>
        <v>1.8420084179638453E-2</v>
      </c>
      <c r="P82" s="17">
        <f t="shared" si="7"/>
        <v>1.8325034790513596E-2</v>
      </c>
      <c r="Q82" s="17">
        <f t="shared" si="9"/>
        <v>2.2799667570854488E-2</v>
      </c>
      <c r="R82" s="18">
        <f t="shared" si="8"/>
        <v>2.9727381042486682E-3</v>
      </c>
      <c r="S82" s="5"/>
      <c r="T82" s="5"/>
    </row>
    <row r="83" spans="1:20" x14ac:dyDescent="0.25">
      <c r="A83" s="6">
        <v>81</v>
      </c>
      <c r="B83" s="7">
        <v>100</v>
      </c>
      <c r="C83" s="7">
        <v>20</v>
      </c>
      <c r="D83" s="7">
        <v>4673.62</v>
      </c>
      <c r="E83" s="7">
        <v>4147.72</v>
      </c>
      <c r="F83" s="7">
        <v>4054.8</v>
      </c>
      <c r="G83" s="7">
        <v>4066.94</v>
      </c>
      <c r="H83" s="7">
        <v>4071.73</v>
      </c>
      <c r="I83" s="7">
        <v>4072.95</v>
      </c>
      <c r="J83" s="7">
        <v>4093.11</v>
      </c>
      <c r="K83" s="13">
        <f t="shared" si="6"/>
        <v>2.2402669418379269E-2</v>
      </c>
      <c r="L83" s="13">
        <f t="shared" si="6"/>
        <v>1.9475760176675426E-2</v>
      </c>
      <c r="M83" s="13">
        <f t="shared" si="6"/>
        <v>1.8320908836662125E-2</v>
      </c>
      <c r="N83" s="13">
        <f t="shared" si="6"/>
        <v>1.8026771334612855E-2</v>
      </c>
      <c r="O83" s="13">
        <f t="shared" si="5"/>
        <v>1.3166269661404368E-2</v>
      </c>
      <c r="P83" s="15">
        <f t="shared" si="7"/>
        <v>1.8278475885546812E-2</v>
      </c>
      <c r="Q83" s="15">
        <f t="shared" si="9"/>
        <v>2.2402669418379269E-2</v>
      </c>
      <c r="R83" s="19">
        <f t="shared" si="8"/>
        <v>2.9880518798877094E-3</v>
      </c>
      <c r="S83" s="8"/>
      <c r="T83" s="8"/>
    </row>
    <row r="84" spans="1:20" x14ac:dyDescent="0.25">
      <c r="A84" s="6">
        <v>82</v>
      </c>
      <c r="B84" s="7">
        <v>100</v>
      </c>
      <c r="C84" s="7">
        <v>20</v>
      </c>
      <c r="D84" s="7">
        <v>4816.8</v>
      </c>
      <c r="E84" s="7">
        <v>4061.51</v>
      </c>
      <c r="F84" s="7">
        <v>4012.79</v>
      </c>
      <c r="G84" s="7">
        <v>4061.51</v>
      </c>
      <c r="H84" s="7">
        <v>4048.17</v>
      </c>
      <c r="I84" s="7">
        <v>4006.95</v>
      </c>
      <c r="J84" s="7">
        <v>4046.6</v>
      </c>
      <c r="K84" s="13">
        <f t="shared" si="6"/>
        <v>1.1995538605100135E-2</v>
      </c>
      <c r="L84" s="13">
        <f t="shared" si="6"/>
        <v>0</v>
      </c>
      <c r="M84" s="13">
        <f t="shared" si="6"/>
        <v>3.2844927133012462E-3</v>
      </c>
      <c r="N84" s="13">
        <f t="shared" si="6"/>
        <v>1.3433427469094105E-2</v>
      </c>
      <c r="O84" s="13">
        <f t="shared" si="5"/>
        <v>3.6710484524229434E-3</v>
      </c>
      <c r="P84" s="15">
        <f t="shared" si="7"/>
        <v>6.4769014479836868E-3</v>
      </c>
      <c r="Q84" s="15">
        <f t="shared" si="9"/>
        <v>1.3433427469094105E-2</v>
      </c>
      <c r="R84" s="19">
        <f t="shared" si="8"/>
        <v>5.2699743316862507E-3</v>
      </c>
      <c r="S84" s="8"/>
      <c r="T84" s="8"/>
    </row>
    <row r="85" spans="1:20" x14ac:dyDescent="0.25">
      <c r="A85" s="6">
        <v>83</v>
      </c>
      <c r="B85" s="7">
        <v>100</v>
      </c>
      <c r="C85" s="7">
        <v>20</v>
      </c>
      <c r="D85" s="7">
        <v>4808.4399999999996</v>
      </c>
      <c r="E85" s="7">
        <v>4117.55</v>
      </c>
      <c r="F85" s="7">
        <v>4075.91</v>
      </c>
      <c r="G85" s="7">
        <v>4080.62</v>
      </c>
      <c r="H85" s="7">
        <v>4094.72</v>
      </c>
      <c r="I85" s="7">
        <v>4083.88</v>
      </c>
      <c r="J85" s="7">
        <v>4108.2299999999996</v>
      </c>
      <c r="K85" s="13">
        <f t="shared" si="6"/>
        <v>1.0112809801945412E-2</v>
      </c>
      <c r="L85" s="13">
        <f t="shared" si="6"/>
        <v>8.9689256961057642E-3</v>
      </c>
      <c r="M85" s="13">
        <f t="shared" si="6"/>
        <v>5.5445592646113295E-3</v>
      </c>
      <c r="N85" s="13">
        <f t="shared" si="6"/>
        <v>8.1771927481147939E-3</v>
      </c>
      <c r="O85" s="13">
        <f t="shared" si="5"/>
        <v>2.2634819249312379E-3</v>
      </c>
      <c r="P85" s="15">
        <f t="shared" si="7"/>
        <v>7.0133938871417088E-3</v>
      </c>
      <c r="Q85" s="15">
        <f t="shared" si="9"/>
        <v>1.0112809801945412E-2</v>
      </c>
      <c r="R85" s="19">
        <f t="shared" si="8"/>
        <v>2.810837962412811E-3</v>
      </c>
      <c r="S85" s="8"/>
      <c r="T85" s="8"/>
    </row>
    <row r="86" spans="1:20" x14ac:dyDescent="0.25">
      <c r="A86" s="6">
        <v>84</v>
      </c>
      <c r="B86" s="7">
        <v>100</v>
      </c>
      <c r="C86" s="7">
        <v>20</v>
      </c>
      <c r="D86" s="7">
        <v>4706.82</v>
      </c>
      <c r="E86" s="7">
        <v>4060.46</v>
      </c>
      <c r="F86" s="7">
        <v>4039.32</v>
      </c>
      <c r="G86" s="7">
        <v>4028.97</v>
      </c>
      <c r="H86" s="7">
        <v>4033.76</v>
      </c>
      <c r="I86" s="7">
        <v>3981.18</v>
      </c>
      <c r="J86" s="7">
        <v>4036.34</v>
      </c>
      <c r="K86" s="13">
        <f t="shared" si="6"/>
        <v>5.2063066746131899E-3</v>
      </c>
      <c r="L86" s="13">
        <f t="shared" si="6"/>
        <v>7.7552789585417009E-3</v>
      </c>
      <c r="M86" s="13">
        <f t="shared" si="6"/>
        <v>6.5756096599892174E-3</v>
      </c>
      <c r="N86" s="13">
        <f t="shared" si="6"/>
        <v>1.9524881417376405E-2</v>
      </c>
      <c r="O86" s="13">
        <f t="shared" si="5"/>
        <v>5.9402136703722956E-3</v>
      </c>
      <c r="P86" s="15">
        <f t="shared" si="7"/>
        <v>9.0004580761785611E-3</v>
      </c>
      <c r="Q86" s="15">
        <f t="shared" si="9"/>
        <v>1.9524881417376405E-2</v>
      </c>
      <c r="R86" s="19">
        <f t="shared" si="8"/>
        <v>5.3283117067700536E-3</v>
      </c>
      <c r="S86" s="8"/>
      <c r="T86" s="8"/>
    </row>
    <row r="87" spans="1:20" x14ac:dyDescent="0.25">
      <c r="A87" s="6">
        <v>85</v>
      </c>
      <c r="B87" s="7">
        <v>100</v>
      </c>
      <c r="C87" s="7">
        <v>20</v>
      </c>
      <c r="D87" s="7">
        <v>4943.4799999999996</v>
      </c>
      <c r="E87" s="7">
        <v>4084.05</v>
      </c>
      <c r="F87" s="7">
        <v>4068.46</v>
      </c>
      <c r="G87" s="7">
        <v>4084.05</v>
      </c>
      <c r="H87" s="7">
        <v>4084.05</v>
      </c>
      <c r="I87" s="7">
        <v>4084.05</v>
      </c>
      <c r="J87" s="7">
        <v>4084.05</v>
      </c>
      <c r="K87" s="13">
        <f t="shared" si="6"/>
        <v>3.8172892104651377E-3</v>
      </c>
      <c r="L87" s="13">
        <f t="shared" si="6"/>
        <v>0</v>
      </c>
      <c r="M87" s="13">
        <f t="shared" si="6"/>
        <v>0</v>
      </c>
      <c r="N87" s="13">
        <f t="shared" si="6"/>
        <v>0</v>
      </c>
      <c r="O87" s="13">
        <f t="shared" si="5"/>
        <v>0</v>
      </c>
      <c r="P87" s="15">
        <f t="shared" si="7"/>
        <v>7.6345784209302752E-4</v>
      </c>
      <c r="Q87" s="15">
        <f t="shared" si="9"/>
        <v>3.8172892104651377E-3</v>
      </c>
      <c r="R87" s="19">
        <f t="shared" si="8"/>
        <v>1.5269156841860552E-3</v>
      </c>
      <c r="S87" s="8"/>
      <c r="T87" s="8"/>
    </row>
    <row r="88" spans="1:20" x14ac:dyDescent="0.25">
      <c r="A88" s="6">
        <v>86</v>
      </c>
      <c r="B88" s="7">
        <v>100</v>
      </c>
      <c r="C88" s="7">
        <v>20</v>
      </c>
      <c r="D88" s="7">
        <v>4894.3500000000004</v>
      </c>
      <c r="E88" s="7">
        <v>4139.8900000000003</v>
      </c>
      <c r="F88" s="7">
        <v>4091.72</v>
      </c>
      <c r="G88" s="7">
        <v>4107.3900000000003</v>
      </c>
      <c r="H88" s="7">
        <v>4139.8900000000003</v>
      </c>
      <c r="I88" s="7">
        <v>4061.65</v>
      </c>
      <c r="J88" s="7">
        <v>4090.04</v>
      </c>
      <c r="K88" s="13">
        <f t="shared" si="6"/>
        <v>1.1635574858269307E-2</v>
      </c>
      <c r="L88" s="13">
        <f t="shared" si="6"/>
        <v>7.8504501327329949E-3</v>
      </c>
      <c r="M88" s="13">
        <f t="shared" si="6"/>
        <v>0</v>
      </c>
      <c r="N88" s="13">
        <f t="shared" si="6"/>
        <v>1.8899052873385579E-2</v>
      </c>
      <c r="O88" s="13">
        <f t="shared" si="5"/>
        <v>1.204138274205362E-2</v>
      </c>
      <c r="P88" s="15">
        <f t="shared" si="7"/>
        <v>1.00852921212883E-2</v>
      </c>
      <c r="Q88" s="15">
        <f t="shared" si="9"/>
        <v>1.8899052873385579E-2</v>
      </c>
      <c r="R88" s="19">
        <f t="shared" si="8"/>
        <v>6.1744583821087898E-3</v>
      </c>
      <c r="S88" s="8"/>
      <c r="T88" s="8"/>
    </row>
    <row r="89" spans="1:20" x14ac:dyDescent="0.25">
      <c r="A89" s="6">
        <v>87</v>
      </c>
      <c r="B89" s="7">
        <v>100</v>
      </c>
      <c r="C89" s="7">
        <v>20</v>
      </c>
      <c r="D89" s="7">
        <v>4855.25</v>
      </c>
      <c r="E89" s="7">
        <v>4210.62</v>
      </c>
      <c r="F89" s="7">
        <v>4210.62</v>
      </c>
      <c r="G89" s="7">
        <v>4210.62</v>
      </c>
      <c r="H89" s="7">
        <v>4210.62</v>
      </c>
      <c r="I89" s="7">
        <v>4194.87</v>
      </c>
      <c r="J89" s="7">
        <v>4189.5600000000004</v>
      </c>
      <c r="K89" s="13">
        <f t="shared" si="6"/>
        <v>0</v>
      </c>
      <c r="L89" s="13">
        <f t="shared" si="6"/>
        <v>0</v>
      </c>
      <c r="M89" s="13">
        <f t="shared" si="6"/>
        <v>0</v>
      </c>
      <c r="N89" s="13">
        <f t="shared" si="6"/>
        <v>3.7405417729455522E-3</v>
      </c>
      <c r="O89" s="13">
        <f t="shared" si="5"/>
        <v>5.0016387135385027E-3</v>
      </c>
      <c r="P89" s="15">
        <f t="shared" si="7"/>
        <v>1.7484360972968109E-3</v>
      </c>
      <c r="Q89" s="15">
        <f t="shared" si="9"/>
        <v>5.0016387135385027E-3</v>
      </c>
      <c r="R89" s="19">
        <f t="shared" si="8"/>
        <v>2.1782056213436427E-3</v>
      </c>
      <c r="S89" s="8"/>
      <c r="T89" s="8"/>
    </row>
    <row r="90" spans="1:20" x14ac:dyDescent="0.25">
      <c r="A90" s="6">
        <v>88</v>
      </c>
      <c r="B90" s="7">
        <v>100</v>
      </c>
      <c r="C90" s="7">
        <v>20</v>
      </c>
      <c r="D90" s="7">
        <v>4802.8900000000003</v>
      </c>
      <c r="E90" s="7">
        <v>4113.24</v>
      </c>
      <c r="F90" s="7">
        <v>4099.8900000000003</v>
      </c>
      <c r="G90" s="7">
        <v>4074.2</v>
      </c>
      <c r="H90" s="7">
        <v>4069.64</v>
      </c>
      <c r="I90" s="7">
        <v>4061.69</v>
      </c>
      <c r="J90" s="7">
        <v>4038.35</v>
      </c>
      <c r="K90" s="13">
        <f t="shared" si="6"/>
        <v>3.2456165942175647E-3</v>
      </c>
      <c r="L90" s="13">
        <f t="shared" si="6"/>
        <v>9.4913012612927918E-3</v>
      </c>
      <c r="M90" s="13">
        <f t="shared" si="6"/>
        <v>1.0599916367632307E-2</v>
      </c>
      <c r="N90" s="13">
        <f t="shared" si="6"/>
        <v>1.2532699283289993E-2</v>
      </c>
      <c r="O90" s="13">
        <f t="shared" si="5"/>
        <v>1.8207058182843665E-2</v>
      </c>
      <c r="P90" s="15">
        <f t="shared" si="7"/>
        <v>1.0815318337855265E-2</v>
      </c>
      <c r="Q90" s="15">
        <f t="shared" si="9"/>
        <v>1.8207058182843665E-2</v>
      </c>
      <c r="R90" s="19">
        <f t="shared" si="8"/>
        <v>4.8308802295889712E-3</v>
      </c>
      <c r="S90" s="8"/>
      <c r="T90" s="8"/>
    </row>
    <row r="91" spans="1:20" ht="15.75" thickBot="1" x14ac:dyDescent="0.3">
      <c r="A91" s="9">
        <v>89</v>
      </c>
      <c r="B91" s="10">
        <v>100</v>
      </c>
      <c r="C91" s="10">
        <v>20</v>
      </c>
      <c r="D91" s="10">
        <v>4944.6099999999997</v>
      </c>
      <c r="E91" s="10">
        <v>4213.3900000000003</v>
      </c>
      <c r="F91" s="10">
        <v>4179.2299999999996</v>
      </c>
      <c r="G91" s="10">
        <v>4178.5600000000004</v>
      </c>
      <c r="H91" s="10">
        <v>4112.8100000000004</v>
      </c>
      <c r="I91" s="10">
        <v>4114.1499999999996</v>
      </c>
      <c r="J91" s="10">
        <v>4101.2299999999996</v>
      </c>
      <c r="K91" s="14">
        <f t="shared" si="6"/>
        <v>8.1074858961550575E-3</v>
      </c>
      <c r="L91" s="14">
        <f t="shared" si="6"/>
        <v>8.2665027448206602E-3</v>
      </c>
      <c r="M91" s="14">
        <f t="shared" si="6"/>
        <v>2.3871514386278013E-2</v>
      </c>
      <c r="N91" s="14">
        <f t="shared" si="6"/>
        <v>2.3553480688946592E-2</v>
      </c>
      <c r="O91" s="14">
        <f t="shared" si="5"/>
        <v>2.6619895143815492E-2</v>
      </c>
      <c r="P91" s="16">
        <f t="shared" si="7"/>
        <v>1.8083775772003163E-2</v>
      </c>
      <c r="Q91" s="15">
        <f t="shared" si="9"/>
        <v>2.6619895143815492E-2</v>
      </c>
      <c r="R91" s="20">
        <f t="shared" si="8"/>
        <v>8.1509034278738415E-3</v>
      </c>
      <c r="S91" s="11">
        <f>AVERAGE(P82:P91)</f>
        <v>1.0059054425790092E-2</v>
      </c>
      <c r="T91" s="11">
        <f>AVERAGE(Q82:Q91)</f>
        <v>1.6081838980169804E-2</v>
      </c>
    </row>
    <row r="92" spans="1:20" x14ac:dyDescent="0.25">
      <c r="A92" s="3">
        <v>90</v>
      </c>
      <c r="B92" s="4">
        <v>200</v>
      </c>
      <c r="C92" s="4">
        <v>10</v>
      </c>
      <c r="D92" s="4">
        <v>6662.77</v>
      </c>
      <c r="E92" s="4">
        <v>5662.4849999999997</v>
      </c>
      <c r="F92" s="4">
        <v>5567.0749999999998</v>
      </c>
      <c r="G92" s="4">
        <v>5562</v>
      </c>
      <c r="H92" s="4">
        <v>5561.9049999999997</v>
      </c>
      <c r="I92" s="4">
        <v>5587.1549999999997</v>
      </c>
      <c r="J92" s="4">
        <v>5556.8649999999998</v>
      </c>
      <c r="K92" s="12">
        <f t="shared" si="6"/>
        <v>1.6849492758038185E-2</v>
      </c>
      <c r="L92" s="12">
        <f t="shared" si="6"/>
        <v>1.774574237282742E-2</v>
      </c>
      <c r="M92" s="12">
        <f t="shared" si="6"/>
        <v>1.7762519459212683E-2</v>
      </c>
      <c r="N92" s="12">
        <f t="shared" si="6"/>
        <v>1.3303346498931111E-2</v>
      </c>
      <c r="O92" s="12">
        <f t="shared" si="5"/>
        <v>1.8652588042175813E-2</v>
      </c>
      <c r="P92" s="17">
        <f t="shared" si="7"/>
        <v>1.6862737826237043E-2</v>
      </c>
      <c r="Q92" s="17">
        <f t="shared" si="9"/>
        <v>1.8652588042175813E-2</v>
      </c>
      <c r="R92" s="18">
        <f t="shared" si="8"/>
        <v>1.8688129850024013E-3</v>
      </c>
      <c r="S92" s="5"/>
      <c r="T92" s="5"/>
    </row>
    <row r="93" spans="1:20" x14ac:dyDescent="0.25">
      <c r="A93" s="6">
        <v>91</v>
      </c>
      <c r="B93" s="7">
        <v>200</v>
      </c>
      <c r="C93" s="7">
        <v>10</v>
      </c>
      <c r="D93" s="7">
        <v>6889.335</v>
      </c>
      <c r="E93" s="7">
        <v>5688.5249999999996</v>
      </c>
      <c r="F93" s="7">
        <v>5578.75</v>
      </c>
      <c r="G93" s="7">
        <v>5534.9350000000004</v>
      </c>
      <c r="H93" s="7">
        <v>5539.1949999999997</v>
      </c>
      <c r="I93" s="7">
        <v>5515.1750000000002</v>
      </c>
      <c r="J93" s="7">
        <v>5587.53</v>
      </c>
      <c r="K93" s="13">
        <f t="shared" si="6"/>
        <v>1.9297621088067582E-2</v>
      </c>
      <c r="L93" s="13">
        <f t="shared" si="6"/>
        <v>2.6999969236313322E-2</v>
      </c>
      <c r="M93" s="13">
        <f t="shared" si="6"/>
        <v>2.6251093209575405E-2</v>
      </c>
      <c r="N93" s="13">
        <f t="shared" si="6"/>
        <v>3.0473628928412808E-2</v>
      </c>
      <c r="O93" s="13">
        <f t="shared" si="5"/>
        <v>1.7754162986011294E-2</v>
      </c>
      <c r="P93" s="15">
        <f t="shared" si="7"/>
        <v>2.4155295089676083E-2</v>
      </c>
      <c r="Q93" s="15">
        <f t="shared" si="9"/>
        <v>3.0473628928412808E-2</v>
      </c>
      <c r="R93" s="19">
        <f t="shared" si="8"/>
        <v>4.836886853589125E-3</v>
      </c>
      <c r="S93" s="8"/>
      <c r="T93" s="8"/>
    </row>
    <row r="94" spans="1:20" x14ac:dyDescent="0.25">
      <c r="A94" s="6">
        <v>92</v>
      </c>
      <c r="B94" s="7">
        <v>200</v>
      </c>
      <c r="C94" s="7">
        <v>10</v>
      </c>
      <c r="D94" s="7">
        <v>6814.375</v>
      </c>
      <c r="E94" s="7">
        <v>5706.87</v>
      </c>
      <c r="F94" s="7">
        <v>5586.2</v>
      </c>
      <c r="G94" s="7">
        <v>5601.1149999999998</v>
      </c>
      <c r="H94" s="7">
        <v>5583.5</v>
      </c>
      <c r="I94" s="7">
        <v>5592.91</v>
      </c>
      <c r="J94" s="7">
        <v>5611.6750000000002</v>
      </c>
      <c r="K94" s="13">
        <f t="shared" si="6"/>
        <v>2.1144690522125101E-2</v>
      </c>
      <c r="L94" s="13">
        <f t="shared" si="6"/>
        <v>1.8531173830838989E-2</v>
      </c>
      <c r="M94" s="13">
        <f t="shared" si="6"/>
        <v>2.1617804505797381E-2</v>
      </c>
      <c r="N94" s="13">
        <f t="shared" si="6"/>
        <v>1.9968914658998721E-2</v>
      </c>
      <c r="O94" s="13">
        <f t="shared" si="5"/>
        <v>1.6680772472476107E-2</v>
      </c>
      <c r="P94" s="15">
        <f t="shared" si="7"/>
        <v>1.9588671198047261E-2</v>
      </c>
      <c r="Q94" s="15">
        <f t="shared" si="9"/>
        <v>2.1617804505797381E-2</v>
      </c>
      <c r="R94" s="19">
        <f t="shared" si="8"/>
        <v>1.8031826799829081E-3</v>
      </c>
      <c r="S94" s="8"/>
      <c r="T94" s="8"/>
    </row>
    <row r="95" spans="1:20" x14ac:dyDescent="0.25">
      <c r="A95" s="6">
        <v>93</v>
      </c>
      <c r="B95" s="7">
        <v>200</v>
      </c>
      <c r="C95" s="7">
        <v>10</v>
      </c>
      <c r="D95" s="7">
        <v>6845.17</v>
      </c>
      <c r="E95" s="7">
        <v>5706.4049999999997</v>
      </c>
      <c r="F95" s="7">
        <v>5482.01</v>
      </c>
      <c r="G95" s="7">
        <v>5521.96</v>
      </c>
      <c r="H95" s="7">
        <v>5492.86</v>
      </c>
      <c r="I95" s="7">
        <v>5464.0150000000003</v>
      </c>
      <c r="J95" s="7">
        <v>5541.92</v>
      </c>
      <c r="K95" s="13">
        <f t="shared" si="6"/>
        <v>3.9323356824480481E-2</v>
      </c>
      <c r="L95" s="13">
        <f t="shared" si="6"/>
        <v>3.2322451701202369E-2</v>
      </c>
      <c r="M95" s="13">
        <f t="shared" si="6"/>
        <v>3.742198459450391E-2</v>
      </c>
      <c r="N95" s="13">
        <f t="shared" si="6"/>
        <v>4.2476830859358813E-2</v>
      </c>
      <c r="O95" s="13">
        <f t="shared" si="5"/>
        <v>2.8824627764766027E-2</v>
      </c>
      <c r="P95" s="15">
        <f t="shared" si="7"/>
        <v>3.6073850348862319E-2</v>
      </c>
      <c r="Q95" s="15">
        <f t="shared" si="9"/>
        <v>4.2476830859358813E-2</v>
      </c>
      <c r="R95" s="19">
        <f t="shared" si="8"/>
        <v>4.8989618815538987E-3</v>
      </c>
      <c r="S95" s="8"/>
      <c r="T95" s="8"/>
    </row>
    <row r="96" spans="1:20" x14ac:dyDescent="0.25">
      <c r="A96" s="6">
        <v>94</v>
      </c>
      <c r="B96" s="7">
        <v>200</v>
      </c>
      <c r="C96" s="7">
        <v>10</v>
      </c>
      <c r="D96" s="7">
        <v>6747.0749999999998</v>
      </c>
      <c r="E96" s="7">
        <v>5663.7749999999996</v>
      </c>
      <c r="F96" s="7">
        <v>5501.9449999999997</v>
      </c>
      <c r="G96" s="7">
        <v>5486.7849999999999</v>
      </c>
      <c r="H96" s="7">
        <v>5549.94</v>
      </c>
      <c r="I96" s="7">
        <v>5564.13</v>
      </c>
      <c r="J96" s="7">
        <v>5523.0249999999996</v>
      </c>
      <c r="K96" s="13">
        <f t="shared" si="6"/>
        <v>2.8572815833962321E-2</v>
      </c>
      <c r="L96" s="13">
        <f t="shared" si="6"/>
        <v>3.1249475835463059E-2</v>
      </c>
      <c r="M96" s="13">
        <f t="shared" si="6"/>
        <v>2.0098785703881253E-2</v>
      </c>
      <c r="N96" s="13">
        <f t="shared" si="6"/>
        <v>1.7593389567911778E-2</v>
      </c>
      <c r="O96" s="13">
        <f t="shared" si="5"/>
        <v>2.4850916570661796E-2</v>
      </c>
      <c r="P96" s="15">
        <f t="shared" si="7"/>
        <v>2.4473076702376039E-2</v>
      </c>
      <c r="Q96" s="15">
        <f t="shared" si="9"/>
        <v>3.1249475835463059E-2</v>
      </c>
      <c r="R96" s="19">
        <f t="shared" si="8"/>
        <v>5.0859556807281445E-3</v>
      </c>
      <c r="S96" s="8"/>
      <c r="T96" s="8"/>
    </row>
    <row r="97" spans="1:20" x14ac:dyDescent="0.25">
      <c r="A97" s="6">
        <v>95</v>
      </c>
      <c r="B97" s="7">
        <v>200</v>
      </c>
      <c r="C97" s="7">
        <v>10</v>
      </c>
      <c r="D97" s="7">
        <v>6588.2</v>
      </c>
      <c r="E97" s="7">
        <v>5563.85</v>
      </c>
      <c r="F97" s="7">
        <v>5410.335</v>
      </c>
      <c r="G97" s="7">
        <v>5402.0950000000003</v>
      </c>
      <c r="H97" s="7">
        <v>5411.665</v>
      </c>
      <c r="I97" s="7">
        <v>5453.89</v>
      </c>
      <c r="J97" s="7">
        <v>5420.03</v>
      </c>
      <c r="K97" s="13">
        <f t="shared" si="6"/>
        <v>2.7591505881718652E-2</v>
      </c>
      <c r="L97" s="13">
        <f t="shared" si="6"/>
        <v>2.9072494765315402E-2</v>
      </c>
      <c r="M97" s="13">
        <f t="shared" si="6"/>
        <v>2.7352462773079862E-2</v>
      </c>
      <c r="N97" s="13">
        <f t="shared" si="6"/>
        <v>1.9763293402949401E-2</v>
      </c>
      <c r="O97" s="13">
        <f t="shared" si="5"/>
        <v>2.5849007431904276E-2</v>
      </c>
      <c r="P97" s="15">
        <f t="shared" si="7"/>
        <v>2.5925752850993515E-2</v>
      </c>
      <c r="Q97" s="15">
        <f t="shared" si="9"/>
        <v>2.9072494765315402E-2</v>
      </c>
      <c r="R97" s="19">
        <f t="shared" si="8"/>
        <v>3.2463522712311778E-3</v>
      </c>
      <c r="S97" s="8"/>
      <c r="T97" s="8"/>
    </row>
    <row r="98" spans="1:20" x14ac:dyDescent="0.25">
      <c r="A98" s="6">
        <v>96</v>
      </c>
      <c r="B98" s="7">
        <v>200</v>
      </c>
      <c r="C98" s="7">
        <v>10</v>
      </c>
      <c r="D98" s="7">
        <v>7026.66</v>
      </c>
      <c r="E98" s="7">
        <v>5867.1149999999998</v>
      </c>
      <c r="F98" s="7">
        <v>5587.15</v>
      </c>
      <c r="G98" s="7">
        <v>5626.6350000000002</v>
      </c>
      <c r="H98" s="7">
        <v>5654.9</v>
      </c>
      <c r="I98" s="7">
        <v>5596.7349999999997</v>
      </c>
      <c r="J98" s="7">
        <v>5612.0749999999998</v>
      </c>
      <c r="K98" s="13">
        <f t="shared" si="6"/>
        <v>4.7717660212898527E-2</v>
      </c>
      <c r="L98" s="13">
        <f t="shared" si="6"/>
        <v>4.0987776786376197E-2</v>
      </c>
      <c r="M98" s="13">
        <f t="shared" si="6"/>
        <v>3.6170247216903054E-2</v>
      </c>
      <c r="N98" s="13">
        <f t="shared" si="6"/>
        <v>4.608397824143555E-2</v>
      </c>
      <c r="O98" s="13">
        <f t="shared" si="5"/>
        <v>4.3469405321013815E-2</v>
      </c>
      <c r="P98" s="15">
        <f t="shared" si="7"/>
        <v>4.2885813555725426E-2</v>
      </c>
      <c r="Q98" s="15">
        <f t="shared" si="9"/>
        <v>4.7717660212898527E-2</v>
      </c>
      <c r="R98" s="19">
        <f t="shared" si="8"/>
        <v>4.0648973825373851E-3</v>
      </c>
      <c r="S98" s="8"/>
      <c r="T98" s="8"/>
    </row>
    <row r="99" spans="1:20" x14ac:dyDescent="0.25">
      <c r="A99" s="6">
        <v>97</v>
      </c>
      <c r="B99" s="7">
        <v>200</v>
      </c>
      <c r="C99" s="7">
        <v>10</v>
      </c>
      <c r="D99" s="7">
        <v>6808.03</v>
      </c>
      <c r="E99" s="7">
        <v>5728.07</v>
      </c>
      <c r="F99" s="7">
        <v>5602.2650000000003</v>
      </c>
      <c r="G99" s="7">
        <v>5598.1549999999997</v>
      </c>
      <c r="H99" s="7">
        <v>5593.3149999999996</v>
      </c>
      <c r="I99" s="7">
        <v>5595.7650000000003</v>
      </c>
      <c r="J99" s="7">
        <v>5561.77</v>
      </c>
      <c r="K99" s="13">
        <f t="shared" si="6"/>
        <v>2.1962895006520412E-2</v>
      </c>
      <c r="L99" s="13">
        <f t="shared" si="6"/>
        <v>2.2680414170916201E-2</v>
      </c>
      <c r="M99" s="13">
        <f t="shared" si="6"/>
        <v>2.3525375911956404E-2</v>
      </c>
      <c r="N99" s="13">
        <f t="shared" si="6"/>
        <v>2.3097657675272717E-2</v>
      </c>
      <c r="O99" s="13">
        <f t="shared" si="5"/>
        <v>2.9032466432847237E-2</v>
      </c>
      <c r="P99" s="15">
        <f t="shared" si="7"/>
        <v>2.4059761839502595E-2</v>
      </c>
      <c r="Q99" s="15">
        <f t="shared" si="9"/>
        <v>2.9032466432847237E-2</v>
      </c>
      <c r="R99" s="19">
        <f t="shared" si="8"/>
        <v>2.5392303645456918E-3</v>
      </c>
      <c r="S99" s="8"/>
      <c r="T99" s="8"/>
    </row>
    <row r="100" spans="1:20" x14ac:dyDescent="0.25">
      <c r="A100" s="6">
        <v>98</v>
      </c>
      <c r="B100" s="7">
        <v>200</v>
      </c>
      <c r="C100" s="7">
        <v>10</v>
      </c>
      <c r="D100" s="7">
        <v>6635.35</v>
      </c>
      <c r="E100" s="7">
        <v>5751.3450000000003</v>
      </c>
      <c r="F100" s="7">
        <v>5461.93</v>
      </c>
      <c r="G100" s="7">
        <v>5488.915</v>
      </c>
      <c r="H100" s="7">
        <v>5518.43</v>
      </c>
      <c r="I100" s="7">
        <v>5489.1049999999996</v>
      </c>
      <c r="J100" s="7">
        <v>5522.5550000000003</v>
      </c>
      <c r="K100" s="13">
        <f t="shared" si="6"/>
        <v>5.0321272676217464E-2</v>
      </c>
      <c r="L100" s="13">
        <f t="shared" si="6"/>
        <v>4.5629326705318544E-2</v>
      </c>
      <c r="M100" s="13">
        <f t="shared" si="6"/>
        <v>4.0497483632089527E-2</v>
      </c>
      <c r="N100" s="13">
        <f t="shared" si="6"/>
        <v>4.5596290954550749E-2</v>
      </c>
      <c r="O100" s="13">
        <f t="shared" si="5"/>
        <v>3.978026009568196E-2</v>
      </c>
      <c r="P100" s="15">
        <f t="shared" si="7"/>
        <v>4.4364926812771655E-2</v>
      </c>
      <c r="Q100" s="15">
        <f t="shared" si="9"/>
        <v>5.0321272676217464E-2</v>
      </c>
      <c r="R100" s="19">
        <f t="shared" si="8"/>
        <v>3.8618468754085694E-3</v>
      </c>
      <c r="S100" s="8"/>
      <c r="T100" s="8"/>
    </row>
    <row r="101" spans="1:20" ht="15.75" thickBot="1" x14ac:dyDescent="0.3">
      <c r="A101" s="9">
        <v>99</v>
      </c>
      <c r="B101" s="10">
        <v>200</v>
      </c>
      <c r="C101" s="10">
        <v>10</v>
      </c>
      <c r="D101" s="10">
        <v>6737.0450000000001</v>
      </c>
      <c r="E101" s="10">
        <v>5619.4650000000001</v>
      </c>
      <c r="F101" s="10">
        <v>5503.0950000000003</v>
      </c>
      <c r="G101" s="10">
        <v>5459.6850000000004</v>
      </c>
      <c r="H101" s="10">
        <v>5485.9250000000002</v>
      </c>
      <c r="I101" s="10">
        <v>5523.9449999999997</v>
      </c>
      <c r="J101" s="10">
        <v>5535.8149999999996</v>
      </c>
      <c r="K101" s="14">
        <f t="shared" si="6"/>
        <v>2.0708377043010304E-2</v>
      </c>
      <c r="L101" s="14">
        <f t="shared" si="6"/>
        <v>2.8433311712057954E-2</v>
      </c>
      <c r="M101" s="14">
        <f t="shared" si="6"/>
        <v>2.3763828051246865E-2</v>
      </c>
      <c r="N101" s="14">
        <f t="shared" si="6"/>
        <v>1.6998059423806437E-2</v>
      </c>
      <c r="O101" s="14">
        <f t="shared" si="5"/>
        <v>1.4885758697669714E-2</v>
      </c>
      <c r="P101" s="16">
        <f t="shared" si="7"/>
        <v>2.0957866985558259E-2</v>
      </c>
      <c r="Q101" s="15">
        <f t="shared" si="9"/>
        <v>2.8433311712057954E-2</v>
      </c>
      <c r="R101" s="20">
        <f t="shared" si="8"/>
        <v>4.8242825700511496E-3</v>
      </c>
      <c r="S101" s="11">
        <f>AVERAGE(P92:P101)</f>
        <v>2.7934775320975012E-2</v>
      </c>
      <c r="T101" s="11">
        <f>AVERAGE(Q92:Q101)</f>
        <v>3.290475339705444E-2</v>
      </c>
    </row>
    <row r="102" spans="1:20" x14ac:dyDescent="0.25">
      <c r="A102" s="3">
        <v>100</v>
      </c>
      <c r="B102" s="4">
        <v>200</v>
      </c>
      <c r="C102" s="4">
        <v>20</v>
      </c>
      <c r="D102" s="4">
        <v>7914.47</v>
      </c>
      <c r="E102" s="4">
        <v>6605.65</v>
      </c>
      <c r="F102" s="4">
        <v>6594.8649999999998</v>
      </c>
      <c r="G102" s="4">
        <v>6605.65</v>
      </c>
      <c r="H102" s="4">
        <v>6593.48</v>
      </c>
      <c r="I102" s="4">
        <v>6605.65</v>
      </c>
      <c r="J102" s="4">
        <v>6605.65</v>
      </c>
      <c r="K102" s="12">
        <f t="shared" si="6"/>
        <v>1.6326932247394056E-3</v>
      </c>
      <c r="L102" s="12">
        <f t="shared" si="6"/>
        <v>0</v>
      </c>
      <c r="M102" s="12">
        <f t="shared" si="6"/>
        <v>1.8423622202205798E-3</v>
      </c>
      <c r="N102" s="12">
        <f t="shared" si="6"/>
        <v>0</v>
      </c>
      <c r="O102" s="12">
        <f t="shared" si="5"/>
        <v>0</v>
      </c>
      <c r="P102" s="17">
        <f t="shared" si="7"/>
        <v>6.9501108899199708E-4</v>
      </c>
      <c r="Q102" s="17">
        <f t="shared" si="9"/>
        <v>1.8423622202205798E-3</v>
      </c>
      <c r="R102" s="18">
        <f t="shared" si="8"/>
        <v>8.5378962836249721E-4</v>
      </c>
      <c r="S102" s="5"/>
      <c r="T102" s="5"/>
    </row>
    <row r="103" spans="1:20" x14ac:dyDescent="0.25">
      <c r="A103" s="6">
        <v>101</v>
      </c>
      <c r="B103" s="7">
        <v>200</v>
      </c>
      <c r="C103" s="7">
        <v>20</v>
      </c>
      <c r="D103" s="7">
        <v>7781.11</v>
      </c>
      <c r="E103" s="7">
        <v>6786.7550000000001</v>
      </c>
      <c r="F103" s="7">
        <v>6776.42</v>
      </c>
      <c r="G103" s="7">
        <v>6781.69</v>
      </c>
      <c r="H103" s="7">
        <v>6761.24</v>
      </c>
      <c r="I103" s="7">
        <v>6728.98</v>
      </c>
      <c r="J103" s="7">
        <v>6672.4449999999997</v>
      </c>
      <c r="K103" s="13">
        <f t="shared" si="6"/>
        <v>1.5228190792212237E-3</v>
      </c>
      <c r="L103" s="13">
        <f t="shared" si="6"/>
        <v>7.4630659276790005E-4</v>
      </c>
      <c r="M103" s="13">
        <f t="shared" si="6"/>
        <v>3.7595286701818951E-3</v>
      </c>
      <c r="N103" s="13">
        <f t="shared" si="6"/>
        <v>8.5129049155304032E-3</v>
      </c>
      <c r="O103" s="13">
        <f t="shared" si="5"/>
        <v>1.6843101010718731E-2</v>
      </c>
      <c r="P103" s="15">
        <f t="shared" si="7"/>
        <v>6.276932053684031E-3</v>
      </c>
      <c r="Q103" s="15">
        <f t="shared" si="9"/>
        <v>1.6843101010718731E-2</v>
      </c>
      <c r="R103" s="19">
        <f t="shared" si="8"/>
        <v>5.9358273058719374E-3</v>
      </c>
      <c r="S103" s="8"/>
      <c r="T103" s="8"/>
    </row>
    <row r="104" spans="1:20" x14ac:dyDescent="0.25">
      <c r="A104" s="6">
        <v>102</v>
      </c>
      <c r="B104" s="7">
        <v>200</v>
      </c>
      <c r="C104" s="7">
        <v>20</v>
      </c>
      <c r="D104" s="7">
        <v>8139.75</v>
      </c>
      <c r="E104" s="7">
        <v>6858.6949999999997</v>
      </c>
      <c r="F104" s="7">
        <v>6857.46</v>
      </c>
      <c r="G104" s="7">
        <v>6834.87</v>
      </c>
      <c r="H104" s="7">
        <v>6802.21</v>
      </c>
      <c r="I104" s="7">
        <v>6792.94</v>
      </c>
      <c r="J104" s="7">
        <v>6858.2950000000001</v>
      </c>
      <c r="K104" s="13">
        <f t="shared" si="6"/>
        <v>1.800634085638263E-4</v>
      </c>
      <c r="L104" s="13">
        <f t="shared" si="6"/>
        <v>3.4736928818091223E-3</v>
      </c>
      <c r="M104" s="13">
        <f t="shared" si="6"/>
        <v>8.2355316864213494E-3</v>
      </c>
      <c r="N104" s="13">
        <f t="shared" si="6"/>
        <v>9.5871007531316259E-3</v>
      </c>
      <c r="O104" s="13">
        <f t="shared" si="5"/>
        <v>5.8320132328327214E-5</v>
      </c>
      <c r="P104" s="15">
        <f t="shared" si="7"/>
        <v>4.3069417724508497E-3</v>
      </c>
      <c r="Q104" s="15">
        <f t="shared" si="9"/>
        <v>9.5871007531316259E-3</v>
      </c>
      <c r="R104" s="19">
        <f t="shared" si="8"/>
        <v>3.9771877541400161E-3</v>
      </c>
      <c r="S104" s="8"/>
      <c r="T104" s="8"/>
    </row>
    <row r="105" spans="1:20" x14ac:dyDescent="0.25">
      <c r="A105" s="6">
        <v>103</v>
      </c>
      <c r="B105" s="7">
        <v>200</v>
      </c>
      <c r="C105" s="7">
        <v>20</v>
      </c>
      <c r="D105" s="7">
        <v>7731.25</v>
      </c>
      <c r="E105" s="7">
        <v>6767.57</v>
      </c>
      <c r="F105" s="7">
        <v>6732.665</v>
      </c>
      <c r="G105" s="7">
        <v>6767.57</v>
      </c>
      <c r="H105" s="7">
        <v>6749.0349999999999</v>
      </c>
      <c r="I105" s="7">
        <v>6746.22</v>
      </c>
      <c r="J105" s="7">
        <v>6767.57</v>
      </c>
      <c r="K105" s="13">
        <f t="shared" si="6"/>
        <v>5.1576858458796506E-3</v>
      </c>
      <c r="L105" s="13">
        <f t="shared" si="6"/>
        <v>0</v>
      </c>
      <c r="M105" s="13">
        <f t="shared" si="6"/>
        <v>2.7387969389307911E-3</v>
      </c>
      <c r="N105" s="13">
        <f t="shared" si="6"/>
        <v>3.1547512622698334E-3</v>
      </c>
      <c r="O105" s="13">
        <f t="shared" si="5"/>
        <v>0</v>
      </c>
      <c r="P105" s="15">
        <f t="shared" si="7"/>
        <v>2.2102468094160549E-3</v>
      </c>
      <c r="Q105" s="15">
        <f t="shared" si="9"/>
        <v>5.1576858458796506E-3</v>
      </c>
      <c r="R105" s="19">
        <f t="shared" si="8"/>
        <v>1.9813749110962221E-3</v>
      </c>
      <c r="S105" s="8"/>
      <c r="T105" s="8"/>
    </row>
    <row r="106" spans="1:20" x14ac:dyDescent="0.25">
      <c r="A106" s="6">
        <v>104</v>
      </c>
      <c r="B106" s="7">
        <v>200</v>
      </c>
      <c r="C106" s="7">
        <v>20</v>
      </c>
      <c r="D106" s="7">
        <v>7954.4849999999997</v>
      </c>
      <c r="E106" s="7">
        <v>6632.46</v>
      </c>
      <c r="F106" s="7">
        <v>6632.46</v>
      </c>
      <c r="G106" s="7">
        <v>6590.86</v>
      </c>
      <c r="H106" s="7">
        <v>6616.6549999999997</v>
      </c>
      <c r="I106" s="7">
        <v>6625.55</v>
      </c>
      <c r="J106" s="7">
        <v>6632.46</v>
      </c>
      <c r="K106" s="13">
        <f t="shared" si="6"/>
        <v>0</v>
      </c>
      <c r="L106" s="13">
        <f t="shared" si="6"/>
        <v>6.2721825687603637E-3</v>
      </c>
      <c r="M106" s="13">
        <f t="shared" si="6"/>
        <v>2.3829770552706371E-3</v>
      </c>
      <c r="N106" s="13">
        <f t="shared" si="6"/>
        <v>1.0418457103397313E-3</v>
      </c>
      <c r="O106" s="13">
        <f t="shared" si="5"/>
        <v>0</v>
      </c>
      <c r="P106" s="15">
        <f t="shared" si="7"/>
        <v>1.9394010668741465E-3</v>
      </c>
      <c r="Q106" s="15">
        <f t="shared" si="9"/>
        <v>6.2721825687603637E-3</v>
      </c>
      <c r="R106" s="19">
        <f t="shared" si="8"/>
        <v>2.3365750069277934E-3</v>
      </c>
      <c r="S106" s="8"/>
      <c r="T106" s="8"/>
    </row>
    <row r="107" spans="1:20" x14ac:dyDescent="0.25">
      <c r="A107" s="6">
        <v>105</v>
      </c>
      <c r="B107" s="7">
        <v>200</v>
      </c>
      <c r="C107" s="7">
        <v>20</v>
      </c>
      <c r="D107" s="7">
        <v>7981.0050000000001</v>
      </c>
      <c r="E107" s="7">
        <v>6707.01</v>
      </c>
      <c r="F107" s="7">
        <v>6642.7650000000003</v>
      </c>
      <c r="G107" s="7">
        <v>6664.9449999999997</v>
      </c>
      <c r="H107" s="7">
        <v>6694</v>
      </c>
      <c r="I107" s="7">
        <v>6669.49</v>
      </c>
      <c r="J107" s="7">
        <v>6652.11</v>
      </c>
      <c r="K107" s="13">
        <f t="shared" si="6"/>
        <v>9.5787839886924114E-3</v>
      </c>
      <c r="L107" s="13">
        <f t="shared" si="6"/>
        <v>6.2717962251436195E-3</v>
      </c>
      <c r="M107" s="13">
        <f t="shared" si="6"/>
        <v>1.9397615330825834E-3</v>
      </c>
      <c r="N107" s="13">
        <f t="shared" si="6"/>
        <v>5.5941470193126945E-3</v>
      </c>
      <c r="O107" s="13">
        <f t="shared" si="5"/>
        <v>8.1854656545913215E-3</v>
      </c>
      <c r="P107" s="15">
        <f t="shared" si="7"/>
        <v>6.3139908841645265E-3</v>
      </c>
      <c r="Q107" s="15">
        <f t="shared" si="9"/>
        <v>9.5787839886924114E-3</v>
      </c>
      <c r="R107" s="19">
        <f t="shared" si="8"/>
        <v>2.60058185130168E-3</v>
      </c>
      <c r="S107" s="8"/>
      <c r="T107" s="8"/>
    </row>
    <row r="108" spans="1:20" x14ac:dyDescent="0.25">
      <c r="A108" s="6">
        <v>106</v>
      </c>
      <c r="B108" s="7">
        <v>200</v>
      </c>
      <c r="C108" s="7">
        <v>20</v>
      </c>
      <c r="D108" s="7">
        <v>8034.9849999999997</v>
      </c>
      <c r="E108" s="7">
        <v>6749.37</v>
      </c>
      <c r="F108" s="7">
        <v>6749.37</v>
      </c>
      <c r="G108" s="7">
        <v>6740.87</v>
      </c>
      <c r="H108" s="7">
        <v>6682.0550000000003</v>
      </c>
      <c r="I108" s="7">
        <v>6749.37</v>
      </c>
      <c r="J108" s="7">
        <v>6734.88</v>
      </c>
      <c r="K108" s="13">
        <f t="shared" si="6"/>
        <v>0</v>
      </c>
      <c r="L108" s="13">
        <f t="shared" si="6"/>
        <v>1.2593768010940281E-3</v>
      </c>
      <c r="M108" s="13">
        <f t="shared" si="6"/>
        <v>9.9735234547816461E-3</v>
      </c>
      <c r="N108" s="13">
        <f t="shared" si="6"/>
        <v>0</v>
      </c>
      <c r="O108" s="13">
        <f t="shared" si="5"/>
        <v>2.1468670409237871E-3</v>
      </c>
      <c r="P108" s="15">
        <f t="shared" si="7"/>
        <v>2.6759534593598922E-3</v>
      </c>
      <c r="Q108" s="15">
        <f t="shared" si="9"/>
        <v>9.9735234547816461E-3</v>
      </c>
      <c r="R108" s="19">
        <f t="shared" si="8"/>
        <v>3.7379835082118123E-3</v>
      </c>
      <c r="S108" s="8"/>
      <c r="T108" s="8"/>
    </row>
    <row r="109" spans="1:20" x14ac:dyDescent="0.25">
      <c r="A109" s="6">
        <v>107</v>
      </c>
      <c r="B109" s="7">
        <v>200</v>
      </c>
      <c r="C109" s="7">
        <v>20</v>
      </c>
      <c r="D109" s="7">
        <v>7893.82</v>
      </c>
      <c r="E109" s="7">
        <v>6742.165</v>
      </c>
      <c r="F109" s="7">
        <v>6742.165</v>
      </c>
      <c r="G109" s="7">
        <v>6742.165</v>
      </c>
      <c r="H109" s="7">
        <v>6742.165</v>
      </c>
      <c r="I109" s="7">
        <v>6708.09</v>
      </c>
      <c r="J109" s="7">
        <v>6742.165</v>
      </c>
      <c r="K109" s="13">
        <f t="shared" si="6"/>
        <v>0</v>
      </c>
      <c r="L109" s="13">
        <f t="shared" si="6"/>
        <v>0</v>
      </c>
      <c r="M109" s="13">
        <f t="shared" si="6"/>
        <v>0</v>
      </c>
      <c r="N109" s="13">
        <f t="shared" si="6"/>
        <v>5.0540145487391391E-3</v>
      </c>
      <c r="O109" s="13">
        <f t="shared" si="5"/>
        <v>0</v>
      </c>
      <c r="P109" s="15">
        <f t="shared" si="7"/>
        <v>1.0108029097478277E-3</v>
      </c>
      <c r="Q109" s="15">
        <f t="shared" si="9"/>
        <v>5.0540145487391391E-3</v>
      </c>
      <c r="R109" s="19">
        <f t="shared" si="8"/>
        <v>2.0216058194956559E-3</v>
      </c>
      <c r="S109" s="8"/>
      <c r="T109" s="8"/>
    </row>
    <row r="110" spans="1:20" x14ac:dyDescent="0.25">
      <c r="A110" s="6">
        <v>108</v>
      </c>
      <c r="B110" s="7">
        <v>200</v>
      </c>
      <c r="C110" s="7">
        <v>20</v>
      </c>
      <c r="D110" s="7">
        <v>7861.34</v>
      </c>
      <c r="E110" s="7">
        <v>6746.5950000000003</v>
      </c>
      <c r="F110" s="7">
        <v>6679.51</v>
      </c>
      <c r="G110" s="7">
        <v>6708.2849999999999</v>
      </c>
      <c r="H110" s="7">
        <v>6729.24</v>
      </c>
      <c r="I110" s="7">
        <v>6712.9250000000002</v>
      </c>
      <c r="J110" s="7">
        <v>6655.875</v>
      </c>
      <c r="K110" s="13">
        <f t="shared" si="6"/>
        <v>9.9435344792447207E-3</v>
      </c>
      <c r="L110" s="13">
        <f t="shared" si="6"/>
        <v>5.6784200029793399E-3</v>
      </c>
      <c r="M110" s="13">
        <f t="shared" si="6"/>
        <v>2.5724087484131583E-3</v>
      </c>
      <c r="N110" s="13">
        <f t="shared" si="6"/>
        <v>4.9906656617152911E-3</v>
      </c>
      <c r="O110" s="13">
        <f t="shared" si="5"/>
        <v>1.3446783155058255E-2</v>
      </c>
      <c r="P110" s="15">
        <f t="shared" si="7"/>
        <v>7.3263624094821542E-3</v>
      </c>
      <c r="Q110" s="15">
        <f t="shared" si="9"/>
        <v>1.3446783155058255E-2</v>
      </c>
      <c r="R110" s="19">
        <f t="shared" si="8"/>
        <v>3.8750589319362302E-3</v>
      </c>
      <c r="S110" s="8"/>
      <c r="T110" s="8"/>
    </row>
    <row r="111" spans="1:20" ht="15.75" thickBot="1" x14ac:dyDescent="0.3">
      <c r="A111" s="9">
        <v>109</v>
      </c>
      <c r="B111" s="10">
        <v>200</v>
      </c>
      <c r="C111" s="10">
        <v>20</v>
      </c>
      <c r="D111" s="10">
        <v>8026.17</v>
      </c>
      <c r="E111" s="10">
        <v>6751.5749999999998</v>
      </c>
      <c r="F111" s="10">
        <v>6751.5749999999998</v>
      </c>
      <c r="G111" s="10">
        <v>6739.3249999999998</v>
      </c>
      <c r="H111" s="10">
        <v>6751.5749999999998</v>
      </c>
      <c r="I111" s="10">
        <v>6751.5749999999998</v>
      </c>
      <c r="J111" s="10">
        <v>6751.5749999999998</v>
      </c>
      <c r="K111" s="14">
        <f t="shared" si="6"/>
        <v>0</v>
      </c>
      <c r="L111" s="14">
        <f t="shared" si="6"/>
        <v>1.8143914568082263E-3</v>
      </c>
      <c r="M111" s="14">
        <f t="shared" si="6"/>
        <v>0</v>
      </c>
      <c r="N111" s="14">
        <f t="shared" si="6"/>
        <v>0</v>
      </c>
      <c r="O111" s="14">
        <f t="shared" si="5"/>
        <v>0</v>
      </c>
      <c r="P111" s="16">
        <f t="shared" si="7"/>
        <v>3.6287829136164528E-4</v>
      </c>
      <c r="Q111" s="15">
        <f t="shared" si="9"/>
        <v>1.8143914568082263E-3</v>
      </c>
      <c r="R111" s="20">
        <f t="shared" si="8"/>
        <v>7.2575658272329045E-4</v>
      </c>
      <c r="S111" s="11">
        <f>AVERAGE(P102:P111)</f>
        <v>3.3118520745533129E-3</v>
      </c>
      <c r="T111" s="11">
        <f>AVERAGE(Q102:Q111)</f>
        <v>7.9569929002790644E-3</v>
      </c>
    </row>
    <row r="112" spans="1:20" x14ac:dyDescent="0.25">
      <c r="A112" s="3">
        <v>110</v>
      </c>
      <c r="B112" s="4">
        <v>500</v>
      </c>
      <c r="C112" s="4">
        <v>20</v>
      </c>
      <c r="D112" s="4">
        <v>16422.342000000001</v>
      </c>
      <c r="E112" s="4">
        <v>14357.842000000001</v>
      </c>
      <c r="F112" s="4">
        <v>14299.142</v>
      </c>
      <c r="G112" s="4">
        <v>14341.763999999999</v>
      </c>
      <c r="H112" s="4">
        <v>14357.842000000001</v>
      </c>
      <c r="I112" s="4">
        <v>14357.842000000001</v>
      </c>
      <c r="J112" s="4">
        <v>14357.842000000001</v>
      </c>
      <c r="K112" s="12">
        <f t="shared" si="6"/>
        <v>4.0883581251277678E-3</v>
      </c>
      <c r="L112" s="12">
        <f t="shared" si="6"/>
        <v>1.1198061658570513E-3</v>
      </c>
      <c r="M112" s="12">
        <f t="shared" si="6"/>
        <v>0</v>
      </c>
      <c r="N112" s="12">
        <f t="shared" si="6"/>
        <v>0</v>
      </c>
      <c r="O112" s="12">
        <f t="shared" si="5"/>
        <v>0</v>
      </c>
      <c r="P112" s="17">
        <f t="shared" si="7"/>
        <v>1.0416328581969638E-3</v>
      </c>
      <c r="Q112" s="17">
        <f t="shared" si="9"/>
        <v>4.0883581251277678E-3</v>
      </c>
      <c r="R112" s="18">
        <f t="shared" si="8"/>
        <v>1.5838966476390953E-3</v>
      </c>
      <c r="S112" s="5"/>
      <c r="T112" s="5"/>
    </row>
    <row r="113" spans="1:20" x14ac:dyDescent="0.25">
      <c r="A113" s="6">
        <v>111</v>
      </c>
      <c r="B113" s="7">
        <v>500</v>
      </c>
      <c r="C113" s="7">
        <v>20</v>
      </c>
      <c r="D113" s="7">
        <v>16804.509999999998</v>
      </c>
      <c r="E113" s="7">
        <v>14668.986000000001</v>
      </c>
      <c r="F113" s="7">
        <v>14578.618</v>
      </c>
      <c r="G113" s="7">
        <v>14556.37</v>
      </c>
      <c r="H113" s="7">
        <v>14561.528</v>
      </c>
      <c r="I113" s="7">
        <v>14507.472</v>
      </c>
      <c r="J113" s="7">
        <v>14541.75</v>
      </c>
      <c r="K113" s="13">
        <f t="shared" si="6"/>
        <v>6.16048034949385E-3</v>
      </c>
      <c r="L113" s="13">
        <f t="shared" si="6"/>
        <v>7.6771495998428233E-3</v>
      </c>
      <c r="M113" s="13">
        <f t="shared" si="6"/>
        <v>7.3255233865517719E-3</v>
      </c>
      <c r="N113" s="13">
        <f t="shared" si="6"/>
        <v>1.1010577009208477E-2</v>
      </c>
      <c r="O113" s="13">
        <f t="shared" si="5"/>
        <v>8.6738101733821807E-3</v>
      </c>
      <c r="P113" s="15">
        <f t="shared" si="7"/>
        <v>8.16950810369582E-3</v>
      </c>
      <c r="Q113" s="15">
        <f t="shared" si="9"/>
        <v>1.1010577009208477E-2</v>
      </c>
      <c r="R113" s="19">
        <f t="shared" si="8"/>
        <v>1.6319872989459031E-3</v>
      </c>
      <c r="S113" s="8"/>
      <c r="T113" s="8"/>
    </row>
    <row r="114" spans="1:20" x14ac:dyDescent="0.25">
      <c r="A114" s="6">
        <v>112</v>
      </c>
      <c r="B114" s="7">
        <v>500</v>
      </c>
      <c r="C114" s="7">
        <v>20</v>
      </c>
      <c r="D114" s="7">
        <v>16604.761999999999</v>
      </c>
      <c r="E114" s="7">
        <v>14516.99</v>
      </c>
      <c r="F114" s="7">
        <v>14335.781999999999</v>
      </c>
      <c r="G114" s="7">
        <v>14465.874</v>
      </c>
      <c r="H114" s="7">
        <v>14384.828</v>
      </c>
      <c r="I114" s="7">
        <v>14435.698</v>
      </c>
      <c r="J114" s="7">
        <v>14430.518</v>
      </c>
      <c r="K114" s="13">
        <f t="shared" si="6"/>
        <v>1.248247742817213E-2</v>
      </c>
      <c r="L114" s="13">
        <f t="shared" si="6"/>
        <v>3.5211156031656689E-3</v>
      </c>
      <c r="M114" s="13">
        <f t="shared" si="6"/>
        <v>9.1039533677436061E-3</v>
      </c>
      <c r="N114" s="13">
        <f t="shared" si="6"/>
        <v>5.5997834261785305E-3</v>
      </c>
      <c r="O114" s="13">
        <f t="shared" si="5"/>
        <v>5.9566067070377371E-3</v>
      </c>
      <c r="P114" s="15">
        <f t="shared" si="7"/>
        <v>7.3327873064595343E-3</v>
      </c>
      <c r="Q114" s="15">
        <f t="shared" si="9"/>
        <v>1.248247742817213E-2</v>
      </c>
      <c r="R114" s="19">
        <f t="shared" si="8"/>
        <v>3.1331247734903232E-3</v>
      </c>
      <c r="S114" s="8"/>
      <c r="T114" s="8"/>
    </row>
    <row r="115" spans="1:20" x14ac:dyDescent="0.25">
      <c r="A115" s="6">
        <v>113</v>
      </c>
      <c r="B115" s="7">
        <v>500</v>
      </c>
      <c r="C115" s="7">
        <v>20</v>
      </c>
      <c r="D115" s="7">
        <v>16443.777999999998</v>
      </c>
      <c r="E115" s="7">
        <v>14444.817999999999</v>
      </c>
      <c r="F115" s="7">
        <v>14444.817999999999</v>
      </c>
      <c r="G115" s="7">
        <v>14444.817999999999</v>
      </c>
      <c r="H115" s="7">
        <v>14444.817999999999</v>
      </c>
      <c r="I115" s="7">
        <v>14403.356</v>
      </c>
      <c r="J115" s="7">
        <v>14444.817999999999</v>
      </c>
      <c r="K115" s="13">
        <f t="shared" si="6"/>
        <v>0</v>
      </c>
      <c r="L115" s="13">
        <f t="shared" si="6"/>
        <v>0</v>
      </c>
      <c r="M115" s="13">
        <f t="shared" si="6"/>
        <v>0</v>
      </c>
      <c r="N115" s="13">
        <f t="shared" si="6"/>
        <v>2.8703719216122722E-3</v>
      </c>
      <c r="O115" s="13">
        <f t="shared" si="5"/>
        <v>0</v>
      </c>
      <c r="P115" s="15">
        <f t="shared" si="7"/>
        <v>5.7407438432245444E-4</v>
      </c>
      <c r="Q115" s="15">
        <f t="shared" si="9"/>
        <v>2.8703719216122722E-3</v>
      </c>
      <c r="R115" s="19">
        <f t="shared" si="8"/>
        <v>1.1481487686449089E-3</v>
      </c>
      <c r="S115" s="8"/>
      <c r="T115" s="8"/>
    </row>
    <row r="116" spans="1:20" x14ac:dyDescent="0.25">
      <c r="A116" s="6">
        <v>114</v>
      </c>
      <c r="B116" s="7">
        <v>500</v>
      </c>
      <c r="C116" s="7">
        <v>20</v>
      </c>
      <c r="D116" s="7">
        <v>16557.124</v>
      </c>
      <c r="E116" s="7">
        <v>14313.174000000001</v>
      </c>
      <c r="F116" s="7">
        <v>14313.174000000001</v>
      </c>
      <c r="G116" s="7">
        <v>14313.174000000001</v>
      </c>
      <c r="H116" s="7">
        <v>14313.174000000001</v>
      </c>
      <c r="I116" s="7">
        <v>14313.174000000001</v>
      </c>
      <c r="J116" s="7">
        <v>14313.174000000001</v>
      </c>
      <c r="K116" s="13">
        <f t="shared" si="6"/>
        <v>0</v>
      </c>
      <c r="L116" s="13">
        <f t="shared" si="6"/>
        <v>0</v>
      </c>
      <c r="M116" s="13">
        <f t="shared" si="6"/>
        <v>0</v>
      </c>
      <c r="N116" s="13">
        <f t="shared" si="6"/>
        <v>0</v>
      </c>
      <c r="O116" s="13">
        <f t="shared" si="5"/>
        <v>0</v>
      </c>
      <c r="P116" s="15">
        <f t="shared" si="7"/>
        <v>0</v>
      </c>
      <c r="Q116" s="15">
        <f t="shared" si="9"/>
        <v>0</v>
      </c>
      <c r="R116" s="19">
        <f t="shared" si="8"/>
        <v>0</v>
      </c>
      <c r="S116" s="8"/>
      <c r="T116" s="8"/>
    </row>
    <row r="117" spans="1:20" x14ac:dyDescent="0.25">
      <c r="A117" s="6">
        <v>115</v>
      </c>
      <c r="B117" s="7">
        <v>500</v>
      </c>
      <c r="C117" s="7">
        <v>20</v>
      </c>
      <c r="D117" s="7">
        <v>16774.815999999999</v>
      </c>
      <c r="E117" s="7">
        <v>14315.852000000001</v>
      </c>
      <c r="F117" s="7">
        <v>14315.852000000001</v>
      </c>
      <c r="G117" s="7">
        <v>14315.852000000001</v>
      </c>
      <c r="H117" s="7">
        <v>14315.852000000001</v>
      </c>
      <c r="I117" s="7">
        <v>14315.852000000001</v>
      </c>
      <c r="J117" s="7">
        <v>14315.852000000001</v>
      </c>
      <c r="K117" s="13">
        <f t="shared" si="6"/>
        <v>0</v>
      </c>
      <c r="L117" s="13">
        <f t="shared" si="6"/>
        <v>0</v>
      </c>
      <c r="M117" s="13">
        <f t="shared" si="6"/>
        <v>0</v>
      </c>
      <c r="N117" s="13">
        <f t="shared" si="6"/>
        <v>0</v>
      </c>
      <c r="O117" s="13">
        <f t="shared" si="5"/>
        <v>0</v>
      </c>
      <c r="P117" s="15">
        <f t="shared" si="7"/>
        <v>0</v>
      </c>
      <c r="Q117" s="15">
        <f t="shared" si="9"/>
        <v>0</v>
      </c>
      <c r="R117" s="19">
        <f t="shared" si="8"/>
        <v>0</v>
      </c>
      <c r="S117" s="8"/>
      <c r="T117" s="8"/>
    </row>
    <row r="118" spans="1:20" x14ac:dyDescent="0.25">
      <c r="A118" s="6">
        <v>116</v>
      </c>
      <c r="B118" s="7">
        <v>500</v>
      </c>
      <c r="C118" s="7">
        <v>20</v>
      </c>
      <c r="D118" s="7">
        <v>16782.64</v>
      </c>
      <c r="E118" s="7">
        <v>14335.674000000001</v>
      </c>
      <c r="F118" s="7">
        <v>14335.674000000001</v>
      </c>
      <c r="G118" s="7">
        <v>14246.74</v>
      </c>
      <c r="H118" s="7">
        <v>14335.674000000001</v>
      </c>
      <c r="I118" s="7">
        <v>14335.674000000001</v>
      </c>
      <c r="J118" s="7">
        <v>14322.704</v>
      </c>
      <c r="K118" s="13">
        <f t="shared" si="6"/>
        <v>0</v>
      </c>
      <c r="L118" s="13">
        <f t="shared" si="6"/>
        <v>6.2036845982966059E-3</v>
      </c>
      <c r="M118" s="13">
        <f t="shared" si="6"/>
        <v>0</v>
      </c>
      <c r="N118" s="13">
        <f t="shared" si="6"/>
        <v>0</v>
      </c>
      <c r="O118" s="13">
        <f t="shared" si="5"/>
        <v>9.0473597544148696E-4</v>
      </c>
      <c r="P118" s="15">
        <f t="shared" si="7"/>
        <v>1.4216841147476184E-3</v>
      </c>
      <c r="Q118" s="15">
        <f t="shared" si="9"/>
        <v>6.2036845982966059E-3</v>
      </c>
      <c r="R118" s="19">
        <f t="shared" si="8"/>
        <v>2.416539723231215E-3</v>
      </c>
      <c r="S118" s="8"/>
      <c r="T118" s="8"/>
    </row>
    <row r="119" spans="1:20" x14ac:dyDescent="0.25">
      <c r="A119" s="6">
        <v>117</v>
      </c>
      <c r="B119" s="7">
        <v>500</v>
      </c>
      <c r="C119" s="7">
        <v>20</v>
      </c>
      <c r="D119" s="7">
        <v>16789.907999999999</v>
      </c>
      <c r="E119" s="7">
        <v>14558.464</v>
      </c>
      <c r="F119" s="7">
        <v>14544.866</v>
      </c>
      <c r="G119" s="7">
        <v>14425.436</v>
      </c>
      <c r="H119" s="7">
        <v>14442.736000000001</v>
      </c>
      <c r="I119" s="7">
        <v>14506.675999999999</v>
      </c>
      <c r="J119" s="7">
        <v>14465.128000000001</v>
      </c>
      <c r="K119" s="13">
        <f t="shared" si="6"/>
        <v>9.3402710615625082E-4</v>
      </c>
      <c r="L119" s="13">
        <f t="shared" si="6"/>
        <v>9.1375024178375029E-3</v>
      </c>
      <c r="M119" s="13">
        <f t="shared" si="6"/>
        <v>7.9491902442454885E-3</v>
      </c>
      <c r="N119" s="13">
        <f t="shared" si="6"/>
        <v>3.5572434015017289E-3</v>
      </c>
      <c r="O119" s="13">
        <f t="shared" si="5"/>
        <v>6.4111158979408356E-3</v>
      </c>
      <c r="P119" s="15">
        <f t="shared" si="7"/>
        <v>5.5978158135363606E-3</v>
      </c>
      <c r="Q119" s="15">
        <f t="shared" si="9"/>
        <v>9.1375024178375029E-3</v>
      </c>
      <c r="R119" s="19">
        <f t="shared" si="8"/>
        <v>2.9877972110970673E-3</v>
      </c>
      <c r="S119" s="8"/>
      <c r="T119" s="8"/>
    </row>
    <row r="120" spans="1:20" x14ac:dyDescent="0.25">
      <c r="A120" s="6">
        <v>118</v>
      </c>
      <c r="B120" s="7">
        <v>500</v>
      </c>
      <c r="C120" s="7">
        <v>20</v>
      </c>
      <c r="D120" s="7">
        <v>16489.401999999998</v>
      </c>
      <c r="E120" s="7">
        <v>14319.134</v>
      </c>
      <c r="F120" s="7">
        <v>14319.134</v>
      </c>
      <c r="G120" s="7">
        <v>14200.652</v>
      </c>
      <c r="H120" s="7">
        <v>14319.134</v>
      </c>
      <c r="I120" s="7">
        <v>14265.062</v>
      </c>
      <c r="J120" s="7">
        <v>14312.892</v>
      </c>
      <c r="K120" s="13">
        <f t="shared" si="6"/>
        <v>0</v>
      </c>
      <c r="L120" s="13">
        <f t="shared" si="6"/>
        <v>8.2743830737249877E-3</v>
      </c>
      <c r="M120" s="13">
        <f t="shared" si="6"/>
        <v>0</v>
      </c>
      <c r="N120" s="13">
        <f t="shared" si="6"/>
        <v>3.776206019162899E-3</v>
      </c>
      <c r="O120" s="13">
        <f t="shared" si="5"/>
        <v>4.3592021696285471E-4</v>
      </c>
      <c r="P120" s="15">
        <f t="shared" si="7"/>
        <v>2.4973018619701484E-3</v>
      </c>
      <c r="Q120" s="15">
        <f t="shared" si="9"/>
        <v>8.2743830737249877E-3</v>
      </c>
      <c r="R120" s="19">
        <f t="shared" si="8"/>
        <v>3.2166003990694208E-3</v>
      </c>
      <c r="S120" s="8"/>
      <c r="T120" s="8"/>
    </row>
    <row r="121" spans="1:20" ht="15.75" thickBot="1" x14ac:dyDescent="0.3">
      <c r="A121" s="9">
        <v>119</v>
      </c>
      <c r="B121" s="10">
        <v>500</v>
      </c>
      <c r="C121" s="10">
        <v>20</v>
      </c>
      <c r="D121" s="10">
        <v>16315.06</v>
      </c>
      <c r="E121" s="10">
        <v>14488.531999999999</v>
      </c>
      <c r="F121" s="10">
        <v>14448.414000000001</v>
      </c>
      <c r="G121" s="10">
        <v>14371.7</v>
      </c>
      <c r="H121" s="10">
        <v>14453.07</v>
      </c>
      <c r="I121" s="10">
        <v>14488.531999999999</v>
      </c>
      <c r="J121" s="10">
        <v>14368.438</v>
      </c>
      <c r="K121" s="14">
        <f t="shared" si="6"/>
        <v>2.7689485725675019E-3</v>
      </c>
      <c r="L121" s="14">
        <f t="shared" si="6"/>
        <v>8.0637569078771069E-3</v>
      </c>
      <c r="M121" s="14">
        <f t="shared" si="6"/>
        <v>2.4475909636669565E-3</v>
      </c>
      <c r="N121" s="14">
        <f t="shared" si="6"/>
        <v>0</v>
      </c>
      <c r="O121" s="14">
        <f t="shared" si="5"/>
        <v>8.288900490401591E-3</v>
      </c>
      <c r="P121" s="16">
        <f t="shared" si="7"/>
        <v>4.3138393869026313E-3</v>
      </c>
      <c r="Q121" s="16">
        <f t="shared" si="9"/>
        <v>8.288900490401591E-3</v>
      </c>
      <c r="R121" s="20">
        <f t="shared" si="8"/>
        <v>3.2967187702957279E-3</v>
      </c>
      <c r="S121" s="11">
        <f>AVERAGE(P112:P121)</f>
        <v>3.0948643829831531E-3</v>
      </c>
      <c r="T121" s="11">
        <f>AVERAGE(Q112:Q121)</f>
        <v>6.2356255064381335E-3</v>
      </c>
    </row>
    <row r="122" spans="1:20" x14ac:dyDescent="0.25">
      <c r="O122" t="s">
        <v>6</v>
      </c>
      <c r="P122" s="2">
        <f>AVERAGE(P2:P121)</f>
        <v>2.507732438034245E-2</v>
      </c>
      <c r="Q122" s="2">
        <f>AVERAGE(Q2:Q121)</f>
        <v>3.1707776503749723E-2</v>
      </c>
      <c r="R122" s="1">
        <f>AVERAGE(R2:R121)</f>
        <v>4.797504102267325E-3</v>
      </c>
    </row>
  </sheetData>
  <mergeCells count="2">
    <mergeCell ref="K1:O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Mixed</vt:lpstr>
      <vt:lpstr>Swap</vt:lpstr>
      <vt:lpstr>Insert</vt:lpstr>
      <vt:lpstr>ReverseOrderInBlock</vt:lpstr>
      <vt:lpstr>Exp</vt:lpstr>
      <vt:lpstr>Exp!output</vt:lpstr>
      <vt:lpstr>Insert!output</vt:lpstr>
      <vt:lpstr>Mixed!output</vt:lpstr>
      <vt:lpstr>ReverseOrderInBlock!output</vt:lpstr>
      <vt:lpstr>Swap!output_1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2013-06-06T21:50:29Z</dcterms:modified>
</cp:coreProperties>
</file>