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6"/>
  <c r="N54"/>
  <c r="N55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2"/>
  <c r="L3"/>
  <c r="L4"/>
  <c r="L5"/>
  <c r="L6"/>
  <c r="L7"/>
  <c r="L8"/>
  <c r="L9"/>
  <c r="L10"/>
  <c r="L11"/>
  <c r="L12"/>
  <c r="L13"/>
  <c r="L14"/>
  <c r="L16"/>
  <c r="L21"/>
  <c r="L25"/>
  <c r="L29"/>
  <c r="L33"/>
  <c r="L37"/>
  <c r="L41"/>
  <c r="L45"/>
  <c r="L49"/>
  <c r="L54"/>
  <c r="L55"/>
  <c r="L2"/>
  <c r="I15"/>
  <c r="N15" s="1"/>
  <c r="I17"/>
  <c r="N17" s="1"/>
  <c r="I18"/>
  <c r="N18" s="1"/>
  <c r="I19"/>
  <c r="N19" s="1"/>
  <c r="I20"/>
  <c r="N20" s="1"/>
  <c r="I21"/>
  <c r="N21" s="1"/>
  <c r="I22"/>
  <c r="N22" s="1"/>
  <c r="I23"/>
  <c r="N23" s="1"/>
  <c r="I24"/>
  <c r="N24" s="1"/>
  <c r="I25"/>
  <c r="N25" s="1"/>
  <c r="I26"/>
  <c r="N26" s="1"/>
  <c r="I27"/>
  <c r="N27" s="1"/>
  <c r="I28"/>
  <c r="N28" s="1"/>
  <c r="I29"/>
  <c r="N29" s="1"/>
  <c r="I30"/>
  <c r="N30" s="1"/>
  <c r="I31"/>
  <c r="N31" s="1"/>
  <c r="I32"/>
  <c r="N32" s="1"/>
  <c r="I33"/>
  <c r="N33" s="1"/>
  <c r="I34"/>
  <c r="N34" s="1"/>
  <c r="I35"/>
  <c r="N35" s="1"/>
  <c r="I36"/>
  <c r="N36" s="1"/>
  <c r="I37"/>
  <c r="N37" s="1"/>
  <c r="I38"/>
  <c r="N38" s="1"/>
  <c r="I39"/>
  <c r="N39" s="1"/>
  <c r="I40"/>
  <c r="N40" s="1"/>
  <c r="I41"/>
  <c r="N41" s="1"/>
  <c r="I42"/>
  <c r="N42" s="1"/>
  <c r="I43"/>
  <c r="N43" s="1"/>
  <c r="I44"/>
  <c r="N44" s="1"/>
  <c r="I45"/>
  <c r="N45" s="1"/>
  <c r="I46"/>
  <c r="N46" s="1"/>
  <c r="I47"/>
  <c r="N47" s="1"/>
  <c r="I48"/>
  <c r="N48" s="1"/>
  <c r="I49"/>
  <c r="N49" s="1"/>
  <c r="I50"/>
  <c r="N50" s="1"/>
  <c r="I51"/>
  <c r="N51" s="1"/>
  <c r="I52"/>
  <c r="N52" s="1"/>
  <c r="I53"/>
  <c r="N53" s="1"/>
  <c r="H15"/>
  <c r="L15" s="1"/>
  <c r="H18"/>
  <c r="L18" s="1"/>
  <c r="H19"/>
  <c r="L19" s="1"/>
  <c r="H20"/>
  <c r="L20" s="1"/>
  <c r="H21"/>
  <c r="H22"/>
  <c r="L22" s="1"/>
  <c r="H23"/>
  <c r="L23" s="1"/>
  <c r="H24"/>
  <c r="L24" s="1"/>
  <c r="H25"/>
  <c r="H26"/>
  <c r="L26" s="1"/>
  <c r="H27"/>
  <c r="L27" s="1"/>
  <c r="H28"/>
  <c r="L28" s="1"/>
  <c r="H29"/>
  <c r="H30"/>
  <c r="L30" s="1"/>
  <c r="H31"/>
  <c r="L31" s="1"/>
  <c r="H32"/>
  <c r="L32" s="1"/>
  <c r="H33"/>
  <c r="H34"/>
  <c r="L34" s="1"/>
  <c r="H35"/>
  <c r="L35" s="1"/>
  <c r="H36"/>
  <c r="L36" s="1"/>
  <c r="H37"/>
  <c r="H38"/>
  <c r="L38" s="1"/>
  <c r="H39"/>
  <c r="L39" s="1"/>
  <c r="H40"/>
  <c r="L40" s="1"/>
  <c r="H41"/>
  <c r="H42"/>
  <c r="L42" s="1"/>
  <c r="H43"/>
  <c r="L43" s="1"/>
  <c r="H44"/>
  <c r="L44" s="1"/>
  <c r="H45"/>
  <c r="H46"/>
  <c r="L46" s="1"/>
  <c r="H47"/>
  <c r="L47" s="1"/>
  <c r="H48"/>
  <c r="L48" s="1"/>
  <c r="H49"/>
  <c r="H50"/>
  <c r="L50" s="1"/>
  <c r="H51"/>
  <c r="L51" s="1"/>
  <c r="H52"/>
  <c r="L52" s="1"/>
  <c r="H53"/>
  <c r="L53" s="1"/>
  <c r="H17"/>
  <c r="L17" s="1"/>
</calcChain>
</file>

<file path=xl/sharedStrings.xml><?xml version="1.0" encoding="utf-8"?>
<sst xmlns="http://schemas.openxmlformats.org/spreadsheetml/2006/main" count="137" uniqueCount="101">
  <si>
    <t>Mumbai</t>
  </si>
  <si>
    <t>Maharashtra</t>
  </si>
  <si>
    <t>Delhi</t>
  </si>
  <si>
    <t>Kolkata</t>
  </si>
  <si>
    <t>West Bengal</t>
  </si>
  <si>
    <t>Chennai</t>
  </si>
  <si>
    <t>Tamil Nadu</t>
  </si>
  <si>
    <t>Bangalore</t>
  </si>
  <si>
    <t>Karnataka</t>
  </si>
  <si>
    <t>Hyderabad</t>
  </si>
  <si>
    <t>Telangana</t>
  </si>
  <si>
    <t>Ahmedabad</t>
  </si>
  <si>
    <t>Gujarat</t>
  </si>
  <si>
    <t>Pune</t>
  </si>
  <si>
    <t>Surat</t>
  </si>
  <si>
    <t>Jaipur</t>
  </si>
  <si>
    <t>Rajasthan</t>
  </si>
  <si>
    <t>Kochi</t>
  </si>
  <si>
    <t>Kerala</t>
  </si>
  <si>
    <t>Kanpur</t>
  </si>
  <si>
    <t>Uttar Pradesh</t>
  </si>
  <si>
    <t>Lucknow</t>
  </si>
  <si>
    <t>Nagpur</t>
  </si>
  <si>
    <t>Ghaziabad</t>
  </si>
  <si>
    <t>Indore</t>
  </si>
  <si>
    <t>Madhya Pradesh</t>
  </si>
  <si>
    <t>Coimbatore</t>
  </si>
  <si>
    <t>Patna</t>
  </si>
  <si>
    <t>Bihar</t>
  </si>
  <si>
    <t>Kozhikode</t>
  </si>
  <si>
    <t>Bhopal</t>
  </si>
  <si>
    <t>Thrissur</t>
  </si>
  <si>
    <t>Vadodara</t>
  </si>
  <si>
    <t>Agra</t>
  </si>
  <si>
    <t>Visakhapatnam</t>
  </si>
  <si>
    <t>Andhra Pradesh</t>
  </si>
  <si>
    <t>Malappuram</t>
  </si>
  <si>
    <t>Thiruvananthapuram</t>
  </si>
  <si>
    <t>Kannur</t>
  </si>
  <si>
    <t>Ludhiana</t>
  </si>
  <si>
    <t>Punjab</t>
  </si>
  <si>
    <t>Nashik</t>
  </si>
  <si>
    <t>Vijayawada</t>
  </si>
  <si>
    <t>Madurai</t>
  </si>
  <si>
    <t>Varanasi</t>
  </si>
  <si>
    <t>Meerut</t>
  </si>
  <si>
    <t>Faridabad</t>
  </si>
  <si>
    <t>Haryana</t>
  </si>
  <si>
    <t>Rajkot</t>
  </si>
  <si>
    <t>Jamshedpur</t>
  </si>
  <si>
    <t>Jharkhand</t>
  </si>
  <si>
    <t>Jabalpur</t>
  </si>
  <si>
    <t>Srinagar</t>
  </si>
  <si>
    <t>Jammu and Kashmir</t>
  </si>
  <si>
    <t>Asansol</t>
  </si>
  <si>
    <t>Vasai-Virar</t>
  </si>
  <si>
    <t>Allahabad</t>
  </si>
  <si>
    <t>Dhanbad</t>
  </si>
  <si>
    <t>Aurangabad</t>
  </si>
  <si>
    <t>Amritsar</t>
  </si>
  <si>
    <t>Jodhpur</t>
  </si>
  <si>
    <t>Raipur</t>
  </si>
  <si>
    <t>Chhattisgarh</t>
  </si>
  <si>
    <t>Ranchi</t>
  </si>
  <si>
    <t>Gwalior</t>
  </si>
  <si>
    <t>(Quilon) Kollam</t>
  </si>
  <si>
    <t>Durg-Bhilainagar</t>
  </si>
  <si>
    <t>Chandigarh</t>
  </si>
  <si>
    <t>Tiruchirappalli</t>
  </si>
  <si>
    <t>Kota</t>
  </si>
  <si>
    <t>State</t>
  </si>
  <si>
    <t>318 </t>
  </si>
  <si>
    <t>167.23 </t>
  </si>
  <si>
    <t>217.6 </t>
  </si>
  <si>
    <t>603.4 </t>
  </si>
  <si>
    <t>1,484 </t>
  </si>
  <si>
    <t>185 </t>
  </si>
  <si>
    <t>426 </t>
  </si>
  <si>
    <t>741 </t>
  </si>
  <si>
    <t>650 </t>
  </si>
  <si>
    <t>464 </t>
  </si>
  <si>
    <t>700 </t>
  </si>
  <si>
    <t>326.5 </t>
  </si>
  <si>
    <t>111.8 </t>
  </si>
  <si>
    <t>94.88 </t>
  </si>
  <si>
    <t>403.7 </t>
  </si>
  <si>
    <t>Bhubaneswar</t>
  </si>
  <si>
    <t>odisha</t>
  </si>
  <si>
    <t>city</t>
  </si>
  <si>
    <t>pop_2001</t>
  </si>
  <si>
    <t>pop_2011</t>
  </si>
  <si>
    <t>longitude</t>
  </si>
  <si>
    <t>latitude</t>
  </si>
  <si>
    <t>land_2011</t>
  </si>
  <si>
    <t>density_2001</t>
  </si>
  <si>
    <t>density_2011</t>
  </si>
  <si>
    <t>rank_pop</t>
  </si>
  <si>
    <t>rank_land</t>
  </si>
  <si>
    <t>land_2001</t>
  </si>
  <si>
    <t>pop_growth</t>
  </si>
  <si>
    <t>density_growth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</si>
</sst>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3" fontId="0" fillId="0" borderId="0" xfId="0" applyNumberFormat="1" applyFill="1"/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/>
    </xf>
    <xf numFmtId="3" fontId="0" fillId="0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5"/>
  <sheetViews>
    <sheetView tabSelected="1" topLeftCell="B1" workbookViewId="0">
      <selection activeCell="O3" sqref="O3"/>
    </sheetView>
  </sheetViews>
  <sheetFormatPr defaultRowHeight="15"/>
  <cols>
    <col min="3" max="3" width="10.42578125" customWidth="1"/>
    <col min="4" max="5" width="10.140625" customWidth="1"/>
    <col min="6" max="6" width="13.140625" customWidth="1"/>
    <col min="7" max="7" width="13.28515625" style="4" customWidth="1"/>
    <col min="8" max="8" width="9.7109375" customWidth="1"/>
    <col min="9" max="9" width="7.140625" customWidth="1"/>
    <col min="10" max="10" width="13.42578125" style="11" customWidth="1"/>
    <col min="11" max="11" width="36.7109375" style="7" customWidth="1"/>
  </cols>
  <sheetData>
    <row r="1" spans="1:14" ht="30">
      <c r="A1" s="2" t="s">
        <v>88</v>
      </c>
      <c r="B1" s="2" t="s">
        <v>70</v>
      </c>
      <c r="C1" s="2" t="s">
        <v>89</v>
      </c>
      <c r="D1" s="2" t="s">
        <v>90</v>
      </c>
      <c r="E1" s="2" t="s">
        <v>91</v>
      </c>
      <c r="F1" s="2" t="s">
        <v>92</v>
      </c>
      <c r="G1" s="3" t="s">
        <v>93</v>
      </c>
      <c r="H1" s="2" t="s">
        <v>94</v>
      </c>
      <c r="I1" s="2" t="s">
        <v>95</v>
      </c>
      <c r="J1" s="10" t="s">
        <v>96</v>
      </c>
      <c r="K1" s="6" t="s">
        <v>97</v>
      </c>
      <c r="L1" s="2" t="s">
        <v>98</v>
      </c>
      <c r="M1" s="2" t="s">
        <v>99</v>
      </c>
      <c r="N1" s="2" t="s">
        <v>100</v>
      </c>
    </row>
    <row r="2" spans="1:14">
      <c r="A2" t="s">
        <v>0</v>
      </c>
      <c r="B2" t="s">
        <v>1</v>
      </c>
      <c r="C2" s="1">
        <v>16434386</v>
      </c>
      <c r="D2" s="1">
        <v>18394912</v>
      </c>
      <c r="E2">
        <v>72</v>
      </c>
      <c r="F2">
        <v>18</v>
      </c>
      <c r="G2" s="4" t="s">
        <v>74</v>
      </c>
      <c r="H2">
        <v>27254</v>
      </c>
      <c r="I2" s="1">
        <v>29650</v>
      </c>
      <c r="J2" s="11">
        <v>1</v>
      </c>
      <c r="K2" s="7">
        <v>14</v>
      </c>
      <c r="L2">
        <f>(C2/H2)</f>
        <v>603.00821897703088</v>
      </c>
      <c r="M2">
        <f>(D2-C2)/C2</f>
        <v>0.11929414338935448</v>
      </c>
      <c r="N2">
        <f>(I2-H2)/H2</f>
        <v>8.7913700741175604E-2</v>
      </c>
    </row>
    <row r="3" spans="1:14">
      <c r="A3" t="s">
        <v>2</v>
      </c>
      <c r="B3" t="s">
        <v>2</v>
      </c>
      <c r="C3" s="1">
        <v>12877470</v>
      </c>
      <c r="D3" s="1">
        <v>16349831</v>
      </c>
      <c r="E3">
        <v>77.102500000000006</v>
      </c>
      <c r="F3">
        <v>28.7041</v>
      </c>
      <c r="G3" s="4" t="s">
        <v>75</v>
      </c>
      <c r="H3">
        <v>8677</v>
      </c>
      <c r="I3" s="1">
        <v>11297</v>
      </c>
      <c r="J3" s="11">
        <v>2</v>
      </c>
      <c r="K3" s="7">
        <v>8</v>
      </c>
      <c r="L3">
        <f t="shared" ref="L3:L55" si="0">(C3/H3)</f>
        <v>1484.0924282586147</v>
      </c>
      <c r="M3">
        <f t="shared" ref="M3:M55" si="1">(D3-C3)/C3</f>
        <v>0.26964621156174312</v>
      </c>
      <c r="N3">
        <f t="shared" ref="N3:N55" si="2">(I3-H3)/H3</f>
        <v>0.30194767776881409</v>
      </c>
    </row>
    <row r="4" spans="1:14">
      <c r="A4" t="s">
        <v>86</v>
      </c>
      <c r="B4" t="s">
        <v>87</v>
      </c>
      <c r="C4" s="1">
        <v>678901</v>
      </c>
      <c r="D4" s="1">
        <v>3837737</v>
      </c>
      <c r="E4">
        <v>85.8245</v>
      </c>
      <c r="F4">
        <v>20.296099999999999</v>
      </c>
      <c r="G4" s="4">
        <v>135</v>
      </c>
      <c r="H4">
        <v>2098</v>
      </c>
      <c r="I4" s="1">
        <v>2131</v>
      </c>
      <c r="J4" s="11">
        <v>10</v>
      </c>
      <c r="K4" s="7">
        <v>44</v>
      </c>
      <c r="L4">
        <f t="shared" si="0"/>
        <v>323.5943755958055</v>
      </c>
      <c r="M4">
        <f t="shared" si="1"/>
        <v>4.6528669128488547</v>
      </c>
      <c r="N4">
        <f t="shared" si="2"/>
        <v>1.5729265967588179E-2</v>
      </c>
    </row>
    <row r="5" spans="1:14">
      <c r="A5" t="s">
        <v>3</v>
      </c>
      <c r="B5" t="s">
        <v>4</v>
      </c>
      <c r="C5" s="1">
        <v>13205697</v>
      </c>
      <c r="D5" s="1">
        <v>14057991</v>
      </c>
      <c r="E5">
        <v>88.363900000000001</v>
      </c>
      <c r="F5">
        <v>22.572600000000001</v>
      </c>
      <c r="G5" s="4" t="s">
        <v>76</v>
      </c>
      <c r="H5">
        <v>24718</v>
      </c>
      <c r="I5" s="1">
        <v>24306</v>
      </c>
      <c r="J5" s="11">
        <v>3</v>
      </c>
      <c r="K5" s="7">
        <v>36</v>
      </c>
      <c r="L5">
        <f t="shared" si="0"/>
        <v>534.25426814467187</v>
      </c>
      <c r="M5">
        <f t="shared" si="1"/>
        <v>6.4539872450503744E-2</v>
      </c>
      <c r="N5">
        <f t="shared" si="2"/>
        <v>-1.6668015211586697E-2</v>
      </c>
    </row>
    <row r="6" spans="1:14">
      <c r="A6" t="s">
        <v>5</v>
      </c>
      <c r="B6" t="s">
        <v>6</v>
      </c>
      <c r="C6" s="1">
        <v>6560242</v>
      </c>
      <c r="D6" s="1">
        <v>8653521</v>
      </c>
      <c r="E6">
        <v>80.270700000000005</v>
      </c>
      <c r="F6">
        <v>13.082700000000001</v>
      </c>
      <c r="G6" s="4" t="s">
        <v>77</v>
      </c>
      <c r="H6">
        <v>24506</v>
      </c>
      <c r="I6" s="1">
        <v>26553</v>
      </c>
      <c r="J6" s="11">
        <v>4</v>
      </c>
      <c r="K6" s="7">
        <v>19</v>
      </c>
      <c r="L6">
        <f t="shared" si="0"/>
        <v>267.69942055006936</v>
      </c>
      <c r="M6">
        <f t="shared" si="1"/>
        <v>0.31908563738959628</v>
      </c>
      <c r="N6">
        <f t="shared" si="2"/>
        <v>8.3530563943524039E-2</v>
      </c>
    </row>
    <row r="7" spans="1:14">
      <c r="A7" t="s">
        <v>7</v>
      </c>
      <c r="B7" t="s">
        <v>8</v>
      </c>
      <c r="C7" s="1">
        <v>5701446</v>
      </c>
      <c r="D7" s="1">
        <v>8520435</v>
      </c>
      <c r="E7">
        <v>77.5946</v>
      </c>
      <c r="F7">
        <v>12.9716</v>
      </c>
      <c r="G7" s="4" t="s">
        <v>78</v>
      </c>
      <c r="H7">
        <v>2985</v>
      </c>
      <c r="I7" s="1">
        <v>4381</v>
      </c>
      <c r="J7" s="11">
        <v>5</v>
      </c>
      <c r="K7" s="7">
        <v>11</v>
      </c>
      <c r="L7">
        <f t="shared" si="0"/>
        <v>1910.0321608040201</v>
      </c>
      <c r="M7">
        <f t="shared" si="1"/>
        <v>0.49443404357420906</v>
      </c>
      <c r="N7">
        <f t="shared" si="2"/>
        <v>0.46767169179229479</v>
      </c>
    </row>
    <row r="8" spans="1:14">
      <c r="A8" t="s">
        <v>9</v>
      </c>
      <c r="B8" t="s">
        <v>10</v>
      </c>
      <c r="C8" s="1">
        <v>5742036</v>
      </c>
      <c r="D8" s="1">
        <v>7677018</v>
      </c>
      <c r="E8">
        <v>78.486699999999999</v>
      </c>
      <c r="F8">
        <v>17.385000000000002</v>
      </c>
      <c r="G8" s="4" t="s">
        <v>79</v>
      </c>
      <c r="H8">
        <v>15207</v>
      </c>
      <c r="I8" s="1">
        <v>18480</v>
      </c>
      <c r="J8" s="11">
        <v>6</v>
      </c>
      <c r="K8" s="7">
        <v>13</v>
      </c>
      <c r="L8">
        <f t="shared" si="0"/>
        <v>377.59163543105149</v>
      </c>
      <c r="M8">
        <f t="shared" si="1"/>
        <v>0.33698534805424418</v>
      </c>
      <c r="N8">
        <f t="shared" si="2"/>
        <v>0.21522982836851451</v>
      </c>
    </row>
    <row r="9" spans="1:14">
      <c r="A9" t="s">
        <v>11</v>
      </c>
      <c r="B9" t="s">
        <v>12</v>
      </c>
      <c r="C9" s="1">
        <v>4525013</v>
      </c>
      <c r="D9" s="1">
        <v>6357693</v>
      </c>
      <c r="E9">
        <v>72.571399999999997</v>
      </c>
      <c r="F9">
        <v>23.022500000000001</v>
      </c>
      <c r="G9" s="4" t="s">
        <v>80</v>
      </c>
      <c r="H9">
        <v>9680</v>
      </c>
      <c r="I9" s="1">
        <v>12000</v>
      </c>
      <c r="J9" s="11">
        <v>7</v>
      </c>
      <c r="K9" s="7">
        <v>17</v>
      </c>
      <c r="L9">
        <f t="shared" si="0"/>
        <v>467.46002066115705</v>
      </c>
      <c r="M9">
        <f t="shared" si="1"/>
        <v>0.40501099112864425</v>
      </c>
      <c r="N9">
        <f t="shared" si="2"/>
        <v>0.23966942148760331</v>
      </c>
    </row>
    <row r="10" spans="1:14">
      <c r="A10" t="s">
        <v>13</v>
      </c>
      <c r="B10" t="s">
        <v>1</v>
      </c>
      <c r="C10" s="1">
        <v>3760636</v>
      </c>
      <c r="D10" s="1">
        <v>5057709</v>
      </c>
      <c r="E10">
        <v>73.856700000000004</v>
      </c>
      <c r="F10">
        <v>18.520399999999999</v>
      </c>
      <c r="G10" s="4" t="s">
        <v>81</v>
      </c>
      <c r="H10">
        <v>509</v>
      </c>
      <c r="I10" s="1">
        <v>603</v>
      </c>
      <c r="J10" s="11">
        <v>8</v>
      </c>
      <c r="K10" s="7">
        <v>12</v>
      </c>
      <c r="L10">
        <f t="shared" si="0"/>
        <v>7388.2829076620828</v>
      </c>
      <c r="M10">
        <f t="shared" si="1"/>
        <v>0.34490788260283634</v>
      </c>
      <c r="N10">
        <f t="shared" si="2"/>
        <v>0.18467583497053044</v>
      </c>
    </row>
    <row r="11" spans="1:14">
      <c r="A11" t="s">
        <v>14</v>
      </c>
      <c r="B11" t="s">
        <v>12</v>
      </c>
      <c r="C11" s="1">
        <v>2811614</v>
      </c>
      <c r="D11" s="1">
        <v>4591246</v>
      </c>
      <c r="E11">
        <v>72.831100000000006</v>
      </c>
      <c r="F11">
        <v>21.170200000000001</v>
      </c>
      <c r="G11" s="4" t="s">
        <v>82</v>
      </c>
      <c r="H11">
        <v>1105</v>
      </c>
      <c r="I11" s="1">
        <v>1376</v>
      </c>
      <c r="J11" s="11">
        <v>9</v>
      </c>
      <c r="K11" s="7">
        <v>23</v>
      </c>
      <c r="L11">
        <f t="shared" si="0"/>
        <v>2544.4470588235295</v>
      </c>
      <c r="M11">
        <f t="shared" si="1"/>
        <v>0.63295744010379806</v>
      </c>
      <c r="N11">
        <f t="shared" si="2"/>
        <v>0.24524886877828053</v>
      </c>
    </row>
    <row r="12" spans="1:14">
      <c r="A12" t="s">
        <v>15</v>
      </c>
      <c r="B12" t="s">
        <v>16</v>
      </c>
      <c r="C12" s="1">
        <v>2322575</v>
      </c>
      <c r="D12" s="1">
        <v>3046163</v>
      </c>
      <c r="E12">
        <v>75.787300000000002</v>
      </c>
      <c r="F12">
        <v>26.912400000000002</v>
      </c>
      <c r="G12" s="4" t="s">
        <v>83</v>
      </c>
      <c r="H12">
        <v>511</v>
      </c>
      <c r="I12" s="1">
        <v>598</v>
      </c>
      <c r="J12" s="11">
        <v>11</v>
      </c>
      <c r="K12" s="7">
        <v>49</v>
      </c>
      <c r="L12">
        <f t="shared" si="0"/>
        <v>4545.1565557729946</v>
      </c>
      <c r="M12">
        <f t="shared" si="1"/>
        <v>0.31154559056219927</v>
      </c>
      <c r="N12">
        <f t="shared" si="2"/>
        <v>0.17025440313111545</v>
      </c>
    </row>
    <row r="13" spans="1:14">
      <c r="A13" t="s">
        <v>17</v>
      </c>
      <c r="B13" t="s">
        <v>18</v>
      </c>
      <c r="C13" s="1">
        <v>1355972</v>
      </c>
      <c r="D13" s="1">
        <v>2939038</v>
      </c>
      <c r="E13">
        <v>76.267300000000006</v>
      </c>
      <c r="F13">
        <v>9.9312000000000005</v>
      </c>
      <c r="G13" s="4" t="s">
        <v>84</v>
      </c>
      <c r="H13">
        <v>5500</v>
      </c>
      <c r="I13" s="1">
        <v>6340</v>
      </c>
      <c r="J13" s="11">
        <v>12</v>
      </c>
      <c r="K13" s="7">
        <v>51</v>
      </c>
      <c r="L13">
        <f t="shared" si="0"/>
        <v>246.54036363636362</v>
      </c>
      <c r="M13">
        <f t="shared" si="1"/>
        <v>1.1674769095527047</v>
      </c>
      <c r="N13">
        <f t="shared" si="2"/>
        <v>0.15272727272727274</v>
      </c>
    </row>
    <row r="14" spans="1:14">
      <c r="A14" t="s">
        <v>19</v>
      </c>
      <c r="B14" t="s">
        <v>20</v>
      </c>
      <c r="C14" s="1">
        <v>2715555</v>
      </c>
      <c r="D14" s="1">
        <v>2920496</v>
      </c>
      <c r="E14">
        <v>80.331900000000005</v>
      </c>
      <c r="F14">
        <v>26.4499</v>
      </c>
      <c r="G14" s="4" t="s">
        <v>85</v>
      </c>
      <c r="H14">
        <v>1123</v>
      </c>
      <c r="I14" s="1">
        <v>1499</v>
      </c>
      <c r="J14" s="11">
        <v>13</v>
      </c>
      <c r="K14" s="7">
        <v>20</v>
      </c>
      <c r="L14">
        <f t="shared" si="0"/>
        <v>2418.1255565449687</v>
      </c>
      <c r="M14">
        <f t="shared" si="1"/>
        <v>7.546928712546791E-2</v>
      </c>
      <c r="N14">
        <f t="shared" si="2"/>
        <v>0.33481745325022261</v>
      </c>
    </row>
    <row r="15" spans="1:14">
      <c r="A15" t="s">
        <v>21</v>
      </c>
      <c r="B15" t="s">
        <v>20</v>
      </c>
      <c r="C15" s="1">
        <v>2245509</v>
      </c>
      <c r="D15" s="1">
        <v>2902920</v>
      </c>
      <c r="E15">
        <v>80.946200000000005</v>
      </c>
      <c r="F15">
        <v>26.846699999999998</v>
      </c>
      <c r="G15" s="5">
        <v>2528</v>
      </c>
      <c r="H15">
        <f t="shared" ref="H15" si="3">C15/G15</f>
        <v>888.25514240506334</v>
      </c>
      <c r="I15" s="1">
        <f t="shared" ref="I15:I53" si="4">D15/G15</f>
        <v>1148.3069620253164</v>
      </c>
      <c r="J15" s="11">
        <v>14</v>
      </c>
      <c r="K15" s="8">
        <v>3</v>
      </c>
      <c r="L15">
        <f t="shared" si="0"/>
        <v>2528</v>
      </c>
      <c r="M15">
        <f t="shared" si="1"/>
        <v>0.29276702965786378</v>
      </c>
      <c r="N15">
        <f t="shared" si="2"/>
        <v>0.29276702965786355</v>
      </c>
    </row>
    <row r="16" spans="1:14">
      <c r="A16" t="s">
        <v>22</v>
      </c>
      <c r="B16" t="s">
        <v>1</v>
      </c>
      <c r="C16" s="1">
        <v>2129500</v>
      </c>
      <c r="D16" s="1">
        <v>2497870</v>
      </c>
      <c r="E16">
        <v>79.088200000000001</v>
      </c>
      <c r="F16">
        <v>21.145800000000001</v>
      </c>
      <c r="G16" s="4" t="s">
        <v>73</v>
      </c>
      <c r="H16">
        <v>450</v>
      </c>
      <c r="I16" s="1">
        <v>470</v>
      </c>
      <c r="J16" s="11">
        <v>15</v>
      </c>
      <c r="K16" s="7">
        <v>33</v>
      </c>
      <c r="L16">
        <f t="shared" si="0"/>
        <v>4732.2222222222226</v>
      </c>
      <c r="M16">
        <f t="shared" si="1"/>
        <v>0.17298426860765437</v>
      </c>
      <c r="N16">
        <f t="shared" si="2"/>
        <v>4.4444444444444446E-2</v>
      </c>
    </row>
    <row r="17" spans="1:14">
      <c r="A17" t="s">
        <v>23</v>
      </c>
      <c r="B17" t="s">
        <v>20</v>
      </c>
      <c r="C17" s="1">
        <v>968256</v>
      </c>
      <c r="D17" s="1">
        <v>2375820</v>
      </c>
      <c r="E17">
        <v>77.453800000000001</v>
      </c>
      <c r="F17">
        <v>28.6692</v>
      </c>
      <c r="G17" s="4">
        <v>133.30000000000001</v>
      </c>
      <c r="H17">
        <f>C17/G17</f>
        <v>7263.7359339834957</v>
      </c>
      <c r="I17" s="1">
        <f t="shared" si="4"/>
        <v>17823.10577644411</v>
      </c>
      <c r="J17" s="11">
        <v>16</v>
      </c>
      <c r="K17" s="7">
        <v>45</v>
      </c>
      <c r="L17">
        <f t="shared" si="0"/>
        <v>133.30000000000001</v>
      </c>
      <c r="M17">
        <f t="shared" si="1"/>
        <v>1.4537105889351576</v>
      </c>
      <c r="N17">
        <f t="shared" si="2"/>
        <v>1.4537105889351578</v>
      </c>
    </row>
    <row r="18" spans="1:14">
      <c r="A18" t="s">
        <v>24</v>
      </c>
      <c r="B18" t="s">
        <v>25</v>
      </c>
      <c r="C18" s="1">
        <v>1506062</v>
      </c>
      <c r="D18" s="1">
        <v>2170295</v>
      </c>
      <c r="E18">
        <v>75.857699999999994</v>
      </c>
      <c r="F18">
        <v>22.7196</v>
      </c>
      <c r="G18" s="4">
        <v>530</v>
      </c>
      <c r="H18">
        <f>C18/G18</f>
        <v>2841.6264150943398</v>
      </c>
      <c r="I18" s="1">
        <f t="shared" si="4"/>
        <v>4094.8962264150941</v>
      </c>
      <c r="J18" s="11">
        <v>17</v>
      </c>
      <c r="K18" s="7">
        <v>16</v>
      </c>
      <c r="L18">
        <f t="shared" si="0"/>
        <v>530</v>
      </c>
      <c r="M18">
        <f t="shared" si="1"/>
        <v>0.44103961191504731</v>
      </c>
      <c r="N18">
        <f t="shared" si="2"/>
        <v>0.44103961191504715</v>
      </c>
    </row>
    <row r="19" spans="1:14">
      <c r="A19" t="s">
        <v>26</v>
      </c>
      <c r="B19" t="s">
        <v>6</v>
      </c>
      <c r="C19" s="1">
        <v>1461139</v>
      </c>
      <c r="D19" s="1">
        <v>2136916</v>
      </c>
      <c r="E19">
        <v>76.955799999999996</v>
      </c>
      <c r="F19">
        <v>11.0168</v>
      </c>
      <c r="G19" s="4">
        <v>246.8</v>
      </c>
      <c r="H19">
        <f t="shared" ref="H19:H53" si="5">C19/G19</f>
        <v>5920.3363047001621</v>
      </c>
      <c r="I19" s="1">
        <f t="shared" si="4"/>
        <v>8658.4927066450564</v>
      </c>
      <c r="J19" s="11">
        <v>18</v>
      </c>
      <c r="K19" s="12">
        <v>32</v>
      </c>
      <c r="L19">
        <f t="shared" si="0"/>
        <v>246.79999999999998</v>
      </c>
      <c r="M19">
        <f t="shared" si="1"/>
        <v>0.46250014543448636</v>
      </c>
      <c r="N19">
        <f t="shared" si="2"/>
        <v>0.46250014543448631</v>
      </c>
    </row>
    <row r="20" spans="1:14">
      <c r="A20" t="s">
        <v>27</v>
      </c>
      <c r="B20" t="s">
        <v>28</v>
      </c>
      <c r="C20" s="1">
        <v>1697976</v>
      </c>
      <c r="D20" s="1">
        <v>2049156</v>
      </c>
      <c r="E20">
        <v>85.137600000000006</v>
      </c>
      <c r="F20">
        <v>25.594100000000001</v>
      </c>
      <c r="G20" s="5">
        <v>3202</v>
      </c>
      <c r="H20">
        <f t="shared" si="5"/>
        <v>530.28607120549657</v>
      </c>
      <c r="I20" s="1">
        <f t="shared" si="4"/>
        <v>639.96127420362268</v>
      </c>
      <c r="J20" s="11">
        <v>19</v>
      </c>
      <c r="K20" s="8">
        <v>1</v>
      </c>
      <c r="L20">
        <f t="shared" si="0"/>
        <v>3202</v>
      </c>
      <c r="M20">
        <f t="shared" si="1"/>
        <v>0.20682271127507101</v>
      </c>
      <c r="N20">
        <f t="shared" si="2"/>
        <v>0.2068227112750709</v>
      </c>
    </row>
    <row r="21" spans="1:14">
      <c r="A21" t="s">
        <v>29</v>
      </c>
      <c r="B21" t="s">
        <v>18</v>
      </c>
      <c r="C21" s="1">
        <v>880247</v>
      </c>
      <c r="D21" s="1">
        <v>2028399</v>
      </c>
      <c r="E21">
        <v>75.7804</v>
      </c>
      <c r="F21">
        <v>11.258800000000001</v>
      </c>
      <c r="G21" s="4">
        <v>128</v>
      </c>
      <c r="H21">
        <f t="shared" si="5"/>
        <v>6876.9296875</v>
      </c>
      <c r="I21" s="1">
        <f t="shared" si="4"/>
        <v>15846.8671875</v>
      </c>
      <c r="J21" s="11">
        <v>20</v>
      </c>
      <c r="K21" s="7">
        <v>46</v>
      </c>
      <c r="L21">
        <f t="shared" si="0"/>
        <v>128</v>
      </c>
      <c r="M21">
        <f t="shared" si="1"/>
        <v>1.3043520739065284</v>
      </c>
      <c r="N21">
        <f t="shared" si="2"/>
        <v>1.3043520739065284</v>
      </c>
    </row>
    <row r="22" spans="1:14">
      <c r="A22" t="s">
        <v>30</v>
      </c>
      <c r="B22" t="s">
        <v>25</v>
      </c>
      <c r="C22" s="1">
        <v>1458416</v>
      </c>
      <c r="D22" s="1">
        <v>1886100</v>
      </c>
      <c r="E22">
        <v>77.412599999999998</v>
      </c>
      <c r="F22">
        <v>23.259899999999998</v>
      </c>
      <c r="G22" s="4">
        <v>285.89999999999998</v>
      </c>
      <c r="H22">
        <f t="shared" si="5"/>
        <v>5101.1402588317596</v>
      </c>
      <c r="I22" s="1">
        <f t="shared" si="4"/>
        <v>6597.0619097586577</v>
      </c>
      <c r="J22" s="11">
        <v>21</v>
      </c>
      <c r="K22" s="7">
        <v>27</v>
      </c>
      <c r="L22">
        <f t="shared" si="0"/>
        <v>285.89999999999998</v>
      </c>
      <c r="M22">
        <f t="shared" si="1"/>
        <v>0.29325240534936536</v>
      </c>
      <c r="N22">
        <f t="shared" si="2"/>
        <v>0.29325240534936542</v>
      </c>
    </row>
    <row r="23" spans="1:14">
      <c r="A23" t="s">
        <v>31</v>
      </c>
      <c r="B23" t="s">
        <v>18</v>
      </c>
      <c r="C23" s="1">
        <v>330122</v>
      </c>
      <c r="D23" s="1">
        <v>1861269</v>
      </c>
      <c r="E23">
        <v>76.214399999999998</v>
      </c>
      <c r="F23">
        <v>10.5276</v>
      </c>
      <c r="G23" s="4">
        <v>101.4</v>
      </c>
      <c r="H23">
        <f t="shared" si="5"/>
        <v>3255.6410256410254</v>
      </c>
      <c r="I23" s="1">
        <f t="shared" si="4"/>
        <v>18355.710059171597</v>
      </c>
      <c r="J23" s="11">
        <v>22</v>
      </c>
      <c r="K23" s="7">
        <v>50</v>
      </c>
      <c r="L23">
        <f t="shared" si="0"/>
        <v>101.4</v>
      </c>
      <c r="M23">
        <f t="shared" si="1"/>
        <v>4.6381246932952056</v>
      </c>
      <c r="N23">
        <f t="shared" si="2"/>
        <v>4.6381246932952065</v>
      </c>
    </row>
    <row r="24" spans="1:14">
      <c r="A24" t="s">
        <v>32</v>
      </c>
      <c r="B24" t="s">
        <v>12</v>
      </c>
      <c r="C24" s="1">
        <v>1491045</v>
      </c>
      <c r="D24" s="1">
        <v>1822221</v>
      </c>
      <c r="E24">
        <v>73.181200000000004</v>
      </c>
      <c r="F24">
        <v>22.307200000000002</v>
      </c>
      <c r="G24" s="4">
        <v>149</v>
      </c>
      <c r="H24">
        <f t="shared" si="5"/>
        <v>10007.013422818793</v>
      </c>
      <c r="I24" s="1">
        <f t="shared" si="4"/>
        <v>12229.671140939598</v>
      </c>
      <c r="J24" s="11">
        <v>23</v>
      </c>
      <c r="K24" s="7">
        <v>41</v>
      </c>
      <c r="L24">
        <f t="shared" si="0"/>
        <v>149</v>
      </c>
      <c r="M24">
        <f t="shared" si="1"/>
        <v>0.22210999668018067</v>
      </c>
      <c r="N24">
        <f t="shared" si="2"/>
        <v>0.22210999668018061</v>
      </c>
    </row>
    <row r="25" spans="1:14">
      <c r="A25" t="s">
        <v>33</v>
      </c>
      <c r="B25" t="s">
        <v>20</v>
      </c>
      <c r="C25" s="1">
        <v>1331339</v>
      </c>
      <c r="D25" s="1">
        <v>1760285</v>
      </c>
      <c r="E25">
        <v>78.008099999999999</v>
      </c>
      <c r="F25">
        <v>27.1767</v>
      </c>
      <c r="G25" s="4">
        <v>188.4</v>
      </c>
      <c r="H25">
        <f t="shared" si="5"/>
        <v>7066.5552016985139</v>
      </c>
      <c r="I25" s="1">
        <f t="shared" si="4"/>
        <v>9343.3386411889587</v>
      </c>
      <c r="J25" s="11">
        <v>24</v>
      </c>
      <c r="K25" s="7">
        <v>35</v>
      </c>
      <c r="L25">
        <f t="shared" si="0"/>
        <v>188.4</v>
      </c>
      <c r="M25">
        <f t="shared" si="1"/>
        <v>0.3221914178131941</v>
      </c>
      <c r="N25">
        <f t="shared" si="2"/>
        <v>0.32219141781319394</v>
      </c>
    </row>
    <row r="26" spans="1:14">
      <c r="A26" t="s">
        <v>34</v>
      </c>
      <c r="B26" t="s">
        <v>35</v>
      </c>
      <c r="C26" s="1">
        <v>1345938</v>
      </c>
      <c r="D26" s="1">
        <v>1728128</v>
      </c>
      <c r="E26">
        <v>83.218500000000006</v>
      </c>
      <c r="F26">
        <v>17.686800000000002</v>
      </c>
      <c r="G26" s="4">
        <v>540</v>
      </c>
      <c r="H26">
        <f t="shared" si="5"/>
        <v>2492.4777777777776</v>
      </c>
      <c r="I26" s="1">
        <f t="shared" si="4"/>
        <v>3200.2370370370372</v>
      </c>
      <c r="J26" s="11">
        <v>25</v>
      </c>
      <c r="K26" s="7">
        <v>15</v>
      </c>
      <c r="L26">
        <f t="shared" si="0"/>
        <v>540</v>
      </c>
      <c r="M26">
        <f t="shared" si="1"/>
        <v>0.28395810208196809</v>
      </c>
      <c r="N26">
        <f t="shared" si="2"/>
        <v>0.28395810208196826</v>
      </c>
    </row>
    <row r="27" spans="1:14">
      <c r="A27" t="s">
        <v>36</v>
      </c>
      <c r="B27" t="s">
        <v>18</v>
      </c>
      <c r="C27" s="1">
        <v>170409</v>
      </c>
      <c r="D27" s="1">
        <v>1699060</v>
      </c>
      <c r="E27">
        <v>76.073999999999998</v>
      </c>
      <c r="F27">
        <v>11.0732</v>
      </c>
      <c r="G27" s="4">
        <v>33.61</v>
      </c>
      <c r="H27">
        <f t="shared" si="5"/>
        <v>5070.187444213032</v>
      </c>
      <c r="I27" s="1">
        <f t="shared" si="4"/>
        <v>50552.216602201726</v>
      </c>
      <c r="J27" s="11">
        <v>26</v>
      </c>
      <c r="K27" s="7">
        <v>54</v>
      </c>
      <c r="L27">
        <f t="shared" si="0"/>
        <v>33.61</v>
      </c>
      <c r="M27">
        <f t="shared" si="1"/>
        <v>8.9704827796653941</v>
      </c>
      <c r="N27">
        <f t="shared" si="2"/>
        <v>8.9704827796653941</v>
      </c>
    </row>
    <row r="28" spans="1:14">
      <c r="A28" t="s">
        <v>37</v>
      </c>
      <c r="B28" t="s">
        <v>18</v>
      </c>
      <c r="C28" s="1">
        <v>889635</v>
      </c>
      <c r="D28" s="1">
        <v>1679754</v>
      </c>
      <c r="E28">
        <v>76.936599999999999</v>
      </c>
      <c r="F28">
        <v>8.5241000000000007</v>
      </c>
      <c r="G28" s="4">
        <v>214.9</v>
      </c>
      <c r="H28">
        <f t="shared" si="5"/>
        <v>4139.7626803164258</v>
      </c>
      <c r="I28" s="1">
        <f t="shared" si="4"/>
        <v>7816.4448580735225</v>
      </c>
      <c r="J28" s="11">
        <v>27</v>
      </c>
      <c r="K28" s="7">
        <v>34</v>
      </c>
      <c r="L28">
        <f t="shared" si="0"/>
        <v>214.90000000000003</v>
      </c>
      <c r="M28">
        <f t="shared" si="1"/>
        <v>0.88813839383567417</v>
      </c>
      <c r="N28">
        <f t="shared" si="2"/>
        <v>0.88813839383567439</v>
      </c>
    </row>
    <row r="29" spans="1:14">
      <c r="A29" t="s">
        <v>38</v>
      </c>
      <c r="B29" t="s">
        <v>18</v>
      </c>
      <c r="C29" s="1">
        <v>498207</v>
      </c>
      <c r="D29" s="1">
        <v>1640986</v>
      </c>
      <c r="E29">
        <v>75.370400000000004</v>
      </c>
      <c r="F29">
        <v>11.874499999999999</v>
      </c>
      <c r="G29" s="5">
        <v>1966</v>
      </c>
      <c r="H29">
        <f t="shared" si="5"/>
        <v>253.41149542217701</v>
      </c>
      <c r="I29" s="1">
        <f t="shared" si="4"/>
        <v>834.68260427263476</v>
      </c>
      <c r="J29" s="11">
        <v>28</v>
      </c>
      <c r="K29" s="7">
        <v>6</v>
      </c>
      <c r="L29">
        <f t="shared" si="0"/>
        <v>1966</v>
      </c>
      <c r="M29">
        <f t="shared" si="1"/>
        <v>2.2937835076584632</v>
      </c>
      <c r="N29">
        <f t="shared" si="2"/>
        <v>2.2937835076584632</v>
      </c>
    </row>
    <row r="30" spans="1:14">
      <c r="A30" t="s">
        <v>39</v>
      </c>
      <c r="B30" t="s">
        <v>40</v>
      </c>
      <c r="C30" s="1">
        <v>1398467</v>
      </c>
      <c r="D30" s="1">
        <v>1618879</v>
      </c>
      <c r="E30">
        <v>75.857299999999995</v>
      </c>
      <c r="F30">
        <v>30.901</v>
      </c>
      <c r="G30" s="4">
        <v>310</v>
      </c>
      <c r="H30">
        <f t="shared" si="5"/>
        <v>4511.1838709677422</v>
      </c>
      <c r="I30" s="1">
        <f t="shared" si="4"/>
        <v>5222.1903225806454</v>
      </c>
      <c r="J30" s="11">
        <v>29</v>
      </c>
      <c r="K30" s="7">
        <v>31</v>
      </c>
      <c r="L30">
        <f t="shared" si="0"/>
        <v>310</v>
      </c>
      <c r="M30">
        <f t="shared" si="1"/>
        <v>0.15760972550657257</v>
      </c>
      <c r="N30">
        <f t="shared" si="2"/>
        <v>0.15760972550657254</v>
      </c>
    </row>
    <row r="31" spans="1:14">
      <c r="A31" t="s">
        <v>41</v>
      </c>
      <c r="B31" t="s">
        <v>1</v>
      </c>
      <c r="C31" s="1">
        <v>1152326</v>
      </c>
      <c r="D31" s="1">
        <v>1561809</v>
      </c>
      <c r="E31">
        <v>73.7898</v>
      </c>
      <c r="F31">
        <v>19.997499999999999</v>
      </c>
      <c r="G31" s="4">
        <v>360</v>
      </c>
      <c r="H31">
        <f t="shared" si="5"/>
        <v>3200.9055555555556</v>
      </c>
      <c r="I31" s="1">
        <f t="shared" si="4"/>
        <v>4338.3583333333336</v>
      </c>
      <c r="J31" s="11">
        <v>30</v>
      </c>
      <c r="K31" s="7">
        <v>22</v>
      </c>
      <c r="L31">
        <f t="shared" si="0"/>
        <v>360</v>
      </c>
      <c r="M31">
        <f t="shared" si="1"/>
        <v>0.35535343296948951</v>
      </c>
      <c r="N31">
        <f t="shared" si="2"/>
        <v>0.35535343296948962</v>
      </c>
    </row>
    <row r="32" spans="1:14">
      <c r="A32" t="s">
        <v>42</v>
      </c>
      <c r="B32" t="s">
        <v>35</v>
      </c>
      <c r="C32" s="1">
        <v>1039518</v>
      </c>
      <c r="D32" s="1">
        <v>1476931</v>
      </c>
      <c r="E32">
        <v>80.647999999999996</v>
      </c>
      <c r="F32">
        <v>16.5062</v>
      </c>
      <c r="G32" s="4">
        <v>61.88</v>
      </c>
      <c r="H32">
        <f t="shared" si="5"/>
        <v>16798.933419521654</v>
      </c>
      <c r="I32" s="1">
        <f t="shared" si="4"/>
        <v>23867.663219133807</v>
      </c>
      <c r="J32" s="11">
        <v>31</v>
      </c>
      <c r="K32" s="7">
        <v>53</v>
      </c>
      <c r="L32">
        <f t="shared" si="0"/>
        <v>61.88</v>
      </c>
      <c r="M32">
        <f t="shared" si="1"/>
        <v>0.42078444048106911</v>
      </c>
      <c r="N32">
        <f t="shared" si="2"/>
        <v>0.42078444048106911</v>
      </c>
    </row>
    <row r="33" spans="1:14">
      <c r="A33" t="s">
        <v>43</v>
      </c>
      <c r="B33" t="s">
        <v>6</v>
      </c>
      <c r="C33" s="1">
        <v>1203095</v>
      </c>
      <c r="D33" s="1">
        <v>1465625</v>
      </c>
      <c r="E33">
        <v>78.119799999999998</v>
      </c>
      <c r="F33">
        <v>9.9252000000000002</v>
      </c>
      <c r="G33" s="4">
        <v>148</v>
      </c>
      <c r="H33">
        <f t="shared" si="5"/>
        <v>8129.02027027027</v>
      </c>
      <c r="I33" s="1">
        <f t="shared" si="4"/>
        <v>9902.8716216216217</v>
      </c>
      <c r="J33" s="11">
        <v>32</v>
      </c>
      <c r="K33" s="7">
        <v>42</v>
      </c>
      <c r="L33">
        <f t="shared" si="0"/>
        <v>148</v>
      </c>
      <c r="M33">
        <f t="shared" si="1"/>
        <v>0.21821219438198977</v>
      </c>
      <c r="N33">
        <f t="shared" si="2"/>
        <v>0.21821219438198983</v>
      </c>
    </row>
    <row r="34" spans="1:14">
      <c r="A34" t="s">
        <v>44</v>
      </c>
      <c r="B34" t="s">
        <v>20</v>
      </c>
      <c r="C34" s="1">
        <v>1203961</v>
      </c>
      <c r="D34" s="1">
        <v>1432280</v>
      </c>
      <c r="E34">
        <v>82.9739</v>
      </c>
      <c r="F34">
        <v>25.317599999999999</v>
      </c>
      <c r="G34" s="5">
        <v>1550</v>
      </c>
      <c r="H34">
        <f t="shared" si="5"/>
        <v>776.74903225806452</v>
      </c>
      <c r="I34" s="1">
        <f t="shared" si="4"/>
        <v>924.05161290322576</v>
      </c>
      <c r="J34" s="11">
        <v>33</v>
      </c>
      <c r="K34" s="7">
        <v>7</v>
      </c>
      <c r="L34">
        <f t="shared" si="0"/>
        <v>1550</v>
      </c>
      <c r="M34">
        <f t="shared" si="1"/>
        <v>0.1896398637497394</v>
      </c>
      <c r="N34">
        <f t="shared" si="2"/>
        <v>0.18963986374973935</v>
      </c>
    </row>
    <row r="35" spans="1:14">
      <c r="A35" t="s">
        <v>45</v>
      </c>
      <c r="B35" t="s">
        <v>20</v>
      </c>
      <c r="C35" s="1">
        <v>1161716</v>
      </c>
      <c r="D35" s="1">
        <v>1420902</v>
      </c>
      <c r="E35">
        <v>77.706400000000002</v>
      </c>
      <c r="F35">
        <v>28.984500000000001</v>
      </c>
      <c r="G35" s="4">
        <v>450</v>
      </c>
      <c r="H35">
        <f t="shared" si="5"/>
        <v>2581.5911111111113</v>
      </c>
      <c r="I35" s="1">
        <f t="shared" si="4"/>
        <v>3157.56</v>
      </c>
      <c r="J35" s="11">
        <v>34</v>
      </c>
      <c r="K35" s="7">
        <v>18</v>
      </c>
      <c r="L35">
        <f t="shared" si="0"/>
        <v>449.99999999999994</v>
      </c>
      <c r="M35">
        <f t="shared" si="1"/>
        <v>0.22310616364068325</v>
      </c>
      <c r="N35">
        <f t="shared" si="2"/>
        <v>0.22310616364068314</v>
      </c>
    </row>
    <row r="36" spans="1:14">
      <c r="A36" t="s">
        <v>46</v>
      </c>
      <c r="B36" t="s">
        <v>47</v>
      </c>
      <c r="C36" s="1">
        <v>1055938</v>
      </c>
      <c r="D36" s="1">
        <v>1414050</v>
      </c>
      <c r="E36">
        <v>77.317800000000005</v>
      </c>
      <c r="F36">
        <v>28.408899999999999</v>
      </c>
      <c r="G36" s="5">
        <v>2151</v>
      </c>
      <c r="H36">
        <f t="shared" si="5"/>
        <v>490.90562529056251</v>
      </c>
      <c r="I36" s="1">
        <f t="shared" si="4"/>
        <v>657.39191073919108</v>
      </c>
      <c r="J36" s="11">
        <v>35</v>
      </c>
      <c r="K36" s="7">
        <v>4</v>
      </c>
      <c r="L36">
        <f t="shared" si="0"/>
        <v>2151</v>
      </c>
      <c r="M36">
        <f t="shared" si="1"/>
        <v>0.3391411238159816</v>
      </c>
      <c r="N36">
        <f t="shared" si="2"/>
        <v>0.33914112381598166</v>
      </c>
    </row>
    <row r="37" spans="1:14">
      <c r="A37" t="s">
        <v>48</v>
      </c>
      <c r="B37" t="s">
        <v>12</v>
      </c>
      <c r="C37" s="1">
        <v>1003015</v>
      </c>
      <c r="D37" s="1">
        <v>1390640</v>
      </c>
      <c r="E37">
        <v>70.802199999999999</v>
      </c>
      <c r="F37">
        <v>22.303899999999999</v>
      </c>
      <c r="G37" s="4">
        <v>170</v>
      </c>
      <c r="H37">
        <f t="shared" si="5"/>
        <v>5900.088235294118</v>
      </c>
      <c r="I37" s="1">
        <f t="shared" si="4"/>
        <v>8180.2352941176468</v>
      </c>
      <c r="J37" s="11">
        <v>36</v>
      </c>
      <c r="K37" s="7">
        <v>39</v>
      </c>
      <c r="L37">
        <f t="shared" si="0"/>
        <v>170</v>
      </c>
      <c r="M37">
        <f t="shared" si="1"/>
        <v>0.3864598236317503</v>
      </c>
      <c r="N37">
        <f t="shared" si="2"/>
        <v>0.38645982363175013</v>
      </c>
    </row>
    <row r="38" spans="1:14">
      <c r="A38" t="s">
        <v>49</v>
      </c>
      <c r="B38" t="s">
        <v>50</v>
      </c>
      <c r="C38" s="1">
        <v>1104713</v>
      </c>
      <c r="D38" s="1">
        <v>1339438</v>
      </c>
      <c r="E38">
        <v>86.2029</v>
      </c>
      <c r="F38">
        <v>22.804600000000001</v>
      </c>
      <c r="G38" s="4">
        <v>209</v>
      </c>
      <c r="H38">
        <f t="shared" si="5"/>
        <v>5285.7081339712922</v>
      </c>
      <c r="I38" s="1">
        <f t="shared" si="4"/>
        <v>6408.7942583732056</v>
      </c>
      <c r="J38" s="11">
        <v>37</v>
      </c>
      <c r="K38" s="9">
        <v>30</v>
      </c>
      <c r="L38">
        <f t="shared" si="0"/>
        <v>208.99999999999997</v>
      </c>
      <c r="M38">
        <f t="shared" si="1"/>
        <v>0.21247600055399005</v>
      </c>
      <c r="N38">
        <f t="shared" si="2"/>
        <v>0.21247600055398994</v>
      </c>
    </row>
    <row r="39" spans="1:14">
      <c r="A39" t="s">
        <v>51</v>
      </c>
      <c r="B39" t="s">
        <v>25</v>
      </c>
      <c r="C39" s="1">
        <v>1098000</v>
      </c>
      <c r="D39" s="1">
        <v>1268848</v>
      </c>
      <c r="E39">
        <v>79.986400000000003</v>
      </c>
      <c r="F39">
        <v>23.1815</v>
      </c>
      <c r="G39" s="4">
        <v>367</v>
      </c>
      <c r="H39">
        <f t="shared" si="5"/>
        <v>2991.8256130790191</v>
      </c>
      <c r="I39" s="1">
        <f t="shared" si="4"/>
        <v>3457.3514986376022</v>
      </c>
      <c r="J39" s="11">
        <v>38</v>
      </c>
      <c r="K39" s="7">
        <v>21</v>
      </c>
      <c r="L39">
        <f t="shared" si="0"/>
        <v>367</v>
      </c>
      <c r="M39">
        <f t="shared" si="1"/>
        <v>0.15559927140255009</v>
      </c>
      <c r="N39">
        <f t="shared" si="2"/>
        <v>0.15559927140255006</v>
      </c>
    </row>
    <row r="40" spans="1:14">
      <c r="A40" t="s">
        <v>52</v>
      </c>
      <c r="B40" t="s">
        <v>53</v>
      </c>
      <c r="C40" s="1">
        <v>988210</v>
      </c>
      <c r="D40" s="1">
        <v>1264202</v>
      </c>
      <c r="E40">
        <v>74.797300000000007</v>
      </c>
      <c r="F40">
        <v>34.0837</v>
      </c>
      <c r="G40" s="4">
        <v>294</v>
      </c>
      <c r="H40">
        <f t="shared" si="5"/>
        <v>3361.2585034013605</v>
      </c>
      <c r="I40" s="1">
        <f t="shared" si="4"/>
        <v>4300.0068027210882</v>
      </c>
      <c r="J40" s="11">
        <v>39</v>
      </c>
      <c r="K40" s="7">
        <v>25</v>
      </c>
      <c r="L40">
        <f t="shared" si="0"/>
        <v>294</v>
      </c>
      <c r="M40">
        <f t="shared" si="1"/>
        <v>0.27928476740773722</v>
      </c>
      <c r="N40">
        <f t="shared" si="2"/>
        <v>0.27928476740773717</v>
      </c>
    </row>
    <row r="41" spans="1:14">
      <c r="A41" t="s">
        <v>54</v>
      </c>
      <c r="B41" t="s">
        <v>4</v>
      </c>
      <c r="C41" s="1">
        <v>1067369</v>
      </c>
      <c r="D41" s="1">
        <v>1243414</v>
      </c>
      <c r="E41">
        <v>86.952399999999997</v>
      </c>
      <c r="F41">
        <v>23.6739</v>
      </c>
      <c r="G41" s="4">
        <v>127.3</v>
      </c>
      <c r="H41">
        <f t="shared" si="5"/>
        <v>8384.6739984289088</v>
      </c>
      <c r="I41" s="1">
        <f t="shared" si="4"/>
        <v>9767.5883739198744</v>
      </c>
      <c r="J41" s="11">
        <v>40</v>
      </c>
      <c r="K41" s="7">
        <v>47</v>
      </c>
      <c r="L41">
        <f t="shared" si="0"/>
        <v>127.29999999999998</v>
      </c>
      <c r="M41">
        <f t="shared" si="1"/>
        <v>0.16493358903996649</v>
      </c>
      <c r="N41">
        <f t="shared" si="2"/>
        <v>0.16493358903996641</v>
      </c>
    </row>
    <row r="42" spans="1:14">
      <c r="A42" t="s">
        <v>55</v>
      </c>
      <c r="B42" t="s">
        <v>1</v>
      </c>
      <c r="C42" s="1">
        <v>1322435</v>
      </c>
      <c r="D42" s="1">
        <v>1222390</v>
      </c>
      <c r="E42">
        <v>72.839699999999993</v>
      </c>
      <c r="F42">
        <v>19.3919</v>
      </c>
      <c r="G42" s="4">
        <v>380</v>
      </c>
      <c r="H42">
        <f t="shared" si="5"/>
        <v>3480.0921052631579</v>
      </c>
      <c r="I42" s="1">
        <f t="shared" si="4"/>
        <v>3216.8157894736842</v>
      </c>
      <c r="J42" s="11">
        <v>41</v>
      </c>
      <c r="K42" s="7">
        <v>20</v>
      </c>
      <c r="L42">
        <f t="shared" si="0"/>
        <v>380</v>
      </c>
      <c r="M42">
        <f t="shared" si="1"/>
        <v>-7.5652111445931175E-2</v>
      </c>
      <c r="N42">
        <f t="shared" si="2"/>
        <v>-7.5652111445931203E-2</v>
      </c>
    </row>
    <row r="43" spans="1:14">
      <c r="A43" t="s">
        <v>56</v>
      </c>
      <c r="B43" t="s">
        <v>20</v>
      </c>
      <c r="C43" s="1">
        <v>1042229</v>
      </c>
      <c r="D43" s="1">
        <v>1212395</v>
      </c>
      <c r="E43">
        <v>81.846299999999999</v>
      </c>
      <c r="F43">
        <v>25.4358</v>
      </c>
      <c r="G43" s="5">
        <v>1350</v>
      </c>
      <c r="H43">
        <f t="shared" si="5"/>
        <v>772.02148148148149</v>
      </c>
      <c r="I43" s="1">
        <f t="shared" si="4"/>
        <v>898.07037037037037</v>
      </c>
      <c r="J43" s="11">
        <v>42</v>
      </c>
      <c r="K43" s="7">
        <v>9</v>
      </c>
      <c r="L43">
        <f t="shared" si="0"/>
        <v>1350</v>
      </c>
      <c r="M43">
        <f t="shared" si="1"/>
        <v>0.16327121966477617</v>
      </c>
      <c r="N43">
        <f t="shared" si="2"/>
        <v>0.16327121966477615</v>
      </c>
    </row>
    <row r="44" spans="1:14">
      <c r="A44" t="s">
        <v>57</v>
      </c>
      <c r="B44" t="s">
        <v>50</v>
      </c>
      <c r="C44" s="1">
        <v>1065327</v>
      </c>
      <c r="D44" s="1">
        <v>1196214</v>
      </c>
      <c r="E44">
        <v>86.430400000000006</v>
      </c>
      <c r="F44">
        <v>23.7957</v>
      </c>
      <c r="G44" s="5">
        <v>2052</v>
      </c>
      <c r="H44">
        <f t="shared" si="5"/>
        <v>519.16520467836256</v>
      </c>
      <c r="I44" s="1">
        <f t="shared" si="4"/>
        <v>582.95029239766086</v>
      </c>
      <c r="J44" s="11">
        <v>43</v>
      </c>
      <c r="K44" s="7">
        <v>5</v>
      </c>
      <c r="L44">
        <f t="shared" si="0"/>
        <v>2052</v>
      </c>
      <c r="M44">
        <f t="shared" si="1"/>
        <v>0.12286086807149355</v>
      </c>
      <c r="N44">
        <f t="shared" si="2"/>
        <v>0.12286086807149366</v>
      </c>
    </row>
    <row r="45" spans="1:14">
      <c r="A45" t="s">
        <v>58</v>
      </c>
      <c r="B45" t="s">
        <v>1</v>
      </c>
      <c r="C45" s="1">
        <v>892483</v>
      </c>
      <c r="D45" s="1">
        <v>1193167</v>
      </c>
      <c r="E45">
        <v>75.343299999999999</v>
      </c>
      <c r="F45">
        <v>19.876200000000001</v>
      </c>
      <c r="G45" s="4">
        <v>139</v>
      </c>
      <c r="H45">
        <f t="shared" si="5"/>
        <v>6420.741007194245</v>
      </c>
      <c r="I45" s="1">
        <f t="shared" si="4"/>
        <v>8583.9352517985608</v>
      </c>
      <c r="J45" s="11">
        <v>44</v>
      </c>
      <c r="K45" s="7">
        <v>43</v>
      </c>
      <c r="L45">
        <f t="shared" si="0"/>
        <v>139</v>
      </c>
      <c r="M45">
        <f t="shared" si="1"/>
        <v>0.33690725761723195</v>
      </c>
      <c r="N45">
        <f t="shared" si="2"/>
        <v>0.33690725761723178</v>
      </c>
    </row>
    <row r="46" spans="1:14">
      <c r="A46" t="s">
        <v>59</v>
      </c>
      <c r="B46" t="s">
        <v>40</v>
      </c>
      <c r="C46" s="1">
        <v>1003917</v>
      </c>
      <c r="D46" s="1">
        <v>1183549</v>
      </c>
      <c r="E46">
        <v>74.872299999999996</v>
      </c>
      <c r="F46">
        <v>31.634</v>
      </c>
      <c r="G46" s="5">
        <v>2683</v>
      </c>
      <c r="H46">
        <f t="shared" si="5"/>
        <v>374.17704062616474</v>
      </c>
      <c r="I46" s="1">
        <f t="shared" si="4"/>
        <v>441.12896011926949</v>
      </c>
      <c r="J46" s="11">
        <v>45</v>
      </c>
      <c r="K46" s="8">
        <v>2</v>
      </c>
      <c r="L46">
        <f t="shared" si="0"/>
        <v>2683</v>
      </c>
      <c r="M46">
        <f t="shared" si="1"/>
        <v>0.17893112677641679</v>
      </c>
      <c r="N46">
        <f t="shared" si="2"/>
        <v>0.17893112677641684</v>
      </c>
    </row>
    <row r="47" spans="1:14">
      <c r="A47" t="s">
        <v>60</v>
      </c>
      <c r="B47" t="s">
        <v>16</v>
      </c>
      <c r="C47" s="1">
        <v>860818</v>
      </c>
      <c r="D47" s="1">
        <v>1138300</v>
      </c>
      <c r="E47">
        <v>73.024299999999997</v>
      </c>
      <c r="F47">
        <v>26.238900000000001</v>
      </c>
      <c r="G47" s="4">
        <v>289.60000000000002</v>
      </c>
      <c r="H47">
        <f t="shared" si="5"/>
        <v>2972.4378453038671</v>
      </c>
      <c r="I47" s="1">
        <f t="shared" si="4"/>
        <v>3930.5939226519336</v>
      </c>
      <c r="J47" s="11">
        <v>46</v>
      </c>
      <c r="K47" s="7">
        <v>26</v>
      </c>
      <c r="L47">
        <f t="shared" si="0"/>
        <v>289.60000000000002</v>
      </c>
      <c r="M47">
        <f t="shared" si="1"/>
        <v>0.32234688401032507</v>
      </c>
      <c r="N47">
        <f t="shared" si="2"/>
        <v>0.32234688401032513</v>
      </c>
    </row>
    <row r="48" spans="1:14">
      <c r="A48" t="s">
        <v>61</v>
      </c>
      <c r="B48" t="s">
        <v>62</v>
      </c>
      <c r="C48" s="1">
        <v>700113</v>
      </c>
      <c r="D48" s="1">
        <v>1123558</v>
      </c>
      <c r="E48">
        <v>81.629599999999996</v>
      </c>
      <c r="F48">
        <v>21.2514</v>
      </c>
      <c r="G48" s="4">
        <v>226</v>
      </c>
      <c r="H48">
        <f t="shared" si="5"/>
        <v>3097.8451327433627</v>
      </c>
      <c r="I48" s="1">
        <f t="shared" si="4"/>
        <v>4971.4955752212391</v>
      </c>
      <c r="J48" s="11">
        <v>47</v>
      </c>
      <c r="K48" s="12">
        <v>29</v>
      </c>
      <c r="L48">
        <f t="shared" si="0"/>
        <v>226</v>
      </c>
      <c r="M48">
        <f t="shared" si="1"/>
        <v>0.60482379273060205</v>
      </c>
      <c r="N48">
        <f t="shared" si="2"/>
        <v>0.60482379273060216</v>
      </c>
    </row>
    <row r="49" spans="1:14">
      <c r="A49" t="s">
        <v>63</v>
      </c>
      <c r="B49" t="s">
        <v>50</v>
      </c>
      <c r="C49" s="1">
        <v>863495</v>
      </c>
      <c r="D49" s="1">
        <v>1120374</v>
      </c>
      <c r="E49">
        <v>85.309600000000003</v>
      </c>
      <c r="F49">
        <v>23.344100000000001</v>
      </c>
      <c r="G49" s="4">
        <v>175</v>
      </c>
      <c r="H49">
        <f t="shared" si="5"/>
        <v>4934.2571428571428</v>
      </c>
      <c r="I49" s="1">
        <f t="shared" si="4"/>
        <v>6402.1371428571429</v>
      </c>
      <c r="J49" s="11">
        <v>48</v>
      </c>
      <c r="K49" s="7">
        <v>38</v>
      </c>
      <c r="L49">
        <f t="shared" si="0"/>
        <v>175</v>
      </c>
      <c r="M49">
        <f t="shared" si="1"/>
        <v>0.29748753611775403</v>
      </c>
      <c r="N49">
        <f t="shared" si="2"/>
        <v>0.29748753611775403</v>
      </c>
    </row>
    <row r="50" spans="1:14">
      <c r="A50" t="s">
        <v>64</v>
      </c>
      <c r="B50" t="s">
        <v>25</v>
      </c>
      <c r="C50" s="1">
        <v>865548</v>
      </c>
      <c r="D50" s="1">
        <v>1117740</v>
      </c>
      <c r="E50">
        <v>78.1828</v>
      </c>
      <c r="F50">
        <v>26.218299999999999</v>
      </c>
      <c r="G50" s="4">
        <v>780</v>
      </c>
      <c r="H50">
        <f t="shared" si="5"/>
        <v>1109.676923076923</v>
      </c>
      <c r="I50" s="1">
        <f t="shared" si="4"/>
        <v>1433</v>
      </c>
      <c r="J50" s="11">
        <v>49</v>
      </c>
      <c r="K50" s="7">
        <v>10</v>
      </c>
      <c r="L50">
        <f t="shared" si="0"/>
        <v>780</v>
      </c>
      <c r="M50">
        <f t="shared" si="1"/>
        <v>0.2913668566041398</v>
      </c>
      <c r="N50">
        <f t="shared" si="2"/>
        <v>0.29136685660413991</v>
      </c>
    </row>
    <row r="51" spans="1:14">
      <c r="A51" t="s">
        <v>65</v>
      </c>
      <c r="B51" t="s">
        <v>18</v>
      </c>
      <c r="C51" s="1">
        <v>380091</v>
      </c>
      <c r="D51" s="1">
        <v>1110668</v>
      </c>
      <c r="E51">
        <v>76.614099999999993</v>
      </c>
      <c r="F51">
        <v>8.8932000000000002</v>
      </c>
      <c r="G51" s="4">
        <v>73.03</v>
      </c>
      <c r="H51">
        <f t="shared" si="5"/>
        <v>5204.5871559633024</v>
      </c>
      <c r="I51" s="1">
        <f t="shared" si="4"/>
        <v>15208.380117759825</v>
      </c>
      <c r="J51" s="11">
        <v>50</v>
      </c>
      <c r="K51" s="7">
        <v>52</v>
      </c>
      <c r="L51">
        <f t="shared" si="0"/>
        <v>73.03</v>
      </c>
      <c r="M51">
        <f t="shared" si="1"/>
        <v>1.9221107576869749</v>
      </c>
      <c r="N51">
        <f t="shared" si="2"/>
        <v>1.9221107576869754</v>
      </c>
    </row>
    <row r="52" spans="1:14">
      <c r="A52" t="s">
        <v>66</v>
      </c>
      <c r="B52" t="s">
        <v>62</v>
      </c>
      <c r="C52" s="1">
        <v>927864</v>
      </c>
      <c r="D52" s="1">
        <v>1064222</v>
      </c>
      <c r="E52">
        <v>81.350899999999996</v>
      </c>
      <c r="F52">
        <v>21.1938</v>
      </c>
      <c r="G52" s="4">
        <v>182</v>
      </c>
      <c r="H52">
        <f t="shared" si="5"/>
        <v>5098.1538461538457</v>
      </c>
      <c r="I52" s="1">
        <f t="shared" si="4"/>
        <v>5847.3736263736264</v>
      </c>
      <c r="J52" s="11">
        <v>51</v>
      </c>
      <c r="K52" s="12">
        <v>28</v>
      </c>
      <c r="L52">
        <f t="shared" si="0"/>
        <v>182.00000000000003</v>
      </c>
      <c r="M52">
        <f t="shared" si="1"/>
        <v>0.1469590371002647</v>
      </c>
      <c r="N52">
        <f t="shared" si="2"/>
        <v>0.14695903710026478</v>
      </c>
    </row>
    <row r="53" spans="1:14">
      <c r="A53" t="s">
        <v>67</v>
      </c>
      <c r="B53" t="s">
        <v>67</v>
      </c>
      <c r="C53" s="1">
        <v>808515</v>
      </c>
      <c r="D53" s="1">
        <v>1055450</v>
      </c>
      <c r="E53">
        <v>76.779399999999995</v>
      </c>
      <c r="F53">
        <v>30.7333</v>
      </c>
      <c r="G53" s="4">
        <v>114</v>
      </c>
      <c r="H53">
        <f t="shared" si="5"/>
        <v>7092.2368421052633</v>
      </c>
      <c r="I53" s="1">
        <f t="shared" si="4"/>
        <v>9258.3333333333339</v>
      </c>
      <c r="J53" s="11">
        <v>52</v>
      </c>
      <c r="K53" s="7">
        <v>48</v>
      </c>
      <c r="L53">
        <f t="shared" si="0"/>
        <v>114</v>
      </c>
      <c r="M53">
        <f t="shared" si="1"/>
        <v>0.3054179576136497</v>
      </c>
      <c r="N53">
        <f t="shared" si="2"/>
        <v>0.30541795761364976</v>
      </c>
    </row>
    <row r="54" spans="1:14">
      <c r="A54" t="s">
        <v>68</v>
      </c>
      <c r="B54" t="s">
        <v>6</v>
      </c>
      <c r="C54" s="1">
        <v>866354</v>
      </c>
      <c r="D54" s="1">
        <v>1022518</v>
      </c>
      <c r="E54">
        <v>78.704700000000003</v>
      </c>
      <c r="F54">
        <v>10.7905</v>
      </c>
      <c r="G54" s="4" t="s">
        <v>72</v>
      </c>
      <c r="H54">
        <v>598</v>
      </c>
      <c r="I54" s="1">
        <v>602</v>
      </c>
      <c r="J54" s="11">
        <v>53</v>
      </c>
      <c r="K54" s="7">
        <v>40</v>
      </c>
      <c r="L54">
        <f t="shared" si="0"/>
        <v>1448.752508361204</v>
      </c>
      <c r="M54">
        <f t="shared" si="1"/>
        <v>0.18025426096030028</v>
      </c>
      <c r="N54">
        <f t="shared" si="2"/>
        <v>6.688963210702341E-3</v>
      </c>
    </row>
    <row r="55" spans="1:14">
      <c r="A55" t="s">
        <v>69</v>
      </c>
      <c r="B55" t="s">
        <v>16</v>
      </c>
      <c r="C55" s="1">
        <v>703150</v>
      </c>
      <c r="D55" s="1">
        <v>1001694</v>
      </c>
      <c r="E55">
        <v>75.864800000000002</v>
      </c>
      <c r="F55">
        <v>25.213799999999999</v>
      </c>
      <c r="G55" s="4" t="s">
        <v>71</v>
      </c>
      <c r="H55">
        <v>301</v>
      </c>
      <c r="I55" s="1">
        <v>374</v>
      </c>
      <c r="J55" s="11">
        <v>54</v>
      </c>
      <c r="K55" s="7">
        <v>24</v>
      </c>
      <c r="L55">
        <f t="shared" si="0"/>
        <v>2336.046511627907</v>
      </c>
      <c r="M55">
        <f t="shared" si="1"/>
        <v>0.42458081490435895</v>
      </c>
      <c r="N55">
        <f t="shared" si="2"/>
        <v>0.2425249169435216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dw</cp:lastModifiedBy>
  <dcterms:created xsi:type="dcterms:W3CDTF">2017-02-14T18:24:55Z</dcterms:created>
  <dcterms:modified xsi:type="dcterms:W3CDTF">2017-03-28T15:52:18Z</dcterms:modified>
</cp:coreProperties>
</file>