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45" windowHeight="457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  <c r="G3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</calcChain>
</file>

<file path=xl/sharedStrings.xml><?xml version="1.0" encoding="utf-8"?>
<sst xmlns="http://schemas.openxmlformats.org/spreadsheetml/2006/main" count="49" uniqueCount="48">
  <si>
    <t>state</t>
  </si>
  <si>
    <t>land_total</t>
  </si>
  <si>
    <t>urban_land_perc_2001</t>
  </si>
  <si>
    <t>urban_land_perc_2011</t>
  </si>
  <si>
    <t>pop_2001_total</t>
  </si>
  <si>
    <t>pop_2011_total</t>
  </si>
  <si>
    <t>pop_perc_2001</t>
  </si>
  <si>
    <t>rank_density</t>
  </si>
  <si>
    <t>Andhra Pradesh</t>
  </si>
  <si>
    <t>Arunachal Pradesh</t>
  </si>
  <si>
    <t>Assam</t>
  </si>
  <si>
    <t>BIHAR</t>
  </si>
  <si>
    <t>CHHATISGARH</t>
  </si>
  <si>
    <t>Goa</t>
  </si>
  <si>
    <t>Gujraat</t>
  </si>
  <si>
    <t>Haryana</t>
  </si>
  <si>
    <t>Himachal Pradesh</t>
  </si>
  <si>
    <t>Jammu Kasmir</t>
  </si>
  <si>
    <t>JHARKHAND</t>
  </si>
  <si>
    <t>KARNATAKA</t>
  </si>
  <si>
    <t>KERALA</t>
  </si>
  <si>
    <t>Madhya Pradesh</t>
  </si>
  <si>
    <t>Maharastra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</si>
  <si>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</si>
  <si>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</si>
  <si>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</si>
  <si>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</si>
  <si>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</si>
  <si>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</si>
  <si>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</si>
  <si>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</si>
  <si>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Tamilnadu</t>
  </si>
  <si>
    <t>Tripura</t>
  </si>
  <si>
    <t>Uttarakhand</t>
  </si>
  <si>
    <t>Uttar Pradesh</t>
  </si>
  <si>
    <t>West Bengal</t>
  </si>
  <si>
    <t>land_2001</t>
  </si>
  <si>
    <t>land_2011</t>
  </si>
  <si>
    <t>land_increase_yearly_rate</t>
  </si>
  <si>
    <t>pop_2001</t>
  </si>
  <si>
    <t>pop_2011</t>
  </si>
  <si>
    <t>pop_increase_yearly_rate</t>
  </si>
  <si>
    <t>rank_pop_perc</t>
  </si>
  <si>
    <t>rank_land</t>
  </si>
  <si>
    <t>rank_pop</t>
  </si>
  <si>
    <t>pop_perc_2011</t>
  </si>
  <si>
    <t>density_2001</t>
  </si>
  <si>
    <t>density_2011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</si>
</sst>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0" fontId="0" fillId="0" borderId="0" xfId="0" applyNumberFormat="1"/>
    <xf numFmtId="0" fontId="0" fillId="5" borderId="0" xfId="0" applyFill="1" applyAlignment="1">
      <alignment wrapText="1"/>
    </xf>
    <xf numFmtId="3" fontId="0" fillId="5" borderId="0" xfId="0" applyNumberFormat="1" applyFill="1"/>
    <xf numFmtId="0" fontId="0" fillId="4" borderId="2" xfId="3" applyFont="1" applyAlignment="1">
      <alignment wrapText="1"/>
    </xf>
    <xf numFmtId="0" fontId="3" fillId="3" borderId="1" xfId="2" applyAlignment="1">
      <alignment wrapText="1"/>
    </xf>
    <xf numFmtId="3" fontId="2" fillId="2" borderId="2" xfId="1" applyNumberFormat="1" applyBorder="1"/>
    <xf numFmtId="0" fontId="2" fillId="2" borderId="2" xfId="1" applyBorder="1"/>
    <xf numFmtId="0" fontId="0" fillId="0" borderId="0" xfId="0" applyFill="1" applyBorder="1" applyAlignment="1">
      <alignment wrapText="1"/>
    </xf>
  </cellXfs>
  <cellStyles count="4">
    <cellStyle name="Bad" xfId="1" builtinId="27"/>
    <cellStyle name="Input" xfId="2" builtinId="20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tabSelected="1" topLeftCell="C1" zoomScale="80" zoomScaleNormal="80" workbookViewId="0">
      <selection activeCell="U3" sqref="U3"/>
    </sheetView>
  </sheetViews>
  <sheetFormatPr defaultRowHeight="15"/>
  <cols>
    <col min="3" max="3" width="11.7109375" customWidth="1"/>
    <col min="4" max="4" width="22.7109375" customWidth="1"/>
    <col min="5" max="5" width="19" customWidth="1"/>
    <col min="6" max="6" width="9.7109375" customWidth="1"/>
    <col min="7" max="7" width="9.140625" hidden="1" customWidth="1"/>
    <col min="8" max="8" width="18.85546875" customWidth="1"/>
    <col min="9" max="9" width="10.7109375" customWidth="1"/>
    <col min="10" max="10" width="10" customWidth="1"/>
    <col min="11" max="11" width="12.140625" customWidth="1"/>
    <col min="12" max="12" width="18.42578125" customWidth="1"/>
    <col min="13" max="13" width="9.42578125" customWidth="1"/>
    <col min="14" max="14" width="22.5703125" customWidth="1"/>
  </cols>
  <sheetData>
    <row r="1" spans="1:21" ht="45">
      <c r="A1" s="1" t="s">
        <v>0</v>
      </c>
      <c r="B1" s="1" t="s">
        <v>36</v>
      </c>
      <c r="C1" s="1" t="s">
        <v>37</v>
      </c>
      <c r="D1" s="1" t="s">
        <v>38</v>
      </c>
      <c r="E1" s="6" t="s">
        <v>1</v>
      </c>
      <c r="F1" s="1" t="s">
        <v>2</v>
      </c>
      <c r="G1" s="1" t="s">
        <v>3</v>
      </c>
      <c r="H1" s="1" t="s">
        <v>39</v>
      </c>
      <c r="I1" s="1" t="s">
        <v>40</v>
      </c>
      <c r="J1" s="1" t="s">
        <v>41</v>
      </c>
      <c r="K1" s="1" t="s">
        <v>4</v>
      </c>
      <c r="L1" s="4" t="s">
        <v>5</v>
      </c>
      <c r="M1" s="1" t="s">
        <v>44</v>
      </c>
      <c r="N1" s="1" t="s">
        <v>43</v>
      </c>
      <c r="O1" s="7" t="s">
        <v>42</v>
      </c>
      <c r="P1" s="1" t="s">
        <v>6</v>
      </c>
      <c r="Q1" s="1" t="s">
        <v>45</v>
      </c>
      <c r="R1" s="1" t="s">
        <v>7</v>
      </c>
      <c r="S1" s="1" t="s">
        <v>46</v>
      </c>
      <c r="T1" s="1" t="s">
        <v>47</v>
      </c>
      <c r="U1" s="10" t="s">
        <v>3</v>
      </c>
    </row>
    <row r="2" spans="1:21">
      <c r="A2" t="s">
        <v>8</v>
      </c>
      <c r="B2" s="2">
        <v>8603</v>
      </c>
      <c r="C2">
        <v>10456</v>
      </c>
      <c r="D2">
        <f>-100*(B2-C2)/B2/10</f>
        <v>2.1538998023945135</v>
      </c>
      <c r="E2" s="8">
        <v>162968</v>
      </c>
      <c r="F2">
        <f>(B2*100)/E2</f>
        <v>5.2789504688036919</v>
      </c>
      <c r="G2">
        <f>(C2*100)/E2</f>
        <v>6.4159835059643608</v>
      </c>
      <c r="H2" s="2">
        <v>3873586</v>
      </c>
      <c r="I2" s="2">
        <v>5873588</v>
      </c>
      <c r="J2">
        <f>(I2-H2)*100/H2/10</f>
        <v>5.1631795447422615</v>
      </c>
      <c r="K2">
        <v>76210007</v>
      </c>
      <c r="L2" s="5">
        <v>84580777</v>
      </c>
      <c r="M2" s="2">
        <v>5</v>
      </c>
      <c r="N2">
        <v>8</v>
      </c>
      <c r="O2">
        <v>5</v>
      </c>
      <c r="P2">
        <v>7.41</v>
      </c>
      <c r="Q2">
        <v>6.99</v>
      </c>
      <c r="R2">
        <v>14</v>
      </c>
      <c r="S2">
        <v>277</v>
      </c>
      <c r="T2">
        <v>308</v>
      </c>
    </row>
    <row r="3" spans="1:21">
      <c r="A3" t="s">
        <v>9</v>
      </c>
      <c r="B3">
        <v>8743</v>
      </c>
      <c r="C3">
        <v>9956</v>
      </c>
      <c r="D3">
        <f t="shared" ref="D3:D29" si="0">-100*(B3-C3)/B3/10</f>
        <v>1.3873956307903466</v>
      </c>
      <c r="E3" s="9">
        <v>83743</v>
      </c>
      <c r="F3">
        <f t="shared" ref="F3:F29" si="1">(B3*100)/E3</f>
        <v>10.440275605125205</v>
      </c>
      <c r="G3">
        <f t="shared" ref="G3:G29" si="2">(C3*100)/E3</f>
        <v>11.88875488100498</v>
      </c>
      <c r="H3">
        <v>455327</v>
      </c>
      <c r="I3">
        <v>488543</v>
      </c>
      <c r="J3">
        <f t="shared" ref="J3:J29" si="3">(I3-H3)*100/H3/10</f>
        <v>0.72949770165177985</v>
      </c>
      <c r="K3">
        <v>1097968</v>
      </c>
      <c r="L3" s="5">
        <v>1383727</v>
      </c>
      <c r="M3">
        <v>26</v>
      </c>
      <c r="N3">
        <v>14</v>
      </c>
      <c r="O3">
        <v>25</v>
      </c>
      <c r="P3">
        <v>0.11</v>
      </c>
      <c r="Q3">
        <v>0.11</v>
      </c>
      <c r="R3">
        <v>28</v>
      </c>
      <c r="S3">
        <v>13</v>
      </c>
      <c r="T3">
        <v>308</v>
      </c>
    </row>
    <row r="4" spans="1:21">
      <c r="A4" t="s">
        <v>10</v>
      </c>
      <c r="B4">
        <v>9987</v>
      </c>
      <c r="C4">
        <v>11234</v>
      </c>
      <c r="D4">
        <f t="shared" si="0"/>
        <v>1.2486232101732253</v>
      </c>
      <c r="E4" s="9">
        <v>78438</v>
      </c>
      <c r="F4">
        <f t="shared" si="1"/>
        <v>12.732349116499655</v>
      </c>
      <c r="G4">
        <f t="shared" si="2"/>
        <v>14.322139779188658</v>
      </c>
      <c r="H4">
        <v>4687890</v>
      </c>
      <c r="I4">
        <v>6098567</v>
      </c>
      <c r="J4">
        <f t="shared" si="3"/>
        <v>3.0091939017340423</v>
      </c>
      <c r="K4" s="2">
        <v>26655528</v>
      </c>
      <c r="L4" s="5">
        <v>31205576</v>
      </c>
      <c r="M4">
        <v>14</v>
      </c>
      <c r="N4">
        <v>16</v>
      </c>
      <c r="O4">
        <v>13</v>
      </c>
      <c r="P4">
        <v>2.59</v>
      </c>
      <c r="Q4">
        <v>2.58</v>
      </c>
      <c r="R4">
        <v>9</v>
      </c>
      <c r="S4">
        <v>340</v>
      </c>
      <c r="T4">
        <v>308</v>
      </c>
    </row>
    <row r="5" spans="1:21">
      <c r="A5" t="s">
        <v>11</v>
      </c>
      <c r="B5">
        <v>8795</v>
      </c>
      <c r="C5">
        <v>9987</v>
      </c>
      <c r="D5">
        <f t="shared" si="0"/>
        <v>1.3553155201819216</v>
      </c>
      <c r="E5" s="9">
        <v>94163</v>
      </c>
      <c r="F5">
        <f t="shared" si="1"/>
        <v>9.3401866975351258</v>
      </c>
      <c r="G5">
        <f t="shared" si="2"/>
        <v>10.606076696791733</v>
      </c>
      <c r="H5">
        <v>2690768</v>
      </c>
      <c r="I5">
        <v>3099452</v>
      </c>
      <c r="J5">
        <f t="shared" si="3"/>
        <v>1.5188377444655206</v>
      </c>
      <c r="K5" s="2">
        <v>82998509</v>
      </c>
      <c r="L5" s="5">
        <v>104099452</v>
      </c>
      <c r="M5">
        <v>3</v>
      </c>
      <c r="N5">
        <v>12</v>
      </c>
      <c r="O5">
        <v>3</v>
      </c>
      <c r="P5">
        <v>8.07</v>
      </c>
      <c r="Q5">
        <v>8.6</v>
      </c>
      <c r="R5">
        <v>1</v>
      </c>
      <c r="S5">
        <v>881</v>
      </c>
      <c r="T5">
        <v>308</v>
      </c>
    </row>
    <row r="6" spans="1:21">
      <c r="A6" t="s">
        <v>12</v>
      </c>
      <c r="B6">
        <v>16753</v>
      </c>
      <c r="C6">
        <v>24678</v>
      </c>
      <c r="D6">
        <f t="shared" si="0"/>
        <v>4.7304960305616905</v>
      </c>
      <c r="E6" s="8">
        <v>135192</v>
      </c>
      <c r="F6">
        <f t="shared" si="1"/>
        <v>12.392005444109119</v>
      </c>
      <c r="G6">
        <f t="shared" si="2"/>
        <v>18.254038700514823</v>
      </c>
      <c r="H6">
        <v>3055234</v>
      </c>
      <c r="I6">
        <v>4587876</v>
      </c>
      <c r="J6">
        <f t="shared" si="3"/>
        <v>5.0164471853874364</v>
      </c>
      <c r="K6" s="2">
        <v>20833803</v>
      </c>
      <c r="L6" s="5">
        <v>25545198</v>
      </c>
      <c r="M6">
        <v>16</v>
      </c>
      <c r="N6">
        <v>10</v>
      </c>
      <c r="O6">
        <v>15</v>
      </c>
      <c r="P6">
        <v>2.0299999999999998</v>
      </c>
      <c r="Q6">
        <v>2.11</v>
      </c>
      <c r="R6">
        <v>20</v>
      </c>
      <c r="S6">
        <v>154</v>
      </c>
      <c r="T6">
        <v>308</v>
      </c>
    </row>
    <row r="7" spans="1:21">
      <c r="A7" t="s">
        <v>13</v>
      </c>
      <c r="B7">
        <v>2305</v>
      </c>
      <c r="C7">
        <v>2509</v>
      </c>
      <c r="D7">
        <f t="shared" si="0"/>
        <v>0.88503253796095449</v>
      </c>
      <c r="E7" s="8">
        <v>3702</v>
      </c>
      <c r="F7">
        <f t="shared" si="1"/>
        <v>62.26364127498649</v>
      </c>
      <c r="G7">
        <f t="shared" si="2"/>
        <v>67.774176121015671</v>
      </c>
      <c r="H7">
        <v>517821</v>
      </c>
      <c r="I7">
        <v>674821</v>
      </c>
      <c r="J7">
        <f t="shared" si="3"/>
        <v>3.0319357461362131</v>
      </c>
      <c r="K7" s="2">
        <v>1347668</v>
      </c>
      <c r="L7" s="5">
        <v>1458545</v>
      </c>
      <c r="M7">
        <v>25</v>
      </c>
      <c r="N7">
        <v>28</v>
      </c>
      <c r="O7">
        <v>24</v>
      </c>
      <c r="P7" s="3">
        <v>1.2999999999999999E-3</v>
      </c>
      <c r="Q7">
        <v>1.1999999999999999E-3</v>
      </c>
      <c r="R7">
        <v>10</v>
      </c>
      <c r="S7">
        <v>364</v>
      </c>
      <c r="T7">
        <v>308</v>
      </c>
    </row>
    <row r="8" spans="1:21">
      <c r="A8" t="s">
        <v>14</v>
      </c>
      <c r="B8">
        <v>52277</v>
      </c>
      <c r="C8">
        <v>98446</v>
      </c>
      <c r="D8">
        <f t="shared" si="0"/>
        <v>8.8316085467796537</v>
      </c>
      <c r="E8" s="8">
        <v>196244</v>
      </c>
      <c r="F8">
        <f t="shared" si="1"/>
        <v>26.638776217362061</v>
      </c>
      <c r="G8">
        <f t="shared" si="2"/>
        <v>50.165100589062597</v>
      </c>
      <c r="H8">
        <v>13720417</v>
      </c>
      <c r="I8">
        <v>16589780</v>
      </c>
      <c r="J8">
        <f t="shared" si="3"/>
        <v>2.0913088866030822</v>
      </c>
      <c r="K8" s="2">
        <v>50671017</v>
      </c>
      <c r="L8" s="5">
        <v>60439692</v>
      </c>
      <c r="M8">
        <v>10</v>
      </c>
      <c r="N8">
        <v>6</v>
      </c>
      <c r="O8">
        <v>9</v>
      </c>
      <c r="P8" s="3">
        <v>4.9299999999999997E-2</v>
      </c>
      <c r="Q8">
        <v>4.99E-2</v>
      </c>
      <c r="R8">
        <v>15</v>
      </c>
      <c r="S8">
        <v>258</v>
      </c>
      <c r="T8">
        <v>308</v>
      </c>
    </row>
    <row r="9" spans="1:21">
      <c r="A9" t="s">
        <v>15</v>
      </c>
      <c r="B9">
        <v>8309</v>
      </c>
      <c r="C9">
        <v>10809</v>
      </c>
      <c r="D9">
        <f t="shared" si="0"/>
        <v>3.0087856541100013</v>
      </c>
      <c r="E9" s="8">
        <v>44212</v>
      </c>
      <c r="F9">
        <f t="shared" si="1"/>
        <v>18.793540215326157</v>
      </c>
      <c r="G9">
        <f t="shared" si="2"/>
        <v>24.448113634307429</v>
      </c>
      <c r="H9">
        <v>3109708</v>
      </c>
      <c r="I9">
        <v>4208908</v>
      </c>
      <c r="J9">
        <f t="shared" si="3"/>
        <v>3.5347370235404738</v>
      </c>
      <c r="K9" s="2">
        <v>21144564</v>
      </c>
      <c r="L9" s="5">
        <v>25351462</v>
      </c>
      <c r="M9">
        <v>17</v>
      </c>
      <c r="N9">
        <v>19</v>
      </c>
      <c r="O9">
        <v>16</v>
      </c>
      <c r="P9" s="3">
        <v>2.06E-2</v>
      </c>
      <c r="Q9">
        <v>2.0899999999999998E-2</v>
      </c>
      <c r="R9">
        <v>5</v>
      </c>
      <c r="S9">
        <v>478</v>
      </c>
      <c r="T9">
        <v>308</v>
      </c>
    </row>
    <row r="10" spans="1:21">
      <c r="A10" t="s">
        <v>16</v>
      </c>
      <c r="B10">
        <v>6289</v>
      </c>
      <c r="C10">
        <v>7987</v>
      </c>
      <c r="D10">
        <f t="shared" si="0"/>
        <v>2.6999522976625854</v>
      </c>
      <c r="E10" s="8">
        <v>55673</v>
      </c>
      <c r="F10">
        <f t="shared" si="1"/>
        <v>11.296319580407019</v>
      </c>
      <c r="G10">
        <f t="shared" si="2"/>
        <v>14.346271981032098</v>
      </c>
      <c r="H10">
        <v>589309</v>
      </c>
      <c r="I10">
        <v>698423</v>
      </c>
      <c r="J10">
        <f t="shared" si="3"/>
        <v>1.8515583505427542</v>
      </c>
      <c r="K10" s="2">
        <v>6077900</v>
      </c>
      <c r="L10" s="5">
        <v>6864602</v>
      </c>
      <c r="M10">
        <v>20</v>
      </c>
      <c r="N10">
        <v>17</v>
      </c>
      <c r="O10">
        <v>19</v>
      </c>
      <c r="P10" s="3">
        <v>5.8999999999999999E-3</v>
      </c>
      <c r="Q10">
        <v>5.7000000000000002E-3</v>
      </c>
      <c r="R10">
        <v>23</v>
      </c>
      <c r="S10">
        <v>109</v>
      </c>
      <c r="T10">
        <v>308</v>
      </c>
    </row>
    <row r="11" spans="1:21">
      <c r="A11" t="s">
        <v>17</v>
      </c>
      <c r="B11">
        <v>20956</v>
      </c>
      <c r="C11">
        <v>29450</v>
      </c>
      <c r="D11">
        <f t="shared" si="0"/>
        <v>4.053254437869823</v>
      </c>
      <c r="E11" s="8">
        <v>222236</v>
      </c>
      <c r="F11">
        <f t="shared" si="1"/>
        <v>9.4296153638474411</v>
      </c>
      <c r="G11">
        <f t="shared" si="2"/>
        <v>13.251678395939452</v>
      </c>
      <c r="H11">
        <v>1709609</v>
      </c>
      <c r="I11">
        <v>2598316</v>
      </c>
      <c r="J11">
        <f t="shared" si="3"/>
        <v>5.1983055774741471</v>
      </c>
      <c r="K11" s="2">
        <v>10143700</v>
      </c>
      <c r="L11" s="5">
        <v>12541302</v>
      </c>
      <c r="M11">
        <v>18</v>
      </c>
      <c r="N11">
        <v>5</v>
      </c>
      <c r="O11">
        <v>17</v>
      </c>
      <c r="P11" s="3">
        <v>9.9000000000000008E-3</v>
      </c>
      <c r="Q11">
        <v>1.04E-2</v>
      </c>
      <c r="R11">
        <v>26</v>
      </c>
      <c r="S11">
        <v>46</v>
      </c>
      <c r="T11">
        <v>308</v>
      </c>
    </row>
    <row r="12" spans="1:21">
      <c r="A12" t="s">
        <v>18</v>
      </c>
      <c r="B12">
        <v>5908</v>
      </c>
      <c r="C12">
        <v>9205</v>
      </c>
      <c r="D12">
        <f t="shared" si="0"/>
        <v>5.580568720379147</v>
      </c>
      <c r="E12" s="8">
        <v>79716</v>
      </c>
      <c r="F12">
        <f t="shared" si="1"/>
        <v>7.4113101510361785</v>
      </c>
      <c r="G12">
        <f t="shared" si="2"/>
        <v>11.547242711626273</v>
      </c>
      <c r="H12">
        <v>4532098</v>
      </c>
      <c r="I12" s="2">
        <v>7933061</v>
      </c>
      <c r="J12">
        <f t="shared" si="3"/>
        <v>7.5041691507994752</v>
      </c>
      <c r="K12" s="2">
        <v>26945829</v>
      </c>
      <c r="L12" s="5">
        <v>32988134</v>
      </c>
      <c r="M12">
        <v>13</v>
      </c>
      <c r="N12">
        <v>15</v>
      </c>
      <c r="O12">
        <v>12</v>
      </c>
      <c r="P12" s="3">
        <v>2.6200000000000001E-2</v>
      </c>
      <c r="Q12">
        <v>2.7199999999999998E-2</v>
      </c>
      <c r="R12">
        <v>8</v>
      </c>
      <c r="S12">
        <v>338</v>
      </c>
      <c r="T12">
        <v>308</v>
      </c>
    </row>
    <row r="13" spans="1:21">
      <c r="A13" t="s">
        <v>19</v>
      </c>
      <c r="B13">
        <v>17980</v>
      </c>
      <c r="C13">
        <v>27932</v>
      </c>
      <c r="D13">
        <f t="shared" si="0"/>
        <v>5.5350389321468301</v>
      </c>
      <c r="E13" s="8">
        <v>191791</v>
      </c>
      <c r="F13">
        <f t="shared" si="1"/>
        <v>9.3747881808843996</v>
      </c>
      <c r="G13">
        <f t="shared" si="2"/>
        <v>14.563769937066912</v>
      </c>
      <c r="H13">
        <v>14625814</v>
      </c>
      <c r="I13" s="2">
        <v>23625962</v>
      </c>
      <c r="J13">
        <f t="shared" si="3"/>
        <v>6.1536048523521494</v>
      </c>
      <c r="K13" s="2">
        <v>52850562</v>
      </c>
      <c r="L13" s="5">
        <v>61095297</v>
      </c>
      <c r="M13">
        <v>9</v>
      </c>
      <c r="N13">
        <v>7</v>
      </c>
      <c r="O13">
        <v>9</v>
      </c>
      <c r="P13" s="3">
        <v>5.1400000000000001E-2</v>
      </c>
      <c r="Q13">
        <v>5.0500000000000003E-2</v>
      </c>
      <c r="R13">
        <v>13</v>
      </c>
      <c r="S13">
        <v>276</v>
      </c>
      <c r="T13">
        <v>308</v>
      </c>
    </row>
    <row r="14" spans="1:21">
      <c r="A14" t="s">
        <v>20</v>
      </c>
      <c r="B14">
        <v>5921</v>
      </c>
      <c r="C14">
        <v>9530</v>
      </c>
      <c r="D14">
        <f t="shared" si="0"/>
        <v>6.0952541800371556</v>
      </c>
      <c r="E14" s="8">
        <v>38852</v>
      </c>
      <c r="F14">
        <f t="shared" si="1"/>
        <v>15.239884690620817</v>
      </c>
      <c r="G14">
        <f t="shared" si="2"/>
        <v>24.528981776999895</v>
      </c>
      <c r="H14">
        <v>11945746</v>
      </c>
      <c r="I14" s="2">
        <v>15934926</v>
      </c>
      <c r="J14">
        <f t="shared" si="3"/>
        <v>3.3394147171721213</v>
      </c>
      <c r="K14" s="2">
        <v>31841374</v>
      </c>
      <c r="L14" s="5">
        <v>33406061</v>
      </c>
      <c r="M14">
        <v>12</v>
      </c>
      <c r="N14">
        <v>21</v>
      </c>
      <c r="O14">
        <v>11</v>
      </c>
      <c r="P14" s="3">
        <v>3.1E-2</v>
      </c>
      <c r="Q14">
        <v>2.76E-2</v>
      </c>
      <c r="R14">
        <v>3</v>
      </c>
      <c r="S14">
        <v>819</v>
      </c>
      <c r="T14">
        <v>308</v>
      </c>
    </row>
    <row r="15" spans="1:21">
      <c r="A15" t="s">
        <v>21</v>
      </c>
      <c r="B15">
        <v>21194</v>
      </c>
      <c r="C15">
        <v>38252</v>
      </c>
      <c r="D15">
        <f t="shared" si="0"/>
        <v>8.0485042936680191</v>
      </c>
      <c r="E15" s="8">
        <v>308252</v>
      </c>
      <c r="F15">
        <f t="shared" si="1"/>
        <v>6.8755433865798112</v>
      </c>
      <c r="G15">
        <f t="shared" si="2"/>
        <v>12.409327433398648</v>
      </c>
      <c r="H15">
        <v>15069409</v>
      </c>
      <c r="I15" s="2">
        <v>20069405</v>
      </c>
      <c r="J15">
        <f t="shared" si="3"/>
        <v>3.317977499980258</v>
      </c>
      <c r="K15" s="2">
        <v>60348023</v>
      </c>
      <c r="L15" s="5">
        <v>72626809</v>
      </c>
      <c r="M15">
        <v>6</v>
      </c>
      <c r="N15">
        <v>2</v>
      </c>
      <c r="O15">
        <v>6</v>
      </c>
      <c r="P15" s="3">
        <v>5.8700000000000002E-2</v>
      </c>
      <c r="Q15">
        <v>0.06</v>
      </c>
      <c r="R15">
        <v>17</v>
      </c>
      <c r="S15">
        <v>196</v>
      </c>
      <c r="T15">
        <v>308</v>
      </c>
    </row>
    <row r="16" spans="1:21">
      <c r="A16" t="s">
        <v>22</v>
      </c>
      <c r="B16">
        <v>77713</v>
      </c>
      <c r="C16">
        <v>107713</v>
      </c>
      <c r="D16">
        <f t="shared" si="0"/>
        <v>3.8603579838637039</v>
      </c>
      <c r="E16" s="8">
        <v>307713</v>
      </c>
      <c r="F16">
        <f t="shared" si="1"/>
        <v>25.255026599461186</v>
      </c>
      <c r="G16">
        <f t="shared" si="2"/>
        <v>35.004370956053208</v>
      </c>
      <c r="H16" s="2">
        <v>38818259</v>
      </c>
      <c r="I16" s="2">
        <v>50818259</v>
      </c>
      <c r="J16">
        <f t="shared" si="3"/>
        <v>3.0913287481543157</v>
      </c>
      <c r="K16" s="2">
        <v>96878627</v>
      </c>
      <c r="L16" s="5">
        <v>112374333</v>
      </c>
      <c r="M16" s="2">
        <v>2</v>
      </c>
      <c r="N16" s="2">
        <v>3</v>
      </c>
      <c r="O16">
        <v>2</v>
      </c>
      <c r="P16" s="3">
        <v>9.4200000000000006E-2</v>
      </c>
      <c r="Q16">
        <v>9.2799999999999994E-2</v>
      </c>
      <c r="R16">
        <v>11</v>
      </c>
      <c r="S16">
        <v>315</v>
      </c>
      <c r="T16">
        <v>308</v>
      </c>
    </row>
    <row r="17" spans="1:20">
      <c r="A17" t="s">
        <v>23</v>
      </c>
      <c r="B17">
        <v>1890</v>
      </c>
      <c r="C17">
        <v>2389</v>
      </c>
      <c r="D17">
        <f t="shared" si="0"/>
        <v>2.64021164021164</v>
      </c>
      <c r="E17" s="8">
        <v>22327</v>
      </c>
      <c r="F17">
        <f t="shared" si="1"/>
        <v>8.4650871142562814</v>
      </c>
      <c r="G17">
        <f t="shared" si="2"/>
        <v>10.700049267702781</v>
      </c>
      <c r="H17" s="2">
        <v>434159</v>
      </c>
      <c r="I17" s="2">
        <v>834154</v>
      </c>
      <c r="J17">
        <f t="shared" si="3"/>
        <v>9.2130993483954029</v>
      </c>
      <c r="K17" s="2">
        <v>2293896</v>
      </c>
      <c r="L17" s="5">
        <v>2855794</v>
      </c>
      <c r="M17" s="2">
        <v>23</v>
      </c>
      <c r="N17" s="2">
        <v>23</v>
      </c>
      <c r="O17">
        <v>21</v>
      </c>
      <c r="P17" s="3">
        <v>2.2000000000000001E-3</v>
      </c>
      <c r="Q17">
        <v>2.3999999999999998E-3</v>
      </c>
      <c r="R17">
        <v>22</v>
      </c>
      <c r="S17">
        <v>103</v>
      </c>
      <c r="T17">
        <v>308</v>
      </c>
    </row>
    <row r="18" spans="1:20">
      <c r="A18" t="s">
        <v>24</v>
      </c>
      <c r="B18">
        <v>1843</v>
      </c>
      <c r="C18">
        <v>1989</v>
      </c>
      <c r="D18">
        <f t="shared" si="0"/>
        <v>0.79218665219750406</v>
      </c>
      <c r="E18" s="8">
        <v>22429</v>
      </c>
      <c r="F18">
        <f t="shared" si="1"/>
        <v>8.2170404387177314</v>
      </c>
      <c r="G18">
        <f t="shared" si="2"/>
        <v>8.8679834143296628</v>
      </c>
      <c r="H18" s="2">
        <v>285457</v>
      </c>
      <c r="I18" s="2">
        <v>595450</v>
      </c>
      <c r="J18">
        <f t="shared" si="3"/>
        <v>10.859534010376343</v>
      </c>
      <c r="K18" s="2">
        <v>2318822</v>
      </c>
      <c r="L18" s="5">
        <v>2966889</v>
      </c>
      <c r="M18" s="2">
        <v>22</v>
      </c>
      <c r="N18" s="2">
        <v>22</v>
      </c>
      <c r="O18">
        <v>22</v>
      </c>
      <c r="P18" s="3">
        <v>2.3E-3</v>
      </c>
      <c r="Q18">
        <v>2.5000000000000001E-3</v>
      </c>
      <c r="R18">
        <v>21</v>
      </c>
      <c r="S18">
        <v>103</v>
      </c>
      <c r="T18">
        <v>308</v>
      </c>
    </row>
    <row r="19" spans="1:20">
      <c r="A19" t="s">
        <v>25</v>
      </c>
      <c r="B19">
        <v>1209</v>
      </c>
      <c r="C19">
        <v>1804</v>
      </c>
      <c r="D19">
        <f t="shared" si="0"/>
        <v>4.9214226633581477</v>
      </c>
      <c r="E19" s="8">
        <v>21081</v>
      </c>
      <c r="F19">
        <f t="shared" si="1"/>
        <v>5.7350220577771456</v>
      </c>
      <c r="G19">
        <f t="shared" si="2"/>
        <v>8.5574688107774772</v>
      </c>
      <c r="H19" s="2">
        <v>241770</v>
      </c>
      <c r="I19" s="2">
        <v>571771</v>
      </c>
      <c r="J19">
        <f t="shared" si="3"/>
        <v>13.649377507548497</v>
      </c>
      <c r="K19" s="2">
        <v>888573</v>
      </c>
      <c r="L19" s="5">
        <v>1097206</v>
      </c>
      <c r="M19" s="2">
        <v>27</v>
      </c>
      <c r="N19" s="2">
        <v>24</v>
      </c>
      <c r="O19">
        <v>27</v>
      </c>
      <c r="P19" s="3">
        <v>8.9999999999999998E-4</v>
      </c>
      <c r="Q19">
        <v>8.9999999999999998E-4</v>
      </c>
      <c r="R19">
        <v>27</v>
      </c>
      <c r="S19">
        <v>42</v>
      </c>
      <c r="T19">
        <v>308</v>
      </c>
    </row>
    <row r="20" spans="1:20">
      <c r="A20" t="s">
        <v>26</v>
      </c>
      <c r="B20">
        <v>980</v>
      </c>
      <c r="C20">
        <v>1239</v>
      </c>
      <c r="D20">
        <f t="shared" si="0"/>
        <v>2.6428571428571428</v>
      </c>
      <c r="E20" s="8">
        <v>16579</v>
      </c>
      <c r="F20">
        <f t="shared" si="1"/>
        <v>5.9110923457385853</v>
      </c>
      <c r="G20">
        <f t="shared" si="2"/>
        <v>7.4733096085409256</v>
      </c>
      <c r="H20" s="2">
        <v>220961</v>
      </c>
      <c r="I20" s="2">
        <v>570966</v>
      </c>
      <c r="J20">
        <f t="shared" si="3"/>
        <v>15.840125633030263</v>
      </c>
      <c r="K20" s="2">
        <v>1990036</v>
      </c>
      <c r="L20" s="5">
        <v>1978502</v>
      </c>
      <c r="M20" s="2">
        <v>24</v>
      </c>
      <c r="N20" s="2">
        <v>25</v>
      </c>
      <c r="O20">
        <v>23</v>
      </c>
      <c r="P20" s="3">
        <v>1.9E-3</v>
      </c>
      <c r="Q20">
        <v>1.6000000000000001E-3</v>
      </c>
      <c r="R20">
        <v>24</v>
      </c>
      <c r="S20">
        <v>120</v>
      </c>
      <c r="T20">
        <v>308</v>
      </c>
    </row>
    <row r="21" spans="1:20">
      <c r="A21" t="s">
        <v>27</v>
      </c>
      <c r="B21">
        <v>9041</v>
      </c>
      <c r="C21">
        <v>13903</v>
      </c>
      <c r="D21">
        <f t="shared" si="0"/>
        <v>5.3777237031301848</v>
      </c>
      <c r="E21" s="8">
        <v>155707</v>
      </c>
      <c r="F21">
        <f t="shared" si="1"/>
        <v>5.8064184654511362</v>
      </c>
      <c r="G21">
        <f t="shared" si="2"/>
        <v>8.9289498866460733</v>
      </c>
      <c r="H21" s="2">
        <v>2203652</v>
      </c>
      <c r="I21" s="2">
        <v>7003656</v>
      </c>
      <c r="J21">
        <f t="shared" si="3"/>
        <v>21.782041810594414</v>
      </c>
      <c r="K21" s="2">
        <v>36804660</v>
      </c>
      <c r="L21" s="5">
        <v>41974218</v>
      </c>
      <c r="M21" s="2">
        <v>11</v>
      </c>
      <c r="N21" s="2">
        <v>9</v>
      </c>
      <c r="O21">
        <v>10</v>
      </c>
      <c r="P21" s="3">
        <v>3.5799999999999998E-2</v>
      </c>
      <c r="Q21">
        <v>3.4700000000000002E-2</v>
      </c>
      <c r="R21">
        <v>16</v>
      </c>
      <c r="S21">
        <v>236</v>
      </c>
      <c r="T21">
        <v>308</v>
      </c>
    </row>
    <row r="22" spans="1:20">
      <c r="A22" t="s">
        <v>28</v>
      </c>
      <c r="B22">
        <v>2801</v>
      </c>
      <c r="C22">
        <v>3931</v>
      </c>
      <c r="D22">
        <f t="shared" si="0"/>
        <v>4.034273473759372</v>
      </c>
      <c r="E22" s="8">
        <v>50362</v>
      </c>
      <c r="F22">
        <f t="shared" si="1"/>
        <v>5.5617330526984627</v>
      </c>
      <c r="G22">
        <f t="shared" si="2"/>
        <v>7.805488264961677</v>
      </c>
      <c r="H22" s="2">
        <v>3199146</v>
      </c>
      <c r="I22" s="2">
        <v>10399146</v>
      </c>
      <c r="J22">
        <f t="shared" si="3"/>
        <v>22.506006290428758</v>
      </c>
      <c r="K22" s="2">
        <v>24358999</v>
      </c>
      <c r="L22" s="5">
        <v>27743338</v>
      </c>
      <c r="M22" s="2">
        <v>15</v>
      </c>
      <c r="N22" s="2">
        <v>20</v>
      </c>
      <c r="O22">
        <v>14</v>
      </c>
      <c r="P22" s="3">
        <v>2.3699999999999999E-2</v>
      </c>
      <c r="Q22">
        <v>2.29E-2</v>
      </c>
      <c r="R22">
        <v>7</v>
      </c>
      <c r="S22">
        <v>484</v>
      </c>
      <c r="T22">
        <v>308</v>
      </c>
    </row>
    <row r="23" spans="1:20">
      <c r="A23" t="s">
        <v>29</v>
      </c>
      <c r="B23">
        <v>19041</v>
      </c>
      <c r="C23">
        <v>29174</v>
      </c>
      <c r="D23">
        <f t="shared" si="0"/>
        <v>5.3216742818129301</v>
      </c>
      <c r="E23" s="8">
        <v>342239</v>
      </c>
      <c r="F23">
        <f t="shared" si="1"/>
        <v>5.5636558077834497</v>
      </c>
      <c r="G23">
        <f t="shared" si="2"/>
        <v>8.5244522102974827</v>
      </c>
      <c r="H23" s="2">
        <v>7044083</v>
      </c>
      <c r="I23" s="2">
        <v>17048085</v>
      </c>
      <c r="J23">
        <f t="shared" si="3"/>
        <v>14.201993360952732</v>
      </c>
      <c r="K23" s="2">
        <v>56507188</v>
      </c>
      <c r="L23" s="5">
        <v>68548437</v>
      </c>
      <c r="M23" s="2">
        <v>8</v>
      </c>
      <c r="N23" s="2">
        <v>1</v>
      </c>
      <c r="O23">
        <v>8</v>
      </c>
      <c r="P23" s="3">
        <v>5.4899999999999997E-2</v>
      </c>
      <c r="Q23">
        <v>5.6599999999999998E-2</v>
      </c>
      <c r="R23">
        <v>18</v>
      </c>
      <c r="S23">
        <v>165</v>
      </c>
      <c r="T23">
        <v>308</v>
      </c>
    </row>
    <row r="24" spans="1:20">
      <c r="A24" t="s">
        <v>30</v>
      </c>
      <c r="B24">
        <v>702</v>
      </c>
      <c r="C24">
        <v>905</v>
      </c>
      <c r="D24">
        <f t="shared" si="0"/>
        <v>2.891737891737892</v>
      </c>
      <c r="E24" s="8">
        <v>7096</v>
      </c>
      <c r="F24">
        <f t="shared" si="1"/>
        <v>9.892897406989853</v>
      </c>
      <c r="G24">
        <f t="shared" si="2"/>
        <v>12.753664036076662</v>
      </c>
      <c r="H24" s="2">
        <v>83573</v>
      </c>
      <c r="I24" s="2">
        <v>153578</v>
      </c>
      <c r="J24">
        <f t="shared" si="3"/>
        <v>8.3765091596568269</v>
      </c>
      <c r="K24" s="2">
        <v>540851</v>
      </c>
      <c r="L24" s="5">
        <v>610577</v>
      </c>
      <c r="M24" s="2">
        <v>28</v>
      </c>
      <c r="N24" s="2">
        <v>27</v>
      </c>
      <c r="O24">
        <v>28</v>
      </c>
      <c r="P24" s="3">
        <v>5.0000000000000001E-4</v>
      </c>
      <c r="Q24">
        <v>5.0000000000000001E-4</v>
      </c>
      <c r="R24">
        <v>25</v>
      </c>
      <c r="S24">
        <v>76</v>
      </c>
      <c r="T24">
        <v>308</v>
      </c>
    </row>
    <row r="25" spans="1:20">
      <c r="A25" t="s">
        <v>31</v>
      </c>
      <c r="B25">
        <v>9038</v>
      </c>
      <c r="C25">
        <v>11079</v>
      </c>
      <c r="D25">
        <f t="shared" si="0"/>
        <v>2.258242974109316</v>
      </c>
      <c r="E25" s="8">
        <v>130060</v>
      </c>
      <c r="F25">
        <f t="shared" si="1"/>
        <v>6.949100415192988</v>
      </c>
      <c r="G25">
        <f t="shared" si="2"/>
        <v>8.518376134091957</v>
      </c>
      <c r="H25" s="2">
        <v>14917546</v>
      </c>
      <c r="I25" s="2">
        <v>34917440</v>
      </c>
      <c r="J25">
        <f t="shared" si="3"/>
        <v>13.406959831060686</v>
      </c>
      <c r="K25" s="2">
        <v>62405679</v>
      </c>
      <c r="L25" s="5">
        <v>72147030</v>
      </c>
      <c r="M25" s="2">
        <v>7</v>
      </c>
      <c r="N25" s="2">
        <v>11</v>
      </c>
      <c r="O25">
        <v>7</v>
      </c>
      <c r="P25" s="3">
        <v>6.0699999999999997E-2</v>
      </c>
      <c r="Q25">
        <v>5.96E-2</v>
      </c>
      <c r="R25">
        <v>6</v>
      </c>
      <c r="S25">
        <v>480</v>
      </c>
      <c r="T25">
        <v>308</v>
      </c>
    </row>
    <row r="26" spans="1:20">
      <c r="A26" t="s">
        <v>32</v>
      </c>
      <c r="B26">
        <v>621</v>
      </c>
      <c r="C26">
        <v>978</v>
      </c>
      <c r="D26">
        <f t="shared" si="0"/>
        <v>5.7487922705314016</v>
      </c>
      <c r="E26" s="8">
        <v>10486</v>
      </c>
      <c r="F26">
        <f t="shared" si="1"/>
        <v>5.9221819568949075</v>
      </c>
      <c r="G26">
        <f t="shared" si="2"/>
        <v>9.3267213427427045</v>
      </c>
      <c r="H26" s="2">
        <v>361450</v>
      </c>
      <c r="I26" s="2">
        <v>961453</v>
      </c>
      <c r="J26">
        <f t="shared" si="3"/>
        <v>16.599889334624429</v>
      </c>
      <c r="K26" s="2">
        <v>3199203</v>
      </c>
      <c r="L26" s="5">
        <v>3673917</v>
      </c>
      <c r="M26" s="2">
        <v>21</v>
      </c>
      <c r="N26" s="2">
        <v>26</v>
      </c>
      <c r="O26">
        <v>20</v>
      </c>
      <c r="P26" s="3">
        <v>3.0999999999999999E-3</v>
      </c>
      <c r="Q26">
        <v>3.0000000000000001E-3</v>
      </c>
      <c r="R26">
        <v>12</v>
      </c>
      <c r="S26">
        <v>305</v>
      </c>
      <c r="T26">
        <v>308</v>
      </c>
    </row>
    <row r="27" spans="1:20">
      <c r="A27" t="s">
        <v>33</v>
      </c>
      <c r="B27">
        <v>4903</v>
      </c>
      <c r="C27">
        <v>6930</v>
      </c>
      <c r="D27">
        <f t="shared" si="0"/>
        <v>4.1342035488476441</v>
      </c>
      <c r="E27" s="8">
        <v>53483</v>
      </c>
      <c r="F27">
        <f t="shared" si="1"/>
        <v>9.1673989865938701</v>
      </c>
      <c r="G27">
        <f t="shared" si="2"/>
        <v>12.95738832900174</v>
      </c>
      <c r="H27" s="2">
        <v>1249332</v>
      </c>
      <c r="I27" s="2">
        <v>3049338</v>
      </c>
      <c r="J27">
        <f t="shared" si="3"/>
        <v>14.407747500264142</v>
      </c>
      <c r="K27" s="2">
        <v>8489349</v>
      </c>
      <c r="L27" s="5">
        <v>10086292</v>
      </c>
      <c r="M27" s="2">
        <v>19</v>
      </c>
      <c r="N27" s="2">
        <v>18</v>
      </c>
      <c r="O27">
        <v>18</v>
      </c>
      <c r="P27" s="3">
        <v>8.3000000000000001E-3</v>
      </c>
      <c r="Q27">
        <v>8.3000000000000001E-3</v>
      </c>
      <c r="R27">
        <v>19</v>
      </c>
      <c r="S27">
        <v>159</v>
      </c>
      <c r="T27">
        <v>308</v>
      </c>
    </row>
    <row r="28" spans="1:20">
      <c r="A28" t="s">
        <v>34</v>
      </c>
      <c r="B28">
        <v>13830</v>
      </c>
      <c r="C28">
        <v>18940</v>
      </c>
      <c r="D28">
        <f t="shared" si="0"/>
        <v>3.6948662328271871</v>
      </c>
      <c r="E28" s="8">
        <v>240928</v>
      </c>
      <c r="F28">
        <f t="shared" si="1"/>
        <v>5.7403041572586</v>
      </c>
      <c r="G28">
        <f t="shared" si="2"/>
        <v>7.8612697569398327</v>
      </c>
      <c r="H28" s="2">
        <v>29495063</v>
      </c>
      <c r="I28" s="2">
        <v>44495063</v>
      </c>
      <c r="J28">
        <f t="shared" si="3"/>
        <v>5.085596867516438</v>
      </c>
      <c r="K28" s="2">
        <v>166197921</v>
      </c>
      <c r="L28" s="5">
        <v>199812341</v>
      </c>
      <c r="M28" s="2">
        <v>1</v>
      </c>
      <c r="N28" s="2">
        <v>4</v>
      </c>
      <c r="O28">
        <v>1</v>
      </c>
      <c r="P28" s="3">
        <v>0.16159999999999999</v>
      </c>
      <c r="Q28">
        <v>0.16500000000000001</v>
      </c>
      <c r="R28">
        <v>4</v>
      </c>
      <c r="S28">
        <v>690</v>
      </c>
      <c r="T28">
        <v>308</v>
      </c>
    </row>
    <row r="29" spans="1:20">
      <c r="A29" t="s">
        <v>35</v>
      </c>
      <c r="B29">
        <v>6409</v>
      </c>
      <c r="C29">
        <v>7981</v>
      </c>
      <c r="D29">
        <f t="shared" si="0"/>
        <v>2.4528007489467933</v>
      </c>
      <c r="E29" s="8">
        <v>88752</v>
      </c>
      <c r="F29">
        <f t="shared" si="1"/>
        <v>7.2212457184063457</v>
      </c>
      <c r="G29">
        <f t="shared" si="2"/>
        <v>8.9924734090499374</v>
      </c>
      <c r="H29" s="2">
        <v>16093705</v>
      </c>
      <c r="I29" s="2">
        <v>29093002</v>
      </c>
      <c r="J29">
        <f t="shared" si="3"/>
        <v>8.0772556723265403</v>
      </c>
      <c r="K29" s="2">
        <v>80176197</v>
      </c>
      <c r="L29" s="5">
        <v>91276115</v>
      </c>
      <c r="M29" s="2">
        <v>4</v>
      </c>
      <c r="N29" s="2">
        <v>13</v>
      </c>
      <c r="O29">
        <v>4</v>
      </c>
      <c r="P29" s="3">
        <v>7.7899999999999997E-2</v>
      </c>
      <c r="Q29">
        <v>7.5399999999999995E-2</v>
      </c>
      <c r="R29">
        <v>2</v>
      </c>
      <c r="S29">
        <v>903</v>
      </c>
      <c r="T29">
        <v>308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</dc:creator>
  <cp:lastModifiedBy>dw</cp:lastModifiedBy>
  <dcterms:created xsi:type="dcterms:W3CDTF">2017-03-16T10:00:01Z</dcterms:created>
  <dcterms:modified xsi:type="dcterms:W3CDTF">2017-03-26T18:36:04Z</dcterms:modified>
</cp:coreProperties>
</file>