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sheymeadsecleicesterschuk-my.sharepoint.com/personal/18cford_kibworth-tmet_uk/documents/GCSE COMPUTER SCIENCE/Algorithms/"/>
    </mc:Choice>
  </mc:AlternateContent>
  <xr:revisionPtr revIDLastSave="0" documentId="8_{AE2140AF-CC23-48A4-9877-1D42C9CE5D2B}" xr6:coauthVersionLast="47" xr6:coauthVersionMax="47" xr10:uidLastSave="{00000000-0000-0000-0000-000000000000}"/>
  <workbookProtection workbookPassword="DF89" lockStructure="1" lockWindows="1"/>
  <bookViews>
    <workbookView xWindow="11955" yWindow="1890" windowWidth="14400" windowHeight="10755" activeTab="2" xr2:uid="{00000000-000D-0000-FFFF-FFFF00000000}"/>
  </bookViews>
  <sheets>
    <sheet name="setup" sheetId="10" r:id="rId1"/>
    <sheet name="one" sheetId="6" r:id="rId2"/>
    <sheet name="two" sheetId="7" r:id="rId3"/>
    <sheet name="three" sheetId="2" r:id="rId4"/>
    <sheet name="four" sheetId="8" r:id="rId5"/>
    <sheet name="five" sheetId="9" r:id="rId6"/>
    <sheet name="certificate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K3" i="2" s="1"/>
  <c r="W3" i="2"/>
  <c r="J3" i="2" s="1"/>
  <c r="V3" i="2"/>
  <c r="I3" i="2" s="1"/>
  <c r="U3" i="2"/>
  <c r="H3" i="2" s="1"/>
  <c r="T3" i="2"/>
  <c r="AD3" i="2" s="1"/>
  <c r="AD4" i="2" s="1"/>
  <c r="AD5" i="2" s="1"/>
  <c r="S3" i="2"/>
  <c r="F3" i="2" s="1"/>
  <c r="R3" i="2"/>
  <c r="E3" i="2" s="1"/>
  <c r="Q3" i="2"/>
  <c r="D3" i="2" s="1"/>
  <c r="X3" i="6"/>
  <c r="AH3" i="6" s="1"/>
  <c r="AH4" i="6" s="1"/>
  <c r="AH5" i="6" s="1"/>
  <c r="AH6" i="6" s="1"/>
  <c r="AH7" i="6" s="1"/>
  <c r="AH8" i="6" s="1"/>
  <c r="AH9" i="6" s="1"/>
  <c r="W3" i="6"/>
  <c r="AG3" i="6" s="1"/>
  <c r="AG4" i="6" s="1"/>
  <c r="AG5" i="6" s="1"/>
  <c r="AG6" i="6" s="1"/>
  <c r="AG7" i="6" s="1"/>
  <c r="AG8" i="6" s="1"/>
  <c r="V3" i="6"/>
  <c r="AF3" i="6" s="1"/>
  <c r="AF4" i="6" s="1"/>
  <c r="AF5" i="6" s="1"/>
  <c r="AF6" i="6" s="1"/>
  <c r="AF7" i="6" s="1"/>
  <c r="U3" i="6"/>
  <c r="AE3" i="6" s="1"/>
  <c r="AE4" i="6" s="1"/>
  <c r="AE5" i="6" s="1"/>
  <c r="AE6" i="6" s="1"/>
  <c r="T3" i="6"/>
  <c r="AD3" i="6" s="1"/>
  <c r="AD4" i="6" s="1"/>
  <c r="AD5" i="6" s="1"/>
  <c r="S3" i="6"/>
  <c r="AC3" i="6" s="1"/>
  <c r="AC4" i="6" s="1"/>
  <c r="R3" i="6"/>
  <c r="AB3" i="6" s="1"/>
  <c r="Q3" i="6"/>
  <c r="D3" i="6" s="1"/>
  <c r="X3" i="7"/>
  <c r="AH3" i="7" s="1"/>
  <c r="AH4" i="7" s="1"/>
  <c r="AH5" i="7" s="1"/>
  <c r="AH6" i="7" s="1"/>
  <c r="AH7" i="7" s="1"/>
  <c r="AH8" i="7" s="1"/>
  <c r="AH9" i="7" s="1"/>
  <c r="W3" i="7"/>
  <c r="AG3" i="7" s="1"/>
  <c r="AG4" i="7" s="1"/>
  <c r="AG5" i="7" s="1"/>
  <c r="AG6" i="7" s="1"/>
  <c r="AG7" i="7" s="1"/>
  <c r="AG8" i="7" s="1"/>
  <c r="V3" i="7"/>
  <c r="AF3" i="7" s="1"/>
  <c r="AF4" i="7" s="1"/>
  <c r="AF5" i="7" s="1"/>
  <c r="AF6" i="7" s="1"/>
  <c r="AF7" i="7" s="1"/>
  <c r="U3" i="7"/>
  <c r="AE3" i="7" s="1"/>
  <c r="AE4" i="7" s="1"/>
  <c r="AE5" i="7" s="1"/>
  <c r="AE6" i="7" s="1"/>
  <c r="T3" i="7"/>
  <c r="G3" i="7" s="1"/>
  <c r="S3" i="7"/>
  <c r="AC3" i="7" s="1"/>
  <c r="AC4" i="7" s="1"/>
  <c r="R3" i="7"/>
  <c r="AB3" i="7" s="1"/>
  <c r="Q3" i="7"/>
  <c r="AA3" i="7" s="1"/>
  <c r="X3" i="8"/>
  <c r="AH3" i="8" s="1"/>
  <c r="AH4" i="8" s="1"/>
  <c r="AH5" i="8" s="1"/>
  <c r="AH6" i="8" s="1"/>
  <c r="AH7" i="8" s="1"/>
  <c r="AH8" i="8" s="1"/>
  <c r="AH9" i="8" s="1"/>
  <c r="W3" i="8"/>
  <c r="J3" i="8" s="1"/>
  <c r="V3" i="8"/>
  <c r="I3" i="8" s="1"/>
  <c r="U3" i="8"/>
  <c r="AE3" i="8" s="1"/>
  <c r="AE4" i="8" s="1"/>
  <c r="AE5" i="8" s="1"/>
  <c r="AE6" i="8" s="1"/>
  <c r="T3" i="8"/>
  <c r="AD3" i="8" s="1"/>
  <c r="AD4" i="8" s="1"/>
  <c r="AD5" i="8" s="1"/>
  <c r="S3" i="8"/>
  <c r="AC3" i="8" s="1"/>
  <c r="AC4" i="8" s="1"/>
  <c r="R3" i="8"/>
  <c r="AB3" i="8" s="1"/>
  <c r="Q3" i="8"/>
  <c r="AA3" i="8" s="1"/>
  <c r="K9" i="10"/>
  <c r="K5" i="10"/>
  <c r="K6" i="10"/>
  <c r="K8" i="10"/>
  <c r="K7" i="10"/>
  <c r="D10" i="9"/>
  <c r="E10" i="9"/>
  <c r="F10" i="9"/>
  <c r="G10" i="9"/>
  <c r="C10" i="9"/>
  <c r="D8" i="9"/>
  <c r="E8" i="9"/>
  <c r="F8" i="9"/>
  <c r="G8" i="9"/>
  <c r="C8" i="9"/>
  <c r="D6" i="9"/>
  <c r="E6" i="9"/>
  <c r="F6" i="9"/>
  <c r="G6" i="9"/>
  <c r="C6" i="9"/>
  <c r="G3" i="2"/>
  <c r="AE3" i="2" l="1"/>
  <c r="AE4" i="2" s="1"/>
  <c r="AE5" i="2" s="1"/>
  <c r="AE6" i="2" s="1"/>
  <c r="AC3" i="2"/>
  <c r="AC4" i="2" s="1"/>
  <c r="I3" i="6"/>
  <c r="I3" i="7"/>
  <c r="AB3" i="2"/>
  <c r="AH3" i="2"/>
  <c r="AH4" i="2" s="1"/>
  <c r="AH5" i="2" s="1"/>
  <c r="AH6" i="2" s="1"/>
  <c r="AH7" i="2" s="1"/>
  <c r="AH8" i="2" s="1"/>
  <c r="AH9" i="2" s="1"/>
  <c r="AG3" i="2"/>
  <c r="AG4" i="2" s="1"/>
  <c r="AG5" i="2" s="1"/>
  <c r="AG6" i="2" s="1"/>
  <c r="AG7" i="2" s="1"/>
  <c r="AG8" i="2" s="1"/>
  <c r="AF3" i="2"/>
  <c r="AF4" i="2" s="1"/>
  <c r="AF5" i="2" s="1"/>
  <c r="AF6" i="2" s="1"/>
  <c r="AF7" i="2" s="1"/>
  <c r="AA3" i="2"/>
  <c r="AB4" i="2" s="1"/>
  <c r="AC5" i="2" s="1"/>
  <c r="AD6" i="2" s="1"/>
  <c r="AE7" i="2" s="1"/>
  <c r="E3" i="7"/>
  <c r="AG3" i="8"/>
  <c r="AG4" i="8" s="1"/>
  <c r="AG5" i="8" s="1"/>
  <c r="AG6" i="8" s="1"/>
  <c r="AG7" i="8" s="1"/>
  <c r="AG8" i="8" s="1"/>
  <c r="H3" i="8"/>
  <c r="H3" i="6"/>
  <c r="H3" i="7"/>
  <c r="G3" i="6"/>
  <c r="K3" i="6"/>
  <c r="J3" i="6"/>
  <c r="F3" i="8"/>
  <c r="J3" i="7"/>
  <c r="E3" i="8"/>
  <c r="K3" i="8"/>
  <c r="AF3" i="8"/>
  <c r="AF4" i="8" s="1"/>
  <c r="AF5" i="8" s="1"/>
  <c r="AF6" i="8" s="1"/>
  <c r="AF7" i="8" s="1"/>
  <c r="G3" i="8"/>
  <c r="D3" i="8"/>
  <c r="K3" i="7"/>
  <c r="AD3" i="7"/>
  <c r="AD4" i="7" s="1"/>
  <c r="AD5" i="7" s="1"/>
  <c r="F3" i="7"/>
  <c r="AA4" i="7"/>
  <c r="AA5" i="7" s="1"/>
  <c r="AA6" i="7" s="1"/>
  <c r="AA7" i="7" s="1"/>
  <c r="AA8" i="7" s="1"/>
  <c r="AA9" i="7" s="1"/>
  <c r="AA10" i="7" s="1"/>
  <c r="Q5" i="7" s="1"/>
  <c r="D6" i="7" s="1"/>
  <c r="AB4" i="7"/>
  <c r="AB5" i="7" s="1"/>
  <c r="AB6" i="7" s="1"/>
  <c r="AB7" i="7" s="1"/>
  <c r="AB8" i="7" s="1"/>
  <c r="AB9" i="7" s="1"/>
  <c r="AB10" i="7" s="1"/>
  <c r="AB12" i="7" s="1"/>
  <c r="D3" i="7"/>
  <c r="F3" i="6"/>
  <c r="E3" i="6"/>
  <c r="AA3" i="6"/>
  <c r="AA4" i="6" s="1"/>
  <c r="AA5" i="6" s="1"/>
  <c r="AA6" i="6" s="1"/>
  <c r="AA7" i="6" s="1"/>
  <c r="AA8" i="6" s="1"/>
  <c r="AA9" i="6" s="1"/>
  <c r="AA10" i="6" s="1"/>
  <c r="Q5" i="6" s="1"/>
  <c r="D6" i="6" s="1"/>
  <c r="E7" i="11"/>
  <c r="E5" i="11"/>
  <c r="H9" i="9"/>
  <c r="I9" i="9" s="1"/>
  <c r="H5" i="9"/>
  <c r="I5" i="9" s="1"/>
  <c r="H7" i="9"/>
  <c r="I7" i="9" s="1"/>
  <c r="AA4" i="8"/>
  <c r="AA5" i="8" s="1"/>
  <c r="AA6" i="8" s="1"/>
  <c r="AA7" i="8" s="1"/>
  <c r="AA8" i="8" s="1"/>
  <c r="AA9" i="8" s="1"/>
  <c r="AA10" i="8" s="1"/>
  <c r="Q5" i="8" s="1"/>
  <c r="D6" i="8" s="1"/>
  <c r="AB4" i="8"/>
  <c r="AB5" i="8" s="1"/>
  <c r="AB6" i="8" s="1"/>
  <c r="AB7" i="8" s="1"/>
  <c r="AB8" i="8" s="1"/>
  <c r="AB9" i="8" s="1"/>
  <c r="AB10" i="8" s="1"/>
  <c r="AA4" i="2"/>
  <c r="AA5" i="2" s="1"/>
  <c r="AA6" i="2" s="1"/>
  <c r="AA7" i="2" s="1"/>
  <c r="AA8" i="2" s="1"/>
  <c r="AA9" i="2" s="1"/>
  <c r="AA10" i="2" s="1"/>
  <c r="AA12" i="2" s="1"/>
  <c r="AA12" i="7" l="1"/>
  <c r="AA13" i="7" s="1"/>
  <c r="AA14" i="7" s="1"/>
  <c r="AA15" i="7" s="1"/>
  <c r="AA16" i="7" s="1"/>
  <c r="AA17" i="7" s="1"/>
  <c r="AA18" i="7" s="1"/>
  <c r="AA12" i="8"/>
  <c r="R5" i="7"/>
  <c r="E6" i="7" s="1"/>
  <c r="AC5" i="7"/>
  <c r="AC6" i="7" s="1"/>
  <c r="AC7" i="7" s="1"/>
  <c r="AC8" i="7" s="1"/>
  <c r="AC9" i="7" s="1"/>
  <c r="AC10" i="7" s="1"/>
  <c r="AA12" i="6"/>
  <c r="AB4" i="6"/>
  <c r="H11" i="9"/>
  <c r="C13" i="9" s="1"/>
  <c r="AC5" i="8"/>
  <c r="AC6" i="8" s="1"/>
  <c r="AC7" i="8" s="1"/>
  <c r="AC8" i="8" s="1"/>
  <c r="AC9" i="8" s="1"/>
  <c r="AC10" i="8" s="1"/>
  <c r="AB12" i="8"/>
  <c r="R5" i="8"/>
  <c r="E6" i="8" s="1"/>
  <c r="Q5" i="2"/>
  <c r="D6" i="2" s="1"/>
  <c r="AB5" i="2"/>
  <c r="AB6" i="2" s="1"/>
  <c r="AB7" i="2" s="1"/>
  <c r="AB8" i="2" s="1"/>
  <c r="AB9" i="2" s="1"/>
  <c r="AB10" i="2" s="1"/>
  <c r="AD7" i="2"/>
  <c r="AD8" i="2" s="1"/>
  <c r="AD9" i="2" s="1"/>
  <c r="AD10" i="2" s="1"/>
  <c r="AC6" i="2"/>
  <c r="AC7" i="2" s="1"/>
  <c r="AC8" i="2" s="1"/>
  <c r="AC9" i="2" s="1"/>
  <c r="AC10" i="2" s="1"/>
  <c r="AE8" i="2"/>
  <c r="AE9" i="2" s="1"/>
  <c r="AE10" i="2" s="1"/>
  <c r="AF8" i="2"/>
  <c r="AD6" i="7" l="1"/>
  <c r="AD7" i="7" s="1"/>
  <c r="AD8" i="7" s="1"/>
  <c r="AD9" i="7" s="1"/>
  <c r="AD10" i="7" s="1"/>
  <c r="AB13" i="7"/>
  <c r="AB13" i="8"/>
  <c r="AB5" i="6"/>
  <c r="AB6" i="6" s="1"/>
  <c r="AB7" i="6" s="1"/>
  <c r="AB8" i="6" s="1"/>
  <c r="AB9" i="6" s="1"/>
  <c r="AB10" i="6" s="1"/>
  <c r="AC5" i="6"/>
  <c r="AD6" i="8"/>
  <c r="AD7" i="8" s="1"/>
  <c r="AD8" i="8" s="1"/>
  <c r="AD9" i="8" s="1"/>
  <c r="AD10" i="8" s="1"/>
  <c r="AA13" i="8"/>
  <c r="AA14" i="8" s="1"/>
  <c r="AA15" i="8" s="1"/>
  <c r="AA16" i="8" s="1"/>
  <c r="AA17" i="8" s="1"/>
  <c r="AA18" i="8" s="1"/>
  <c r="AA20" i="8" s="1"/>
  <c r="AC12" i="8"/>
  <c r="AC13" i="8" s="1"/>
  <c r="S5" i="8"/>
  <c r="F6" i="8" s="1"/>
  <c r="AC12" i="7"/>
  <c r="AC13" i="7" s="1"/>
  <c r="AB14" i="7" s="1"/>
  <c r="AB15" i="7" s="1"/>
  <c r="AB16" i="7" s="1"/>
  <c r="AB17" i="7" s="1"/>
  <c r="AB18" i="7" s="1"/>
  <c r="S5" i="7"/>
  <c r="F6" i="7" s="1"/>
  <c r="AA20" i="7"/>
  <c r="AE7" i="7"/>
  <c r="AD12" i="2"/>
  <c r="AD13" i="2" s="1"/>
  <c r="AD14" i="2" s="1"/>
  <c r="T5" i="2"/>
  <c r="G6" i="2" s="1"/>
  <c r="AC12" i="2"/>
  <c r="AC13" i="2" s="1"/>
  <c r="S5" i="2"/>
  <c r="F6" i="2" s="1"/>
  <c r="AE12" i="2"/>
  <c r="AE13" i="2" s="1"/>
  <c r="AE14" i="2" s="1"/>
  <c r="AE15" i="2" s="1"/>
  <c r="U5" i="2"/>
  <c r="H6" i="2" s="1"/>
  <c r="AB12" i="2"/>
  <c r="AA13" i="2" s="1"/>
  <c r="AA14" i="2" s="1"/>
  <c r="AA15" i="2" s="1"/>
  <c r="AA16" i="2" s="1"/>
  <c r="AA17" i="2" s="1"/>
  <c r="AA18" i="2" s="1"/>
  <c r="R5" i="2"/>
  <c r="E6" i="2" s="1"/>
  <c r="AF9" i="2"/>
  <c r="AF10" i="2" s="1"/>
  <c r="AG9" i="2"/>
  <c r="AB14" i="8" l="1"/>
  <c r="AB15" i="8" s="1"/>
  <c r="AB16" i="8" s="1"/>
  <c r="AB17" i="8" s="1"/>
  <c r="AB18" i="8" s="1"/>
  <c r="AB20" i="8" s="1"/>
  <c r="AA21" i="8" s="1"/>
  <c r="AA22" i="8" s="1"/>
  <c r="AA23" i="8" s="1"/>
  <c r="AA24" i="8" s="1"/>
  <c r="AA25" i="8" s="1"/>
  <c r="R5" i="6"/>
  <c r="E6" i="6" s="1"/>
  <c r="AB12" i="6"/>
  <c r="AD6" i="6"/>
  <c r="AC6" i="6"/>
  <c r="AC7" i="6" s="1"/>
  <c r="AC8" i="6" s="1"/>
  <c r="AC9" i="6" s="1"/>
  <c r="AC10" i="6" s="1"/>
  <c r="AC14" i="7"/>
  <c r="AE7" i="8"/>
  <c r="AF8" i="8" s="1"/>
  <c r="T5" i="8"/>
  <c r="G6" i="8" s="1"/>
  <c r="AD12" i="8"/>
  <c r="AD13" i="8" s="1"/>
  <c r="AD14" i="8" s="1"/>
  <c r="AC14" i="8"/>
  <c r="AB20" i="7"/>
  <c r="AA21" i="7" s="1"/>
  <c r="AA22" i="7" s="1"/>
  <c r="AA23" i="7" s="1"/>
  <c r="AA24" i="7" s="1"/>
  <c r="AA25" i="7" s="1"/>
  <c r="AE8" i="7"/>
  <c r="AE9" i="7" s="1"/>
  <c r="AE10" i="7" s="1"/>
  <c r="AF8" i="7"/>
  <c r="T5" i="7"/>
  <c r="G6" i="7" s="1"/>
  <c r="AD12" i="7"/>
  <c r="AD13" i="7" s="1"/>
  <c r="AD14" i="7" s="1"/>
  <c r="AB13" i="2"/>
  <c r="AC14" i="2" s="1"/>
  <c r="AA20" i="2"/>
  <c r="AF12" i="2"/>
  <c r="AF13" i="2" s="1"/>
  <c r="AF14" i="2" s="1"/>
  <c r="AF15" i="2" s="1"/>
  <c r="AF16" i="2" s="1"/>
  <c r="V5" i="2"/>
  <c r="I6" i="2" s="1"/>
  <c r="AG10" i="2"/>
  <c r="AH10" i="2"/>
  <c r="AB21" i="7" l="1"/>
  <c r="AE7" i="6"/>
  <c r="AD7" i="6"/>
  <c r="AD8" i="6" s="1"/>
  <c r="AD9" i="6" s="1"/>
  <c r="AD10" i="6" s="1"/>
  <c r="AA13" i="6"/>
  <c r="AA14" i="6" s="1"/>
  <c r="AA15" i="6" s="1"/>
  <c r="AA16" i="6" s="1"/>
  <c r="AA17" i="6" s="1"/>
  <c r="AA18" i="6" s="1"/>
  <c r="AA20" i="6" s="1"/>
  <c r="AB13" i="6"/>
  <c r="S5" i="6"/>
  <c r="F6" i="6" s="1"/>
  <c r="AC12" i="6"/>
  <c r="AC13" i="6" s="1"/>
  <c r="AC15" i="7"/>
  <c r="AC16" i="7" s="1"/>
  <c r="AC17" i="7" s="1"/>
  <c r="AC18" i="7" s="1"/>
  <c r="AC20" i="7" s="1"/>
  <c r="AC21" i="7" s="1"/>
  <c r="AE8" i="8"/>
  <c r="AE9" i="8" s="1"/>
  <c r="AE10" i="8" s="1"/>
  <c r="AE12" i="8" s="1"/>
  <c r="AE13" i="8" s="1"/>
  <c r="AE14" i="8" s="1"/>
  <c r="AE15" i="8" s="1"/>
  <c r="AB21" i="8"/>
  <c r="AA27" i="8"/>
  <c r="AD15" i="8"/>
  <c r="AC15" i="8"/>
  <c r="AC16" i="8" s="1"/>
  <c r="AC17" i="8" s="1"/>
  <c r="AC18" i="8" s="1"/>
  <c r="AF9" i="8"/>
  <c r="AF10" i="8" s="1"/>
  <c r="AG9" i="8"/>
  <c r="AA27" i="7"/>
  <c r="AE12" i="7"/>
  <c r="AE13" i="7" s="1"/>
  <c r="AE14" i="7" s="1"/>
  <c r="AE15" i="7" s="1"/>
  <c r="U5" i="7"/>
  <c r="H6" i="7" s="1"/>
  <c r="AG9" i="7"/>
  <c r="AF9" i="7"/>
  <c r="AF10" i="7" s="1"/>
  <c r="AD15" i="7"/>
  <c r="AB14" i="2"/>
  <c r="AB15" i="2" s="1"/>
  <c r="AB16" i="2" s="1"/>
  <c r="AB17" i="2" s="1"/>
  <c r="AB18" i="2" s="1"/>
  <c r="AB20" i="2" s="1"/>
  <c r="AA21" i="2" s="1"/>
  <c r="AA22" i="2" s="1"/>
  <c r="AA23" i="2" s="1"/>
  <c r="AA24" i="2" s="1"/>
  <c r="AA25" i="2" s="1"/>
  <c r="AG12" i="2"/>
  <c r="AG13" i="2" s="1"/>
  <c r="AG14" i="2" s="1"/>
  <c r="AG15" i="2" s="1"/>
  <c r="AG16" i="2" s="1"/>
  <c r="AG17" i="2" s="1"/>
  <c r="W5" i="2"/>
  <c r="J6" i="2" s="1"/>
  <c r="AH12" i="2"/>
  <c r="AH13" i="2" s="1"/>
  <c r="AH14" i="2" s="1"/>
  <c r="AH15" i="2" s="1"/>
  <c r="AH16" i="2" s="1"/>
  <c r="AH17" i="2" s="1"/>
  <c r="AH18" i="2" s="1"/>
  <c r="X5" i="2"/>
  <c r="K6" i="2" s="1"/>
  <c r="AD15" i="2"/>
  <c r="AC15" i="2"/>
  <c r="AC16" i="2" s="1"/>
  <c r="AC17" i="2" s="1"/>
  <c r="AC18" i="2" s="1"/>
  <c r="AB14" i="6" l="1"/>
  <c r="AB15" i="6" s="1"/>
  <c r="AB16" i="6" s="1"/>
  <c r="AB17" i="6" s="1"/>
  <c r="AB18" i="6" s="1"/>
  <c r="AB20" i="6" s="1"/>
  <c r="AA21" i="6" s="1"/>
  <c r="AA22" i="6" s="1"/>
  <c r="AA23" i="6" s="1"/>
  <c r="AA24" i="6" s="1"/>
  <c r="AA25" i="6" s="1"/>
  <c r="AA27" i="6" s="1"/>
  <c r="AF8" i="6"/>
  <c r="AE8" i="6"/>
  <c r="AE9" i="6" s="1"/>
  <c r="AE10" i="6" s="1"/>
  <c r="AD12" i="6"/>
  <c r="AD13" i="6" s="1"/>
  <c r="AD14" i="6" s="1"/>
  <c r="T5" i="6"/>
  <c r="G6" i="6" s="1"/>
  <c r="AC14" i="6"/>
  <c r="AC22" i="7"/>
  <c r="AB22" i="7"/>
  <c r="AB23" i="7" s="1"/>
  <c r="AB24" i="7" s="1"/>
  <c r="AB25" i="7" s="1"/>
  <c r="AB27" i="7" s="1"/>
  <c r="AB28" i="7" s="1"/>
  <c r="U5" i="8"/>
  <c r="H6" i="8" s="1"/>
  <c r="AC20" i="8"/>
  <c r="AC21" i="8" s="1"/>
  <c r="AF12" i="8"/>
  <c r="AF13" i="8" s="1"/>
  <c r="AF14" i="8" s="1"/>
  <c r="AF15" i="8" s="1"/>
  <c r="AF16" i="8" s="1"/>
  <c r="V5" i="8"/>
  <c r="I6" i="8" s="1"/>
  <c r="AH10" i="8"/>
  <c r="AG10" i="8"/>
  <c r="AD16" i="8"/>
  <c r="AD17" i="8" s="1"/>
  <c r="AD18" i="8" s="1"/>
  <c r="AE16" i="8"/>
  <c r="AD16" i="7"/>
  <c r="AD17" i="7" s="1"/>
  <c r="AD18" i="7" s="1"/>
  <c r="AE16" i="7"/>
  <c r="AH10" i="7"/>
  <c r="AG10" i="7"/>
  <c r="AF12" i="7"/>
  <c r="AF13" i="7" s="1"/>
  <c r="AF14" i="7" s="1"/>
  <c r="AF15" i="7" s="1"/>
  <c r="AF16" i="7" s="1"/>
  <c r="V5" i="7"/>
  <c r="I6" i="7" s="1"/>
  <c r="L5" i="2"/>
  <c r="AB21" i="2"/>
  <c r="AH20" i="2"/>
  <c r="AH21" i="2" s="1"/>
  <c r="AH22" i="2" s="1"/>
  <c r="AH23" i="2" s="1"/>
  <c r="AH24" i="2" s="1"/>
  <c r="AH25" i="2" s="1"/>
  <c r="AC20" i="2"/>
  <c r="AC21" i="2" s="1"/>
  <c r="AA27" i="2"/>
  <c r="AD16" i="2"/>
  <c r="AD17" i="2" s="1"/>
  <c r="AD18" i="2" s="1"/>
  <c r="AE16" i="2"/>
  <c r="AB21" i="6" l="1"/>
  <c r="AF9" i="6"/>
  <c r="AF10" i="6" s="1"/>
  <c r="AG9" i="6"/>
  <c r="AE12" i="6"/>
  <c r="AE13" i="6" s="1"/>
  <c r="AE14" i="6" s="1"/>
  <c r="AE15" i="6" s="1"/>
  <c r="U5" i="6"/>
  <c r="H6" i="6" s="1"/>
  <c r="AC15" i="6"/>
  <c r="AC16" i="6" s="1"/>
  <c r="AC17" i="6" s="1"/>
  <c r="AC18" i="6" s="1"/>
  <c r="AC20" i="6" s="1"/>
  <c r="AC21" i="6" s="1"/>
  <c r="AD15" i="6"/>
  <c r="AA28" i="7"/>
  <c r="AA29" i="7" s="1"/>
  <c r="AA30" i="7" s="1"/>
  <c r="AA31" i="7" s="1"/>
  <c r="AA33" i="7" s="1"/>
  <c r="AG12" i="8"/>
  <c r="AG13" i="8" s="1"/>
  <c r="AG14" i="8" s="1"/>
  <c r="AG15" i="8" s="1"/>
  <c r="AG16" i="8" s="1"/>
  <c r="AG17" i="8" s="1"/>
  <c r="W5" i="8"/>
  <c r="J6" i="8" s="1"/>
  <c r="AC22" i="8"/>
  <c r="AB22" i="8"/>
  <c r="AB23" i="8" s="1"/>
  <c r="AB24" i="8" s="1"/>
  <c r="AB25" i="8" s="1"/>
  <c r="AE17" i="8"/>
  <c r="AE18" i="8" s="1"/>
  <c r="AF17" i="8"/>
  <c r="AD20" i="8"/>
  <c r="AD21" i="8" s="1"/>
  <c r="AD22" i="8" s="1"/>
  <c r="AH12" i="8"/>
  <c r="AH13" i="8" s="1"/>
  <c r="AH14" i="8" s="1"/>
  <c r="AH15" i="8" s="1"/>
  <c r="AH16" i="8" s="1"/>
  <c r="AH17" i="8" s="1"/>
  <c r="AH18" i="8" s="1"/>
  <c r="X5" i="8"/>
  <c r="K6" i="8" s="1"/>
  <c r="AH12" i="7"/>
  <c r="AH13" i="7" s="1"/>
  <c r="AH14" i="7" s="1"/>
  <c r="AH15" i="7" s="1"/>
  <c r="AH16" i="7" s="1"/>
  <c r="AH17" i="7" s="1"/>
  <c r="AH18" i="7" s="1"/>
  <c r="X5" i="7"/>
  <c r="K6" i="7" s="1"/>
  <c r="AD20" i="7"/>
  <c r="AD21" i="7" s="1"/>
  <c r="AD22" i="7" s="1"/>
  <c r="AG12" i="7"/>
  <c r="AG13" i="7" s="1"/>
  <c r="AG14" i="7" s="1"/>
  <c r="AG15" i="7" s="1"/>
  <c r="AG16" i="7" s="1"/>
  <c r="AG17" i="7" s="1"/>
  <c r="W5" i="7"/>
  <c r="J6" i="7" s="1"/>
  <c r="AF17" i="7"/>
  <c r="AE17" i="7"/>
  <c r="AE18" i="7" s="1"/>
  <c r="AB22" i="2"/>
  <c r="AB23" i="2" s="1"/>
  <c r="AB24" i="2" s="1"/>
  <c r="AB25" i="2" s="1"/>
  <c r="AB27" i="2" s="1"/>
  <c r="AA28" i="2" s="1"/>
  <c r="AA29" i="2" s="1"/>
  <c r="AA30" i="2" s="1"/>
  <c r="AA31" i="2" s="1"/>
  <c r="AC22" i="2"/>
  <c r="AD20" i="2"/>
  <c r="AD21" i="2" s="1"/>
  <c r="AD22" i="2" s="1"/>
  <c r="AH27" i="2"/>
  <c r="AH28" i="2" s="1"/>
  <c r="AH29" i="2" s="1"/>
  <c r="AH30" i="2" s="1"/>
  <c r="AH31" i="2" s="1"/>
  <c r="AF17" i="2"/>
  <c r="AE17" i="2"/>
  <c r="AE18" i="2" s="1"/>
  <c r="L5" i="8" l="1"/>
  <c r="V5" i="6"/>
  <c r="I6" i="6" s="1"/>
  <c r="AF12" i="6"/>
  <c r="AF13" i="6" s="1"/>
  <c r="AF14" i="6" s="1"/>
  <c r="AF15" i="6" s="1"/>
  <c r="AF16" i="6" s="1"/>
  <c r="AE16" i="6"/>
  <c r="AD16" i="6"/>
  <c r="AD17" i="6" s="1"/>
  <c r="AD18" i="6" s="1"/>
  <c r="AD20" i="6" s="1"/>
  <c r="AD21" i="6" s="1"/>
  <c r="AD22" i="6" s="1"/>
  <c r="AH10" i="6"/>
  <c r="AG10" i="6"/>
  <c r="AB22" i="6"/>
  <c r="AB23" i="6" s="1"/>
  <c r="AB24" i="6" s="1"/>
  <c r="AB25" i="6" s="1"/>
  <c r="AB27" i="6" s="1"/>
  <c r="AC22" i="6"/>
  <c r="AC23" i="6" s="1"/>
  <c r="AC24" i="6" s="1"/>
  <c r="AC25" i="6" s="1"/>
  <c r="L5" i="7"/>
  <c r="AB27" i="8"/>
  <c r="AE20" i="8"/>
  <c r="AE21" i="8" s="1"/>
  <c r="AE22" i="8" s="1"/>
  <c r="AE23" i="8" s="1"/>
  <c r="AH20" i="8"/>
  <c r="AH21" i="8" s="1"/>
  <c r="AH22" i="8" s="1"/>
  <c r="AH23" i="8" s="1"/>
  <c r="AH24" i="8" s="1"/>
  <c r="AH25" i="8" s="1"/>
  <c r="AG18" i="8"/>
  <c r="AF18" i="8"/>
  <c r="AC23" i="8"/>
  <c r="AC24" i="8" s="1"/>
  <c r="AC25" i="8" s="1"/>
  <c r="AD23" i="8"/>
  <c r="AE20" i="7"/>
  <c r="AE21" i="7" s="1"/>
  <c r="AE22" i="7" s="1"/>
  <c r="AE23" i="7" s="1"/>
  <c r="AD23" i="7"/>
  <c r="AC23" i="7"/>
  <c r="AC24" i="7" s="1"/>
  <c r="AC25" i="7" s="1"/>
  <c r="AH20" i="7"/>
  <c r="AH21" i="7" s="1"/>
  <c r="AH22" i="7" s="1"/>
  <c r="AH23" i="7" s="1"/>
  <c r="AH24" i="7" s="1"/>
  <c r="AH25" i="7" s="1"/>
  <c r="AG18" i="7"/>
  <c r="AF18" i="7"/>
  <c r="AD23" i="2"/>
  <c r="AC23" i="2"/>
  <c r="AC24" i="2" s="1"/>
  <c r="AC25" i="2" s="1"/>
  <c r="AC27" i="2" s="1"/>
  <c r="AC28" i="2" s="1"/>
  <c r="AB28" i="2"/>
  <c r="AA33" i="2"/>
  <c r="AE20" i="2"/>
  <c r="AE21" i="2" s="1"/>
  <c r="AE22" i="2" s="1"/>
  <c r="AE23" i="2" s="1"/>
  <c r="AH33" i="2"/>
  <c r="AH34" i="2" s="1"/>
  <c r="AH35" i="2" s="1"/>
  <c r="AH36" i="2" s="1"/>
  <c r="AF18" i="2"/>
  <c r="AG18" i="2"/>
  <c r="AD23" i="6" l="1"/>
  <c r="AG12" i="6"/>
  <c r="AG13" i="6" s="1"/>
  <c r="AG14" i="6" s="1"/>
  <c r="AG15" i="6" s="1"/>
  <c r="AG16" i="6" s="1"/>
  <c r="AG17" i="6" s="1"/>
  <c r="W5" i="6"/>
  <c r="J6" i="6" s="1"/>
  <c r="AB28" i="6"/>
  <c r="AA28" i="6"/>
  <c r="AA29" i="6" s="1"/>
  <c r="AA30" i="6" s="1"/>
  <c r="AA31" i="6" s="1"/>
  <c r="AA33" i="6" s="1"/>
  <c r="AF17" i="6"/>
  <c r="AE17" i="6"/>
  <c r="AE18" i="6" s="1"/>
  <c r="AE20" i="6" s="1"/>
  <c r="AE21" i="6" s="1"/>
  <c r="AE22" i="6" s="1"/>
  <c r="AE23" i="6" s="1"/>
  <c r="AH12" i="6"/>
  <c r="AH13" i="6" s="1"/>
  <c r="AH14" i="6" s="1"/>
  <c r="AH15" i="6" s="1"/>
  <c r="AH16" i="6" s="1"/>
  <c r="AH17" i="6" s="1"/>
  <c r="AH18" i="6" s="1"/>
  <c r="AH20" i="6" s="1"/>
  <c r="AH21" i="6" s="1"/>
  <c r="AH22" i="6" s="1"/>
  <c r="AH23" i="6" s="1"/>
  <c r="AH24" i="6" s="1"/>
  <c r="AH25" i="6" s="1"/>
  <c r="X5" i="6"/>
  <c r="K6" i="6" s="1"/>
  <c r="AC27" i="8"/>
  <c r="AC28" i="8" s="1"/>
  <c r="AH27" i="8"/>
  <c r="AH28" i="8" s="1"/>
  <c r="AH29" i="8" s="1"/>
  <c r="AH30" i="8" s="1"/>
  <c r="AH31" i="8" s="1"/>
  <c r="AB28" i="8"/>
  <c r="AA28" i="8"/>
  <c r="AA29" i="8" s="1"/>
  <c r="AA30" i="8" s="1"/>
  <c r="AA31" i="8" s="1"/>
  <c r="AG20" i="8"/>
  <c r="AG21" i="8" s="1"/>
  <c r="AG22" i="8" s="1"/>
  <c r="AG23" i="8" s="1"/>
  <c r="AG24" i="8" s="1"/>
  <c r="AG25" i="8" s="1"/>
  <c r="AD24" i="8"/>
  <c r="AD25" i="8" s="1"/>
  <c r="AE24" i="8"/>
  <c r="AF20" i="8"/>
  <c r="AF21" i="8" s="1"/>
  <c r="AF22" i="8" s="1"/>
  <c r="AF23" i="8" s="1"/>
  <c r="AF24" i="8" s="1"/>
  <c r="AF20" i="7"/>
  <c r="AF21" i="7" s="1"/>
  <c r="AF22" i="7" s="1"/>
  <c r="AF23" i="7" s="1"/>
  <c r="AF24" i="7" s="1"/>
  <c r="AC27" i="7"/>
  <c r="AC28" i="7" s="1"/>
  <c r="AH27" i="7"/>
  <c r="AH28" i="7" s="1"/>
  <c r="AH29" i="7" s="1"/>
  <c r="AH30" i="7" s="1"/>
  <c r="AH31" i="7" s="1"/>
  <c r="AG20" i="7"/>
  <c r="AG21" i="7" s="1"/>
  <c r="AG22" i="7" s="1"/>
  <c r="AG23" i="7" s="1"/>
  <c r="AG24" i="7" s="1"/>
  <c r="AG25" i="7" s="1"/>
  <c r="AD24" i="7"/>
  <c r="AD25" i="7" s="1"/>
  <c r="AE24" i="7"/>
  <c r="AH27" i="6"/>
  <c r="AH28" i="6" s="1"/>
  <c r="AH29" i="6" s="1"/>
  <c r="AH30" i="6" s="1"/>
  <c r="AH31" i="6" s="1"/>
  <c r="AC27" i="6"/>
  <c r="AC28" i="6" s="1"/>
  <c r="AE24" i="2"/>
  <c r="AD24" i="2"/>
  <c r="AD25" i="2" s="1"/>
  <c r="AD27" i="2" s="1"/>
  <c r="AD28" i="2" s="1"/>
  <c r="AD29" i="2" s="1"/>
  <c r="AB29" i="2"/>
  <c r="AB30" i="2" s="1"/>
  <c r="AB31" i="2" s="1"/>
  <c r="AC29" i="2"/>
  <c r="AF20" i="2"/>
  <c r="AF21" i="2" s="1"/>
  <c r="AF22" i="2" s="1"/>
  <c r="AF23" i="2" s="1"/>
  <c r="AF24" i="2" s="1"/>
  <c r="AG20" i="2"/>
  <c r="AG21" i="2" s="1"/>
  <c r="AG22" i="2" s="1"/>
  <c r="AG23" i="2" s="1"/>
  <c r="AG24" i="2" s="1"/>
  <c r="AG25" i="2" s="1"/>
  <c r="AH38" i="2"/>
  <c r="AH39" i="2" s="1"/>
  <c r="AH40" i="2" s="1"/>
  <c r="AD24" i="6" l="1"/>
  <c r="AD25" i="6" s="1"/>
  <c r="AD27" i="6" s="1"/>
  <c r="AD28" i="6" s="1"/>
  <c r="AD29" i="6" s="1"/>
  <c r="L5" i="6"/>
  <c r="AE24" i="6"/>
  <c r="AG18" i="6"/>
  <c r="AG20" i="6" s="1"/>
  <c r="AG21" i="6" s="1"/>
  <c r="AG22" i="6" s="1"/>
  <c r="AG23" i="6" s="1"/>
  <c r="AG24" i="6" s="1"/>
  <c r="AG25" i="6" s="1"/>
  <c r="AG27" i="6" s="1"/>
  <c r="AG28" i="6" s="1"/>
  <c r="AG29" i="6" s="1"/>
  <c r="AG30" i="6" s="1"/>
  <c r="AG31" i="6" s="1"/>
  <c r="AF18" i="6"/>
  <c r="AF20" i="6" s="1"/>
  <c r="AF21" i="6" s="1"/>
  <c r="AF22" i="6" s="1"/>
  <c r="AF23" i="6" s="1"/>
  <c r="AF24" i="6" s="1"/>
  <c r="AD27" i="8"/>
  <c r="AD28" i="8" s="1"/>
  <c r="AD29" i="8" s="1"/>
  <c r="AA33" i="8"/>
  <c r="AH33" i="8"/>
  <c r="AH34" i="8" s="1"/>
  <c r="AH35" i="8" s="1"/>
  <c r="AH36" i="8" s="1"/>
  <c r="AB29" i="8"/>
  <c r="AB30" i="8" s="1"/>
  <c r="AB31" i="8" s="1"/>
  <c r="AC29" i="8"/>
  <c r="AF25" i="8"/>
  <c r="AE25" i="8"/>
  <c r="AG27" i="8"/>
  <c r="AG28" i="8" s="1"/>
  <c r="AG29" i="8" s="1"/>
  <c r="AG30" i="8" s="1"/>
  <c r="AG31" i="8" s="1"/>
  <c r="AG27" i="7"/>
  <c r="AG28" i="7" s="1"/>
  <c r="AG29" i="7" s="1"/>
  <c r="AG30" i="7" s="1"/>
  <c r="AG31" i="7" s="1"/>
  <c r="AD27" i="7"/>
  <c r="AD28" i="7" s="1"/>
  <c r="AD29" i="7" s="1"/>
  <c r="AF25" i="7"/>
  <c r="AE25" i="7"/>
  <c r="AH33" i="7"/>
  <c r="AH34" i="7" s="1"/>
  <c r="AH35" i="7" s="1"/>
  <c r="AH36" i="7" s="1"/>
  <c r="AC29" i="7"/>
  <c r="AB29" i="7"/>
  <c r="AB30" i="7" s="1"/>
  <c r="AB31" i="7" s="1"/>
  <c r="AB29" i="6"/>
  <c r="AB30" i="6" s="1"/>
  <c r="AB31" i="6" s="1"/>
  <c r="AC29" i="6"/>
  <c r="AH33" i="6"/>
  <c r="AH34" i="6" s="1"/>
  <c r="AH35" i="6" s="1"/>
  <c r="AH36" i="6" s="1"/>
  <c r="AF25" i="2"/>
  <c r="AF27" i="2" s="1"/>
  <c r="AF28" i="2" s="1"/>
  <c r="AF29" i="2" s="1"/>
  <c r="AF30" i="2" s="1"/>
  <c r="AF31" i="2" s="1"/>
  <c r="AB33" i="2"/>
  <c r="AB34" i="2" s="1"/>
  <c r="AE25" i="2"/>
  <c r="AE27" i="2" s="1"/>
  <c r="AE28" i="2" s="1"/>
  <c r="AE29" i="2" s="1"/>
  <c r="AE30" i="2" s="1"/>
  <c r="AD30" i="2"/>
  <c r="AC30" i="2"/>
  <c r="AC31" i="2" s="1"/>
  <c r="AG27" i="2"/>
  <c r="AG28" i="2" s="1"/>
  <c r="AG29" i="2" s="1"/>
  <c r="AG30" i="2" s="1"/>
  <c r="AG31" i="2" s="1"/>
  <c r="AH42" i="2"/>
  <c r="AH43" i="2" s="1"/>
  <c r="AH11" i="2" s="1"/>
  <c r="AE25" i="6" l="1"/>
  <c r="AE27" i="6" s="1"/>
  <c r="AE28" i="6" s="1"/>
  <c r="AE29" i="6" s="1"/>
  <c r="AE30" i="6" s="1"/>
  <c r="AF25" i="6"/>
  <c r="AF27" i="6" s="1"/>
  <c r="AF28" i="6" s="1"/>
  <c r="AF29" i="6" s="1"/>
  <c r="AF30" i="6" s="1"/>
  <c r="AF31" i="6" s="1"/>
  <c r="AF27" i="8"/>
  <c r="AF28" i="8" s="1"/>
  <c r="AF29" i="8" s="1"/>
  <c r="AF30" i="8" s="1"/>
  <c r="AF31" i="8" s="1"/>
  <c r="AB33" i="8"/>
  <c r="AB34" i="8" s="1"/>
  <c r="AH38" i="8"/>
  <c r="AH39" i="8" s="1"/>
  <c r="AH40" i="8" s="1"/>
  <c r="AE27" i="8"/>
  <c r="AE28" i="8" s="1"/>
  <c r="AE29" i="8" s="1"/>
  <c r="AE30" i="8" s="1"/>
  <c r="AG33" i="8"/>
  <c r="AG34" i="8" s="1"/>
  <c r="AG35" i="8" s="1"/>
  <c r="AG36" i="8" s="1"/>
  <c r="AC30" i="8"/>
  <c r="AC31" i="8" s="1"/>
  <c r="AD30" i="8"/>
  <c r="AB33" i="7"/>
  <c r="AC30" i="7"/>
  <c r="AC31" i="7" s="1"/>
  <c r="AD30" i="7"/>
  <c r="AF27" i="7"/>
  <c r="AF28" i="7" s="1"/>
  <c r="AF29" i="7" s="1"/>
  <c r="AF30" i="7" s="1"/>
  <c r="AF31" i="7" s="1"/>
  <c r="AE27" i="7"/>
  <c r="AE28" i="7" s="1"/>
  <c r="AE29" i="7" s="1"/>
  <c r="AE30" i="7" s="1"/>
  <c r="AG33" i="7"/>
  <c r="AG34" i="7" s="1"/>
  <c r="AG35" i="7" s="1"/>
  <c r="AG36" i="7" s="1"/>
  <c r="AH38" i="7"/>
  <c r="AH39" i="7" s="1"/>
  <c r="AH40" i="7" s="1"/>
  <c r="AG33" i="6"/>
  <c r="AG34" i="6" s="1"/>
  <c r="AG35" i="6" s="1"/>
  <c r="AG36" i="6" s="1"/>
  <c r="AD30" i="6"/>
  <c r="AC30" i="6"/>
  <c r="AC31" i="6" s="1"/>
  <c r="AH38" i="6"/>
  <c r="AH39" i="6" s="1"/>
  <c r="AH40" i="6" s="1"/>
  <c r="AB33" i="6"/>
  <c r="AA34" i="2"/>
  <c r="AA35" i="2" s="1"/>
  <c r="AA36" i="2" s="1"/>
  <c r="AA38" i="2" s="1"/>
  <c r="AH44" i="2"/>
  <c r="AC33" i="2"/>
  <c r="AC34" i="2" s="1"/>
  <c r="AC35" i="2" s="1"/>
  <c r="AE31" i="2"/>
  <c r="AD31" i="2"/>
  <c r="AH19" i="2"/>
  <c r="AH26" i="2"/>
  <c r="AH32" i="2"/>
  <c r="AH37" i="2"/>
  <c r="AF33" i="2"/>
  <c r="AF34" i="2" s="1"/>
  <c r="AF35" i="2" s="1"/>
  <c r="AF36" i="2" s="1"/>
  <c r="AG33" i="2"/>
  <c r="AG34" i="2" s="1"/>
  <c r="AG35" i="2" s="1"/>
  <c r="AG36" i="2" s="1"/>
  <c r="AH41" i="2"/>
  <c r="AA34" i="8" l="1"/>
  <c r="AA35" i="8" s="1"/>
  <c r="AA36" i="8" s="1"/>
  <c r="AA38" i="8" s="1"/>
  <c r="AG38" i="8"/>
  <c r="AG39" i="8" s="1"/>
  <c r="AG40" i="8" s="1"/>
  <c r="AF33" i="8"/>
  <c r="AF34" i="8" s="1"/>
  <c r="AF35" i="8" s="1"/>
  <c r="AF36" i="8" s="1"/>
  <c r="AC33" i="8"/>
  <c r="AC34" i="8" s="1"/>
  <c r="AC35" i="8" s="1"/>
  <c r="AH42" i="8"/>
  <c r="AH43" i="8" s="1"/>
  <c r="AH41" i="8" s="1"/>
  <c r="AE31" i="8"/>
  <c r="AD31" i="8"/>
  <c r="AG38" i="7"/>
  <c r="AG39" i="7" s="1"/>
  <c r="AG40" i="7" s="1"/>
  <c r="AF33" i="7"/>
  <c r="AF34" i="7" s="1"/>
  <c r="AF35" i="7" s="1"/>
  <c r="AF36" i="7" s="1"/>
  <c r="AC33" i="7"/>
  <c r="AC34" i="7" s="1"/>
  <c r="AH42" i="7"/>
  <c r="AH43" i="7" s="1"/>
  <c r="AH41" i="7" s="1"/>
  <c r="AE31" i="7"/>
  <c r="AD31" i="7"/>
  <c r="AB34" i="7"/>
  <c r="AA34" i="7"/>
  <c r="AA35" i="7" s="1"/>
  <c r="AA36" i="7" s="1"/>
  <c r="AA34" i="6"/>
  <c r="AA35" i="6" s="1"/>
  <c r="AA36" i="6" s="1"/>
  <c r="AB34" i="6"/>
  <c r="AG38" i="6"/>
  <c r="AG39" i="6" s="1"/>
  <c r="AG40" i="6" s="1"/>
  <c r="AE31" i="6"/>
  <c r="AD31" i="6"/>
  <c r="AF33" i="6"/>
  <c r="AF34" i="6" s="1"/>
  <c r="AF35" i="6" s="1"/>
  <c r="AF36" i="6" s="1"/>
  <c r="AH42" i="6"/>
  <c r="AH43" i="6" s="1"/>
  <c r="AH41" i="6" s="1"/>
  <c r="AC33" i="6"/>
  <c r="AC34" i="6" s="1"/>
  <c r="AB35" i="2"/>
  <c r="AB36" i="2" s="1"/>
  <c r="AB38" i="2" s="1"/>
  <c r="AB39" i="2" s="1"/>
  <c r="AD33" i="2"/>
  <c r="AD34" i="2" s="1"/>
  <c r="AD35" i="2" s="1"/>
  <c r="AC36" i="2" s="1"/>
  <c r="AE33" i="2"/>
  <c r="AE34" i="2" s="1"/>
  <c r="AE35" i="2" s="1"/>
  <c r="AE36" i="2" s="1"/>
  <c r="AF38" i="2"/>
  <c r="AF39" i="2" s="1"/>
  <c r="AF40" i="2" s="1"/>
  <c r="AG38" i="2"/>
  <c r="AG39" i="2" s="1"/>
  <c r="AG40" i="2" s="1"/>
  <c r="AB35" i="8" l="1"/>
  <c r="AB36" i="8" s="1"/>
  <c r="AB38" i="8" s="1"/>
  <c r="AB39" i="8" s="1"/>
  <c r="AG42" i="8"/>
  <c r="AG43" i="8" s="1"/>
  <c r="AG41" i="8" s="1"/>
  <c r="AE33" i="8"/>
  <c r="AE34" i="8" s="1"/>
  <c r="AE35" i="8" s="1"/>
  <c r="AE36" i="8" s="1"/>
  <c r="AD33" i="8"/>
  <c r="AD34" i="8" s="1"/>
  <c r="AD35" i="8" s="1"/>
  <c r="AC36" i="8" s="1"/>
  <c r="AH44" i="8"/>
  <c r="AH11" i="8"/>
  <c r="AH19" i="8"/>
  <c r="AH26" i="8"/>
  <c r="AH32" i="8"/>
  <c r="AH37" i="8"/>
  <c r="AF38" i="8"/>
  <c r="AF39" i="8" s="1"/>
  <c r="AF40" i="8" s="1"/>
  <c r="AA38" i="7"/>
  <c r="AE33" i="7"/>
  <c r="AE34" i="7" s="1"/>
  <c r="AE35" i="7" s="1"/>
  <c r="AE36" i="7" s="1"/>
  <c r="AG42" i="7"/>
  <c r="AG43" i="7" s="1"/>
  <c r="AG41" i="7" s="1"/>
  <c r="AD33" i="7"/>
  <c r="AD34" i="7" s="1"/>
  <c r="AD35" i="7" s="1"/>
  <c r="AB35" i="7"/>
  <c r="AB36" i="7" s="1"/>
  <c r="AC35" i="7"/>
  <c r="AH44" i="7"/>
  <c r="AH11" i="7"/>
  <c r="AH19" i="7"/>
  <c r="AH26" i="7"/>
  <c r="AH32" i="7"/>
  <c r="AH37" i="7"/>
  <c r="AF38" i="7"/>
  <c r="AF39" i="7" s="1"/>
  <c r="AF40" i="7" s="1"/>
  <c r="AA38" i="6"/>
  <c r="AH44" i="6"/>
  <c r="AH11" i="6"/>
  <c r="AH19" i="6"/>
  <c r="AH26" i="6"/>
  <c r="AH32" i="6"/>
  <c r="AH37" i="6"/>
  <c r="AB35" i="6"/>
  <c r="AB36" i="6" s="1"/>
  <c r="AC35" i="6"/>
  <c r="AG42" i="6"/>
  <c r="AG43" i="6" s="1"/>
  <c r="AG41" i="6" s="1"/>
  <c r="AE33" i="6"/>
  <c r="AE34" i="6" s="1"/>
  <c r="AE35" i="6" s="1"/>
  <c r="AE36" i="6" s="1"/>
  <c r="AD33" i="6"/>
  <c r="AD34" i="6" s="1"/>
  <c r="AD35" i="6" s="1"/>
  <c r="AF38" i="6"/>
  <c r="AF39" i="6" s="1"/>
  <c r="AF40" i="6" s="1"/>
  <c r="AE38" i="2"/>
  <c r="AE39" i="2" s="1"/>
  <c r="AE40" i="2" s="1"/>
  <c r="AD36" i="2"/>
  <c r="AC38" i="2"/>
  <c r="AC39" i="2" s="1"/>
  <c r="AC40" i="2" s="1"/>
  <c r="AC42" i="2" s="1"/>
  <c r="AC43" i="2" s="1"/>
  <c r="AC11" i="2" s="1"/>
  <c r="AA39" i="2"/>
  <c r="AA40" i="2" s="1"/>
  <c r="AA42" i="2" s="1"/>
  <c r="AG42" i="2"/>
  <c r="AG43" i="2" s="1"/>
  <c r="AG11" i="2" s="1"/>
  <c r="AF42" i="2"/>
  <c r="AF43" i="2" s="1"/>
  <c r="AF11" i="2" s="1"/>
  <c r="AA39" i="8" l="1"/>
  <c r="AA40" i="8" s="1"/>
  <c r="AA42" i="8" s="1"/>
  <c r="AC38" i="8"/>
  <c r="AC39" i="8" s="1"/>
  <c r="AC40" i="8" s="1"/>
  <c r="AD36" i="8"/>
  <c r="AF42" i="8"/>
  <c r="AF43" i="8" s="1"/>
  <c r="AF41" i="8" s="1"/>
  <c r="AE38" i="8"/>
  <c r="AE39" i="8" s="1"/>
  <c r="AE40" i="8" s="1"/>
  <c r="AG44" i="8"/>
  <c r="AG11" i="8"/>
  <c r="AG19" i="8"/>
  <c r="AG26" i="8"/>
  <c r="AG32" i="8"/>
  <c r="AG37" i="8"/>
  <c r="AE38" i="7"/>
  <c r="AE39" i="7" s="1"/>
  <c r="AE40" i="7" s="1"/>
  <c r="AB38" i="7"/>
  <c r="AB39" i="7" s="1"/>
  <c r="AF42" i="7"/>
  <c r="AF43" i="7" s="1"/>
  <c r="AF41" i="7" s="1"/>
  <c r="AD36" i="7"/>
  <c r="AC36" i="7"/>
  <c r="AG44" i="7"/>
  <c r="AG11" i="7"/>
  <c r="AG19" i="7"/>
  <c r="AG26" i="7"/>
  <c r="AG32" i="7"/>
  <c r="AG37" i="7"/>
  <c r="AD36" i="6"/>
  <c r="AC36" i="6"/>
  <c r="AB38" i="6"/>
  <c r="AB39" i="6" s="1"/>
  <c r="AF42" i="6"/>
  <c r="AF43" i="6" s="1"/>
  <c r="AF41" i="6" s="1"/>
  <c r="AE38" i="6"/>
  <c r="AE39" i="6" s="1"/>
  <c r="AE40" i="6" s="1"/>
  <c r="AG44" i="6"/>
  <c r="AG11" i="6"/>
  <c r="AG19" i="6"/>
  <c r="AG26" i="6"/>
  <c r="AG32" i="6"/>
  <c r="AG37" i="6"/>
  <c r="AD38" i="2"/>
  <c r="AD39" i="2" s="1"/>
  <c r="AD40" i="2" s="1"/>
  <c r="AD42" i="2" s="1"/>
  <c r="AD43" i="2" s="1"/>
  <c r="AB40" i="2"/>
  <c r="AE42" i="2"/>
  <c r="AE43" i="2" s="1"/>
  <c r="AE41" i="2" s="1"/>
  <c r="AF44" i="2"/>
  <c r="AC44" i="2"/>
  <c r="AG44" i="2"/>
  <c r="AF19" i="2"/>
  <c r="AF26" i="2"/>
  <c r="AF32" i="2"/>
  <c r="AF37" i="2"/>
  <c r="AC19" i="2"/>
  <c r="AC26" i="2"/>
  <c r="AC32" i="2"/>
  <c r="AC37" i="2"/>
  <c r="AG19" i="2"/>
  <c r="AG26" i="2"/>
  <c r="AG32" i="2"/>
  <c r="AG37" i="2"/>
  <c r="AF41" i="2"/>
  <c r="AC41" i="2"/>
  <c r="AG41" i="2"/>
  <c r="AA39" i="7" l="1"/>
  <c r="AA40" i="7" s="1"/>
  <c r="AA42" i="7" s="1"/>
  <c r="AA39" i="6"/>
  <c r="AA40" i="6" s="1"/>
  <c r="AA42" i="6" s="1"/>
  <c r="AC42" i="8"/>
  <c r="AC43" i="8" s="1"/>
  <c r="AC41" i="8" s="1"/>
  <c r="AE42" i="8"/>
  <c r="AE43" i="8" s="1"/>
  <c r="AE41" i="8" s="1"/>
  <c r="AD38" i="8"/>
  <c r="AD39" i="8" s="1"/>
  <c r="AD40" i="8" s="1"/>
  <c r="AB40" i="8"/>
  <c r="AF44" i="8"/>
  <c r="AF11" i="8"/>
  <c r="AF19" i="8"/>
  <c r="AF26" i="8"/>
  <c r="AF32" i="8"/>
  <c r="AF37" i="8"/>
  <c r="AF44" i="7"/>
  <c r="AF11" i="7"/>
  <c r="AF19" i="7"/>
  <c r="AF26" i="7"/>
  <c r="AF32" i="7"/>
  <c r="AF37" i="7"/>
  <c r="AE42" i="7"/>
  <c r="AE43" i="7" s="1"/>
  <c r="AE41" i="7" s="1"/>
  <c r="AD38" i="7"/>
  <c r="AD39" i="7" s="1"/>
  <c r="AD40" i="7" s="1"/>
  <c r="AC38" i="7"/>
  <c r="AC39" i="7" s="1"/>
  <c r="AC40" i="7" s="1"/>
  <c r="AD38" i="6"/>
  <c r="AD39" i="6" s="1"/>
  <c r="AD40" i="6" s="1"/>
  <c r="AE42" i="6"/>
  <c r="AE43" i="6" s="1"/>
  <c r="AE41" i="6" s="1"/>
  <c r="AC38" i="6"/>
  <c r="AC39" i="6" s="1"/>
  <c r="AB40" i="6" s="1"/>
  <c r="AF44" i="6"/>
  <c r="AF11" i="6"/>
  <c r="AF19" i="6"/>
  <c r="AF26" i="6"/>
  <c r="AF32" i="6"/>
  <c r="AF37" i="6"/>
  <c r="AE44" i="2"/>
  <c r="AE11" i="2"/>
  <c r="AD37" i="2"/>
  <c r="AD11" i="2"/>
  <c r="AE26" i="2"/>
  <c r="AE19" i="2"/>
  <c r="AE37" i="2"/>
  <c r="AB42" i="2"/>
  <c r="AB43" i="2" s="1"/>
  <c r="AD26" i="2"/>
  <c r="AD32" i="2"/>
  <c r="AD41" i="2"/>
  <c r="AE32" i="2"/>
  <c r="AD44" i="2"/>
  <c r="AD19" i="2"/>
  <c r="AB40" i="7" l="1"/>
  <c r="AB42" i="7" s="1"/>
  <c r="AA43" i="7" s="1"/>
  <c r="AC44" i="8"/>
  <c r="AC11" i="8"/>
  <c r="AC19" i="8"/>
  <c r="AC26" i="8"/>
  <c r="AC32" i="8"/>
  <c r="AC37" i="8"/>
  <c r="AB42" i="8"/>
  <c r="AD42" i="8"/>
  <c r="AD43" i="8" s="1"/>
  <c r="AD41" i="8" s="1"/>
  <c r="AE44" i="8"/>
  <c r="AE11" i="8"/>
  <c r="AE19" i="8"/>
  <c r="AE26" i="8"/>
  <c r="AE32" i="8"/>
  <c r="AE37" i="8"/>
  <c r="AC42" i="7"/>
  <c r="AC43" i="7" s="1"/>
  <c r="AC41" i="7" s="1"/>
  <c r="AD42" i="7"/>
  <c r="AD43" i="7" s="1"/>
  <c r="AD41" i="7" s="1"/>
  <c r="AE44" i="7"/>
  <c r="AE11" i="7"/>
  <c r="AE19" i="7"/>
  <c r="AE26" i="7"/>
  <c r="AE32" i="7"/>
  <c r="AE37" i="7"/>
  <c r="AB42" i="6"/>
  <c r="AA43" i="6" s="1"/>
  <c r="AD42" i="6"/>
  <c r="AD43" i="6" s="1"/>
  <c r="AD41" i="6" s="1"/>
  <c r="AC40" i="6"/>
  <c r="AE44" i="6"/>
  <c r="AE11" i="6"/>
  <c r="AE19" i="6"/>
  <c r="AE26" i="6"/>
  <c r="AE32" i="6"/>
  <c r="AE37" i="6"/>
  <c r="AB44" i="2"/>
  <c r="AB11" i="2"/>
  <c r="AB32" i="2"/>
  <c r="AB37" i="2"/>
  <c r="AB41" i="2"/>
  <c r="AB19" i="2"/>
  <c r="AA43" i="2"/>
  <c r="AB26" i="2"/>
  <c r="AD44" i="8" l="1"/>
  <c r="AD11" i="8"/>
  <c r="AD19" i="8"/>
  <c r="AD26" i="8"/>
  <c r="AD32" i="8"/>
  <c r="AD37" i="8"/>
  <c r="AB43" i="8"/>
  <c r="AA43" i="8"/>
  <c r="AA44" i="7"/>
  <c r="AA11" i="7"/>
  <c r="AA19" i="7"/>
  <c r="AA26" i="7"/>
  <c r="AA32" i="7"/>
  <c r="AA37" i="7"/>
  <c r="AA41" i="7"/>
  <c r="AC44" i="7"/>
  <c r="AC11" i="7"/>
  <c r="AC19" i="7"/>
  <c r="AC26" i="7"/>
  <c r="AC32" i="7"/>
  <c r="AC37" i="7"/>
  <c r="AB43" i="7"/>
  <c r="AD44" i="7"/>
  <c r="AD11" i="7"/>
  <c r="AD19" i="7"/>
  <c r="AD26" i="7"/>
  <c r="AD32" i="7"/>
  <c r="AD37" i="7"/>
  <c r="AA44" i="6"/>
  <c r="AA11" i="6"/>
  <c r="AA19" i="6"/>
  <c r="AA26" i="6"/>
  <c r="AA32" i="6"/>
  <c r="AA37" i="6"/>
  <c r="AA41" i="6"/>
  <c r="AC42" i="6"/>
  <c r="AC43" i="6" s="1"/>
  <c r="AB43" i="6"/>
  <c r="AD44" i="6"/>
  <c r="AD11" i="6"/>
  <c r="AD19" i="6"/>
  <c r="AD26" i="6"/>
  <c r="AD32" i="6"/>
  <c r="AD37" i="6"/>
  <c r="AA44" i="2"/>
  <c r="AI44" i="2" s="1"/>
  <c r="AA11" i="2"/>
  <c r="AI11" i="2" s="1"/>
  <c r="AA26" i="2"/>
  <c r="AI26" i="2" s="1"/>
  <c r="AA19" i="2"/>
  <c r="AI19" i="2" s="1"/>
  <c r="AA37" i="2"/>
  <c r="AI37" i="2" s="1"/>
  <c r="AA41" i="2"/>
  <c r="AI41" i="2" s="1"/>
  <c r="X17" i="2" s="1"/>
  <c r="K18" i="2" s="1"/>
  <c r="AA32" i="2"/>
  <c r="AI32" i="2" s="1"/>
  <c r="AB44" i="8" l="1"/>
  <c r="AB11" i="8"/>
  <c r="AB19" i="8"/>
  <c r="AB26" i="8"/>
  <c r="AB32" i="8"/>
  <c r="AB37" i="8"/>
  <c r="AB41" i="8"/>
  <c r="AA44" i="8"/>
  <c r="AA11" i="8"/>
  <c r="AA19" i="8"/>
  <c r="AA26" i="8"/>
  <c r="AA32" i="8"/>
  <c r="AA37" i="8"/>
  <c r="AA41" i="8"/>
  <c r="AB44" i="7"/>
  <c r="AI44" i="7" s="1"/>
  <c r="AB11" i="7"/>
  <c r="AI11" i="7" s="1"/>
  <c r="AB19" i="7"/>
  <c r="AI19" i="7" s="1"/>
  <c r="AB26" i="7"/>
  <c r="AI26" i="7" s="1"/>
  <c r="AB32" i="7"/>
  <c r="AI32" i="7" s="1"/>
  <c r="AB37" i="7"/>
  <c r="AI37" i="7" s="1"/>
  <c r="AB41" i="7"/>
  <c r="AI41" i="7" s="1"/>
  <c r="AB44" i="6"/>
  <c r="AB11" i="6"/>
  <c r="AB19" i="6"/>
  <c r="AB26" i="6"/>
  <c r="AB32" i="6"/>
  <c r="AB37" i="6"/>
  <c r="AB41" i="6"/>
  <c r="AC44" i="6"/>
  <c r="AC11" i="6"/>
  <c r="AC19" i="6"/>
  <c r="AC26" i="6"/>
  <c r="AC32" i="6"/>
  <c r="AC37" i="6"/>
  <c r="AC41" i="6"/>
  <c r="T17" i="2"/>
  <c r="G18" i="2" s="1"/>
  <c r="S17" i="2"/>
  <c r="F18" i="2" s="1"/>
  <c r="R17" i="2"/>
  <c r="E18" i="2" s="1"/>
  <c r="V17" i="2"/>
  <c r="I18" i="2" s="1"/>
  <c r="U17" i="2"/>
  <c r="H18" i="2" s="1"/>
  <c r="Q17" i="2"/>
  <c r="D18" i="2" s="1"/>
  <c r="W17" i="2"/>
  <c r="J18" i="2" s="1"/>
  <c r="S7" i="2"/>
  <c r="F8" i="2" s="1"/>
  <c r="R7" i="2"/>
  <c r="E8" i="2" s="1"/>
  <c r="V7" i="2"/>
  <c r="I8" i="2" s="1"/>
  <c r="U7" i="2"/>
  <c r="H8" i="2" s="1"/>
  <c r="Q7" i="2"/>
  <c r="D8" i="2" s="1"/>
  <c r="T7" i="2"/>
  <c r="G8" i="2" s="1"/>
  <c r="X7" i="2"/>
  <c r="K8" i="2" s="1"/>
  <c r="W7" i="2"/>
  <c r="J8" i="2" s="1"/>
  <c r="T13" i="2"/>
  <c r="G14" i="2" s="1"/>
  <c r="S13" i="2"/>
  <c r="F14" i="2" s="1"/>
  <c r="R13" i="2"/>
  <c r="E14" i="2" s="1"/>
  <c r="V13" i="2"/>
  <c r="I14" i="2" s="1"/>
  <c r="U13" i="2"/>
  <c r="H14" i="2" s="1"/>
  <c r="Q13" i="2"/>
  <c r="D14" i="2" s="1"/>
  <c r="X13" i="2"/>
  <c r="K14" i="2" s="1"/>
  <c r="W13" i="2"/>
  <c r="J14" i="2" s="1"/>
  <c r="T11" i="2"/>
  <c r="G12" i="2" s="1"/>
  <c r="S11" i="2"/>
  <c r="F12" i="2" s="1"/>
  <c r="R11" i="2"/>
  <c r="E12" i="2" s="1"/>
  <c r="V11" i="2"/>
  <c r="I12" i="2" s="1"/>
  <c r="U11" i="2"/>
  <c r="H12" i="2" s="1"/>
  <c r="Q11" i="2"/>
  <c r="D12" i="2" s="1"/>
  <c r="X11" i="2"/>
  <c r="K12" i="2" s="1"/>
  <c r="W11" i="2"/>
  <c r="J12" i="2" s="1"/>
  <c r="X9" i="2"/>
  <c r="K10" i="2" s="1"/>
  <c r="S9" i="2"/>
  <c r="F10" i="2" s="1"/>
  <c r="R9" i="2"/>
  <c r="E10" i="2" s="1"/>
  <c r="V9" i="2"/>
  <c r="I10" i="2" s="1"/>
  <c r="U9" i="2"/>
  <c r="H10" i="2" s="1"/>
  <c r="Q9" i="2"/>
  <c r="D10" i="2" s="1"/>
  <c r="T9" i="2"/>
  <c r="G10" i="2" s="1"/>
  <c r="W9" i="2"/>
  <c r="J10" i="2" s="1"/>
  <c r="T15" i="2"/>
  <c r="G16" i="2" s="1"/>
  <c r="X15" i="2"/>
  <c r="K16" i="2" s="1"/>
  <c r="S15" i="2"/>
  <c r="F16" i="2" s="1"/>
  <c r="R15" i="2"/>
  <c r="E16" i="2" s="1"/>
  <c r="V15" i="2"/>
  <c r="I16" i="2" s="1"/>
  <c r="U15" i="2"/>
  <c r="H16" i="2" s="1"/>
  <c r="Q15" i="2"/>
  <c r="D16" i="2" s="1"/>
  <c r="W15" i="2"/>
  <c r="J16" i="2" s="1"/>
  <c r="AI41" i="8" l="1"/>
  <c r="S17" i="8" s="1"/>
  <c r="F18" i="8" s="1"/>
  <c r="AI19" i="8"/>
  <c r="X9" i="8" s="1"/>
  <c r="K10" i="8" s="1"/>
  <c r="AI26" i="6"/>
  <c r="W11" i="6" s="1"/>
  <c r="J12" i="6" s="1"/>
  <c r="AI19" i="6"/>
  <c r="X9" i="6" s="1"/>
  <c r="K10" i="6" s="1"/>
  <c r="AI41" i="6"/>
  <c r="S17" i="6" s="1"/>
  <c r="F18" i="6" s="1"/>
  <c r="AI11" i="6"/>
  <c r="Q7" i="6" s="1"/>
  <c r="D8" i="6" s="1"/>
  <c r="AI26" i="8"/>
  <c r="W11" i="8" s="1"/>
  <c r="J12" i="8" s="1"/>
  <c r="AI32" i="6"/>
  <c r="U13" i="6" s="1"/>
  <c r="H14" i="6" s="1"/>
  <c r="AI44" i="6"/>
  <c r="AI37" i="6"/>
  <c r="X15" i="6" s="1"/>
  <c r="K16" i="6" s="1"/>
  <c r="AI37" i="8"/>
  <c r="T15" i="8" s="1"/>
  <c r="G16" i="8" s="1"/>
  <c r="AI11" i="8"/>
  <c r="Q7" i="8" s="1"/>
  <c r="D8" i="8" s="1"/>
  <c r="W17" i="8"/>
  <c r="J18" i="8" s="1"/>
  <c r="T9" i="8"/>
  <c r="G10" i="8" s="1"/>
  <c r="U9" i="8"/>
  <c r="H10" i="8" s="1"/>
  <c r="S9" i="8"/>
  <c r="F10" i="8" s="1"/>
  <c r="V9" i="8"/>
  <c r="I10" i="8" s="1"/>
  <c r="AI32" i="8"/>
  <c r="AI44" i="8"/>
  <c r="X15" i="7"/>
  <c r="K16" i="7" s="1"/>
  <c r="T15" i="7"/>
  <c r="G16" i="7" s="1"/>
  <c r="V15" i="7"/>
  <c r="I16" i="7" s="1"/>
  <c r="S15" i="7"/>
  <c r="F16" i="7" s="1"/>
  <c r="U15" i="7"/>
  <c r="H16" i="7" s="1"/>
  <c r="Q15" i="7"/>
  <c r="D16" i="7" s="1"/>
  <c r="R15" i="7"/>
  <c r="E16" i="7" s="1"/>
  <c r="W15" i="7"/>
  <c r="J16" i="7" s="1"/>
  <c r="U7" i="7"/>
  <c r="H8" i="7" s="1"/>
  <c r="Q7" i="7"/>
  <c r="D8" i="7" s="1"/>
  <c r="W7" i="7"/>
  <c r="J8" i="7" s="1"/>
  <c r="T7" i="7"/>
  <c r="G8" i="7" s="1"/>
  <c r="V7" i="7"/>
  <c r="I8" i="7" s="1"/>
  <c r="R7" i="7"/>
  <c r="E8" i="7" s="1"/>
  <c r="S7" i="7"/>
  <c r="F8" i="7" s="1"/>
  <c r="X7" i="7"/>
  <c r="K8" i="7" s="1"/>
  <c r="W17" i="7"/>
  <c r="J18" i="7" s="1"/>
  <c r="S17" i="7"/>
  <c r="F18" i="7" s="1"/>
  <c r="U17" i="7"/>
  <c r="H18" i="7" s="1"/>
  <c r="R17" i="7"/>
  <c r="E18" i="7" s="1"/>
  <c r="X17" i="7"/>
  <c r="K18" i="7" s="1"/>
  <c r="T17" i="7"/>
  <c r="G18" i="7" s="1"/>
  <c r="Q17" i="7"/>
  <c r="D18" i="7" s="1"/>
  <c r="V17" i="7"/>
  <c r="I18" i="7" s="1"/>
  <c r="X9" i="7"/>
  <c r="K10" i="7" s="1"/>
  <c r="T9" i="7"/>
  <c r="G10" i="7" s="1"/>
  <c r="V9" i="7"/>
  <c r="I10" i="7" s="1"/>
  <c r="S9" i="7"/>
  <c r="F10" i="7" s="1"/>
  <c r="U9" i="7"/>
  <c r="H10" i="7" s="1"/>
  <c r="Q9" i="7"/>
  <c r="D10" i="7" s="1"/>
  <c r="R9" i="7"/>
  <c r="E10" i="7" s="1"/>
  <c r="W9" i="7"/>
  <c r="J10" i="7" s="1"/>
  <c r="W11" i="7"/>
  <c r="J12" i="7" s="1"/>
  <c r="S11" i="7"/>
  <c r="F12" i="7" s="1"/>
  <c r="Q11" i="7"/>
  <c r="D12" i="7" s="1"/>
  <c r="R11" i="7"/>
  <c r="E12" i="7" s="1"/>
  <c r="X11" i="7"/>
  <c r="K12" i="7" s="1"/>
  <c r="T11" i="7"/>
  <c r="G12" i="7" s="1"/>
  <c r="U11" i="7"/>
  <c r="H12" i="7" s="1"/>
  <c r="V11" i="7"/>
  <c r="I12" i="7" s="1"/>
  <c r="U13" i="7"/>
  <c r="H14" i="7" s="1"/>
  <c r="Q13" i="7"/>
  <c r="D14" i="7" s="1"/>
  <c r="W13" i="7"/>
  <c r="J14" i="7" s="1"/>
  <c r="T13" i="7"/>
  <c r="G14" i="7" s="1"/>
  <c r="V13" i="7"/>
  <c r="I14" i="7" s="1"/>
  <c r="R13" i="7"/>
  <c r="E14" i="7" s="1"/>
  <c r="S13" i="7"/>
  <c r="F14" i="7" s="1"/>
  <c r="X13" i="7"/>
  <c r="K14" i="7" s="1"/>
  <c r="L17" i="2"/>
  <c r="L9" i="2"/>
  <c r="L11" i="2"/>
  <c r="L13" i="2"/>
  <c r="L15" i="2"/>
  <c r="L7" i="2"/>
  <c r="U17" i="8" l="1"/>
  <c r="H18" i="8" s="1"/>
  <c r="V17" i="8"/>
  <c r="I18" i="8" s="1"/>
  <c r="X17" i="8"/>
  <c r="K18" i="8" s="1"/>
  <c r="R17" i="8"/>
  <c r="E18" i="8" s="1"/>
  <c r="T17" i="8"/>
  <c r="G18" i="8" s="1"/>
  <c r="Q17" i="8"/>
  <c r="D18" i="8" s="1"/>
  <c r="W9" i="8"/>
  <c r="J10" i="8" s="1"/>
  <c r="Q9" i="8"/>
  <c r="D10" i="8" s="1"/>
  <c r="U11" i="8"/>
  <c r="H12" i="8" s="1"/>
  <c r="R9" i="8"/>
  <c r="E10" i="8" s="1"/>
  <c r="S11" i="8"/>
  <c r="F12" i="8" s="1"/>
  <c r="T11" i="6"/>
  <c r="G12" i="6" s="1"/>
  <c r="R11" i="8"/>
  <c r="E12" i="8" s="1"/>
  <c r="S11" i="6"/>
  <c r="F12" i="6" s="1"/>
  <c r="Q11" i="6"/>
  <c r="D12" i="6" s="1"/>
  <c r="V11" i="6"/>
  <c r="I12" i="6" s="1"/>
  <c r="R11" i="6"/>
  <c r="E12" i="6" s="1"/>
  <c r="U11" i="6"/>
  <c r="H12" i="6" s="1"/>
  <c r="X11" i="6"/>
  <c r="K12" i="6" s="1"/>
  <c r="X11" i="8"/>
  <c r="K12" i="8" s="1"/>
  <c r="L15" i="7"/>
  <c r="T7" i="6"/>
  <c r="G8" i="6" s="1"/>
  <c r="Q9" i="6"/>
  <c r="D10" i="6" s="1"/>
  <c r="X13" i="6"/>
  <c r="K14" i="6" s="1"/>
  <c r="T9" i="6"/>
  <c r="G10" i="6" s="1"/>
  <c r="U17" i="6"/>
  <c r="H18" i="6" s="1"/>
  <c r="Q17" i="6"/>
  <c r="D18" i="6" s="1"/>
  <c r="R13" i="6"/>
  <c r="E14" i="6" s="1"/>
  <c r="V9" i="6"/>
  <c r="I10" i="6" s="1"/>
  <c r="R9" i="6"/>
  <c r="E10" i="6" s="1"/>
  <c r="T13" i="6"/>
  <c r="G14" i="6" s="1"/>
  <c r="W9" i="6"/>
  <c r="J10" i="6" s="1"/>
  <c r="S9" i="6"/>
  <c r="F10" i="6" s="1"/>
  <c r="Q13" i="6"/>
  <c r="D14" i="6" s="1"/>
  <c r="U9" i="6"/>
  <c r="H10" i="6" s="1"/>
  <c r="W7" i="6"/>
  <c r="J8" i="6" s="1"/>
  <c r="S7" i="6"/>
  <c r="F8" i="6" s="1"/>
  <c r="Q15" i="6"/>
  <c r="D16" i="6" s="1"/>
  <c r="X7" i="6"/>
  <c r="K8" i="6" s="1"/>
  <c r="S15" i="6"/>
  <c r="F16" i="6" s="1"/>
  <c r="X17" i="6"/>
  <c r="K18" i="6" s="1"/>
  <c r="W17" i="6"/>
  <c r="J18" i="6" s="1"/>
  <c r="V7" i="6"/>
  <c r="I8" i="6" s="1"/>
  <c r="U7" i="6"/>
  <c r="H8" i="6" s="1"/>
  <c r="T15" i="6"/>
  <c r="G16" i="6" s="1"/>
  <c r="V17" i="6"/>
  <c r="I18" i="6" s="1"/>
  <c r="R17" i="6"/>
  <c r="E18" i="6" s="1"/>
  <c r="T17" i="6"/>
  <c r="G18" i="6" s="1"/>
  <c r="R7" i="6"/>
  <c r="E8" i="6" s="1"/>
  <c r="W15" i="6"/>
  <c r="J16" i="6" s="1"/>
  <c r="D21" i="2"/>
  <c r="V11" i="8"/>
  <c r="I12" i="8" s="1"/>
  <c r="T11" i="8"/>
  <c r="G12" i="8" s="1"/>
  <c r="Q11" i="8"/>
  <c r="D12" i="8" s="1"/>
  <c r="L9" i="7"/>
  <c r="L13" i="7"/>
  <c r="S13" i="6"/>
  <c r="F14" i="6" s="1"/>
  <c r="W13" i="6"/>
  <c r="J14" i="6" s="1"/>
  <c r="R15" i="6"/>
  <c r="E16" i="6" s="1"/>
  <c r="V15" i="6"/>
  <c r="I16" i="6" s="1"/>
  <c r="V13" i="6"/>
  <c r="I14" i="6" s="1"/>
  <c r="U15" i="6"/>
  <c r="H16" i="6" s="1"/>
  <c r="U15" i="8"/>
  <c r="H16" i="8" s="1"/>
  <c r="W15" i="8"/>
  <c r="J16" i="8" s="1"/>
  <c r="S15" i="8"/>
  <c r="F16" i="8" s="1"/>
  <c r="Q15" i="8"/>
  <c r="D16" i="8" s="1"/>
  <c r="V15" i="8"/>
  <c r="I16" i="8" s="1"/>
  <c r="X15" i="8"/>
  <c r="K16" i="8" s="1"/>
  <c r="R15" i="8"/>
  <c r="E16" i="8" s="1"/>
  <c r="W7" i="8"/>
  <c r="J8" i="8" s="1"/>
  <c r="R7" i="8"/>
  <c r="E8" i="8" s="1"/>
  <c r="S7" i="8"/>
  <c r="F8" i="8" s="1"/>
  <c r="U7" i="8"/>
  <c r="H8" i="8" s="1"/>
  <c r="T7" i="8"/>
  <c r="G8" i="8" s="1"/>
  <c r="V7" i="8"/>
  <c r="I8" i="8" s="1"/>
  <c r="X7" i="8"/>
  <c r="K8" i="8" s="1"/>
  <c r="U13" i="8"/>
  <c r="H14" i="8" s="1"/>
  <c r="Q13" i="8"/>
  <c r="D14" i="8" s="1"/>
  <c r="V13" i="8"/>
  <c r="I14" i="8" s="1"/>
  <c r="R13" i="8"/>
  <c r="E14" i="8" s="1"/>
  <c r="W13" i="8"/>
  <c r="J14" i="8" s="1"/>
  <c r="X13" i="8"/>
  <c r="K14" i="8" s="1"/>
  <c r="S13" i="8"/>
  <c r="F14" i="8" s="1"/>
  <c r="T13" i="8"/>
  <c r="G14" i="8" s="1"/>
  <c r="L11" i="7"/>
  <c r="L7" i="7"/>
  <c r="L17" i="7"/>
  <c r="L17" i="8" l="1"/>
  <c r="L9" i="8"/>
  <c r="L11" i="6"/>
  <c r="L9" i="6"/>
  <c r="L7" i="6"/>
  <c r="D21" i="6" s="1"/>
  <c r="L17" i="6"/>
  <c r="L13" i="6"/>
  <c r="L15" i="6"/>
  <c r="L11" i="8"/>
  <c r="D22" i="7"/>
  <c r="L15" i="8"/>
  <c r="L7" i="8"/>
  <c r="L13" i="8"/>
  <c r="D19" i="8" l="1"/>
</calcChain>
</file>

<file path=xl/sharedStrings.xml><?xml version="1.0" encoding="utf-8"?>
<sst xmlns="http://schemas.openxmlformats.org/spreadsheetml/2006/main" count="102" uniqueCount="30">
  <si>
    <t>first pass</t>
  </si>
  <si>
    <t>second pass</t>
  </si>
  <si>
    <t>third pass</t>
  </si>
  <si>
    <t>fourth pass</t>
  </si>
  <si>
    <t>fifth pass</t>
  </si>
  <si>
    <t>sixth pass</t>
  </si>
  <si>
    <t>seven pass</t>
  </si>
  <si>
    <t>seventh pass</t>
  </si>
  <si>
    <t>first password:</t>
  </si>
  <si>
    <t>second password</t>
  </si>
  <si>
    <t>second password:</t>
  </si>
  <si>
    <t>third password:</t>
  </si>
  <si>
    <t>fourth password</t>
  </si>
  <si>
    <t>fourth password:</t>
  </si>
  <si>
    <t>duck</t>
  </si>
  <si>
    <t>cow</t>
  </si>
  <si>
    <t>dog</t>
  </si>
  <si>
    <t>cat</t>
  </si>
  <si>
    <t>mouse</t>
  </si>
  <si>
    <t>fith password:</t>
  </si>
  <si>
    <t>Name</t>
  </si>
  <si>
    <t>number</t>
  </si>
  <si>
    <t>first password</t>
  </si>
  <si>
    <t>third password</t>
  </si>
  <si>
    <t>fith password</t>
  </si>
  <si>
    <t>Bubble Sort</t>
  </si>
  <si>
    <t>pete temperton</t>
  </si>
  <si>
    <t>petetemperton</t>
  </si>
  <si>
    <t>Enter your name and a number from 1 to 20</t>
  </si>
  <si>
    <t>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</si>
</sst>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7" fillId="2" borderId="1" xfId="0" applyFont="1" applyFill="1" applyBorder="1" applyAlignment="1">
      <alignment horizontal="center"/>
    </xf>
    <xf numFmtId="0" fontId="2" fillId="2" borderId="0" xfId="0" applyFont="1" applyFill="1" applyAlignment="1"/>
    <xf numFmtId="0" fontId="7" fillId="2" borderId="1" xfId="0" applyFont="1" applyFill="1" applyBorder="1" applyAlignment="1" applyProtection="1">
      <protection locked="0"/>
    </xf>
    <xf numFmtId="0" fontId="2" fillId="2" borderId="0" xfId="0" applyFont="1" applyFill="1" applyAlignment="1">
      <alignment horizontal="right"/>
    </xf>
    <xf numFmtId="0" fontId="4" fillId="2" borderId="0" xfId="0" applyFont="1" applyFill="1" applyAlignment="1"/>
    <xf numFmtId="0" fontId="8" fillId="2" borderId="0" xfId="0" applyFont="1" applyFill="1"/>
    <xf numFmtId="0" fontId="3" fillId="2" borderId="1" xfId="0" applyFont="1" applyFill="1" applyBorder="1" applyProtection="1">
      <protection locked="0"/>
    </xf>
    <xf numFmtId="0" fontId="0" fillId="2" borderId="0" xfId="0" applyFont="1" applyFill="1"/>
    <xf numFmtId="0" fontId="3" fillId="2" borderId="0" xfId="0" applyFont="1" applyFill="1" applyAlignment="1">
      <alignment horizontal="left"/>
    </xf>
    <xf numFmtId="0" fontId="0" fillId="0" borderId="2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38100</xdr:rowOff>
    </xdr:from>
    <xdr:to>
      <xdr:col>6</xdr:col>
      <xdr:colOff>409575</xdr:colOff>
      <xdr:row>9</xdr:row>
      <xdr:rowOff>85725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38375" y="514350"/>
          <a:ext cx="4200525" cy="1714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19050</xdr:rowOff>
    </xdr:from>
    <xdr:to>
      <xdr:col>12</xdr:col>
      <xdr:colOff>323850</xdr:colOff>
      <xdr:row>7</xdr:row>
      <xdr:rowOff>142875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6775" y="257175"/>
          <a:ext cx="7581900" cy="15525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238125</xdr:colOff>
      <xdr:row>19</xdr:row>
      <xdr:rowOff>104774</xdr:rowOff>
    </xdr:from>
    <xdr:to>
      <xdr:col>4</xdr:col>
      <xdr:colOff>581025</xdr:colOff>
      <xdr:row>21</xdr:row>
      <xdr:rowOff>123825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7725" y="2247899"/>
          <a:ext cx="2771775" cy="40005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19050</xdr:rowOff>
    </xdr:from>
    <xdr:to>
      <xdr:col>12</xdr:col>
      <xdr:colOff>323850</xdr:colOff>
      <xdr:row>9</xdr:row>
      <xdr:rowOff>142875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866775" y="257175"/>
          <a:ext cx="7581900" cy="20288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247650</xdr:colOff>
      <xdr:row>19</xdr:row>
      <xdr:rowOff>180976</xdr:rowOff>
    </xdr:from>
    <xdr:to>
      <xdr:col>5</xdr:col>
      <xdr:colOff>390525</xdr:colOff>
      <xdr:row>23</xdr:row>
      <xdr:rowOff>28576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57250" y="2562226"/>
          <a:ext cx="3181350" cy="6096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19050</xdr:rowOff>
    </xdr:from>
    <xdr:to>
      <xdr:col>12</xdr:col>
      <xdr:colOff>323850</xdr:colOff>
      <xdr:row>18</xdr:row>
      <xdr:rowOff>161925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66775" y="209550"/>
          <a:ext cx="7372350" cy="40957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276225</xdr:colOff>
      <xdr:row>19</xdr:row>
      <xdr:rowOff>28575</xdr:rowOff>
    </xdr:from>
    <xdr:to>
      <xdr:col>5</xdr:col>
      <xdr:colOff>381000</xdr:colOff>
      <xdr:row>22</xdr:row>
      <xdr:rowOff>57151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85825" y="4552950"/>
          <a:ext cx="3143250" cy="60007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19050</xdr:rowOff>
    </xdr:from>
    <xdr:to>
      <xdr:col>12</xdr:col>
      <xdr:colOff>323850</xdr:colOff>
      <xdr:row>11</xdr:row>
      <xdr:rowOff>123825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866775" y="257175"/>
          <a:ext cx="7581900" cy="24860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</xdr:col>
      <xdr:colOff>171450</xdr:colOff>
      <xdr:row>17</xdr:row>
      <xdr:rowOff>66675</xdr:rowOff>
    </xdr:from>
    <xdr:to>
      <xdr:col>5</xdr:col>
      <xdr:colOff>209550</xdr:colOff>
      <xdr:row>19</xdr:row>
      <xdr:rowOff>171450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81050" y="2924175"/>
          <a:ext cx="3076575" cy="5810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171450</xdr:rowOff>
    </xdr:from>
    <xdr:to>
      <xdr:col>9</xdr:col>
      <xdr:colOff>400050</xdr:colOff>
      <xdr:row>10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71475" y="171450"/>
          <a:ext cx="5495925" cy="19907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0</xdr:col>
      <xdr:colOff>314325</xdr:colOff>
      <xdr:row>11</xdr:row>
      <xdr:rowOff>0</xdr:rowOff>
    </xdr:from>
    <xdr:to>
      <xdr:col>4</xdr:col>
      <xdr:colOff>133350</xdr:colOff>
      <xdr:row>14</xdr:row>
      <xdr:rowOff>66675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14325" y="2286000"/>
          <a:ext cx="2657475" cy="6381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428625</xdr:rowOff>
    </xdr:from>
    <xdr:to>
      <xdr:col>5</xdr:col>
      <xdr:colOff>304800</xdr:colOff>
      <xdr:row>14</xdr:row>
      <xdr:rowOff>38100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228975" y="428625"/>
          <a:ext cx="5457825" cy="34004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20"/>
  <sheetViews>
    <sheetView windowProtection="1" workbookViewId="0">
      <selection activeCell="F5" sqref="F5"/>
    </sheetView>
  </sheetViews>
  <sheetFormatPr defaultRowHeight="18.75" x14ac:dyDescent="0.3"/>
  <cols>
    <col min="1" max="4" width="9.140625" style="7"/>
    <col min="5" max="5" width="10" style="7" bestFit="1" customWidth="1"/>
    <col min="6" max="6" width="43.85546875" style="7" customWidth="1"/>
    <col min="7" max="9" width="9.140625" style="7"/>
    <col min="10" max="11" width="0" style="7" hidden="1" customWidth="1"/>
    <col min="12" max="16384" width="9.140625" style="7"/>
  </cols>
  <sheetData>
    <row r="5" spans="5:16" x14ac:dyDescent="0.3">
      <c r="E5" s="7" t="s">
        <v>20</v>
      </c>
      <c r="F5" s="22" t="s">
        <v>29</v>
      </c>
      <c r="I5" s="7" t="s">
        <v>28</v>
      </c>
      <c r="J5" s="7">
        <v>293</v>
      </c>
      <c r="K5" s="7">
        <f>J5+131*F7</f>
        <v>293</v>
      </c>
      <c r="P5" s="24">
        <v>30</v>
      </c>
    </row>
    <row r="6" spans="5:16" x14ac:dyDescent="0.3">
      <c r="F6" s="15"/>
      <c r="J6" s="7">
        <v>17</v>
      </c>
      <c r="K6" s="7">
        <f>J6+51*F7</f>
        <v>17</v>
      </c>
    </row>
    <row r="7" spans="5:16" x14ac:dyDescent="0.3">
      <c r="E7" s="7" t="s">
        <v>21</v>
      </c>
      <c r="F7" s="22"/>
      <c r="J7" s="7">
        <v>360</v>
      </c>
      <c r="K7" s="7">
        <f>J7+13*F7</f>
        <v>360</v>
      </c>
    </row>
    <row r="8" spans="5:16" x14ac:dyDescent="0.3">
      <c r="J8" s="7">
        <v>2841</v>
      </c>
      <c r="K8" s="7">
        <f>J8+17*F7</f>
        <v>2841</v>
      </c>
    </row>
    <row r="9" spans="5:16" x14ac:dyDescent="0.3">
      <c r="J9" s="7">
        <v>172</v>
      </c>
      <c r="K9" s="7">
        <f>J9+19*F7</f>
        <v>172</v>
      </c>
    </row>
    <row r="18" spans="1:16" x14ac:dyDescent="0.3">
      <c r="P18" s="23" t="s">
        <v>26</v>
      </c>
    </row>
    <row r="20" spans="1:16" x14ac:dyDescent="0.3">
      <c r="A20" s="23" t="s">
        <v>27</v>
      </c>
    </row>
  </sheetData>
  <sheetProtection algorithmName="SHA-512" hashValue="MmzARUZpe3yS9ZyJdlSkVbb0SbOkTi8RMiGEZXER31N71ywoqZojDIxBEZhZ31pCIRaAY7SwrJ3oTx0MrAiUYw==" saltValue="AYca3m4rumFgD5FM+HX4JQ==" spinCount="100000" sheet="1" objects="1" scenarios="1" selectLockedCell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44"/>
  <sheetViews>
    <sheetView windowProtection="1" zoomScaleNormal="100" workbookViewId="0">
      <selection activeCell="K7" sqref="K7"/>
    </sheetView>
  </sheetViews>
  <sheetFormatPr defaultRowHeight="15" x14ac:dyDescent="0.25"/>
  <cols>
    <col min="1" max="2" width="9.140625" style="1"/>
    <col min="3" max="3" width="18.140625" style="1" customWidth="1"/>
    <col min="4" max="10" width="9.140625" style="1"/>
    <col min="11" max="11" width="9.140625" style="1" customWidth="1"/>
    <col min="12" max="12" width="12.28515625" style="1" customWidth="1"/>
    <col min="13" max="15" width="9.140625" style="1" customWidth="1"/>
    <col min="16" max="16" width="14.85546875" style="1" customWidth="1"/>
    <col min="17" max="24" width="9.140625" style="1" hidden="1" customWidth="1"/>
    <col min="25" max="25" width="9.140625" style="1" customWidth="1"/>
    <col min="26" max="26" width="9.140625" style="1"/>
    <col min="27" max="36" width="0" style="1" hidden="1" customWidth="1"/>
    <col min="37" max="16384" width="9.140625" style="1"/>
  </cols>
  <sheetData>
    <row r="1" spans="2:35" ht="18.7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35" ht="18.7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35" ht="18.75" x14ac:dyDescent="0.3">
      <c r="B3" s="7"/>
      <c r="C3" s="7"/>
      <c r="D3" s="3">
        <f t="shared" ref="D3:K3" si="0">Q3</f>
        <v>5</v>
      </c>
      <c r="E3" s="3">
        <f t="shared" si="0"/>
        <v>37</v>
      </c>
      <c r="F3" s="3">
        <f t="shared" si="0"/>
        <v>2</v>
      </c>
      <c r="G3" s="3">
        <f t="shared" si="0"/>
        <v>33</v>
      </c>
      <c r="H3" s="3">
        <f t="shared" si="0"/>
        <v>56</v>
      </c>
      <c r="I3" s="3">
        <f t="shared" si="0"/>
        <v>45</v>
      </c>
      <c r="J3" s="3">
        <f t="shared" si="0"/>
        <v>112</v>
      </c>
      <c r="K3" s="3">
        <f t="shared" si="0"/>
        <v>78</v>
      </c>
      <c r="L3" s="7"/>
      <c r="M3" s="7"/>
      <c r="P3" s="2"/>
      <c r="Q3" s="4">
        <f>(5+setup!F7*7)</f>
        <v>5</v>
      </c>
      <c r="R3" s="4">
        <f>(37+setup!F7*7)</f>
        <v>37</v>
      </c>
      <c r="S3" s="4">
        <f>(2+setup!F7*7)</f>
        <v>2</v>
      </c>
      <c r="T3" s="4">
        <f>(33+setup!F7*7)</f>
        <v>33</v>
      </c>
      <c r="U3" s="4">
        <f>(56+setup!F7*7)</f>
        <v>56</v>
      </c>
      <c r="V3" s="4">
        <f>(45+setup!F7*7)</f>
        <v>45</v>
      </c>
      <c r="W3" s="4">
        <f>(112+setup!F7*7)</f>
        <v>112</v>
      </c>
      <c r="X3" s="4">
        <f>(78+setup!F7*7)</f>
        <v>78</v>
      </c>
      <c r="AA3" s="1">
        <f>Q3</f>
        <v>5</v>
      </c>
      <c r="AB3" s="1">
        <f t="shared" ref="AB3:AH3" si="1">R3</f>
        <v>37</v>
      </c>
      <c r="AC3" s="1">
        <f t="shared" si="1"/>
        <v>2</v>
      </c>
      <c r="AD3" s="1">
        <f t="shared" si="1"/>
        <v>33</v>
      </c>
      <c r="AE3" s="1">
        <f t="shared" si="1"/>
        <v>56</v>
      </c>
      <c r="AF3" s="1">
        <f t="shared" si="1"/>
        <v>45</v>
      </c>
      <c r="AG3" s="1">
        <f t="shared" si="1"/>
        <v>112</v>
      </c>
      <c r="AH3" s="1">
        <f t="shared" si="1"/>
        <v>78</v>
      </c>
    </row>
    <row r="4" spans="2:35" ht="18.7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P4" s="2"/>
      <c r="Q4" s="2"/>
      <c r="R4" s="2"/>
      <c r="S4" s="2"/>
      <c r="T4" s="2"/>
      <c r="U4" s="2"/>
      <c r="V4" s="2"/>
      <c r="W4" s="2"/>
      <c r="X4" s="2"/>
      <c r="AA4" s="1">
        <f>IF(AA3=MIN(AA3,AB3),AA3,AB3)</f>
        <v>5</v>
      </c>
      <c r="AB4" s="1">
        <f>IF(MIN(AA3,AB3)=AA3,AB3,AA3)</f>
        <v>37</v>
      </c>
      <c r="AC4" s="1">
        <f>AC3</f>
        <v>2</v>
      </c>
      <c r="AD4" s="1">
        <f t="shared" ref="AD4:AH4" si="2">AD3</f>
        <v>33</v>
      </c>
      <c r="AE4" s="1">
        <f t="shared" si="2"/>
        <v>56</v>
      </c>
      <c r="AF4" s="1">
        <f t="shared" si="2"/>
        <v>45</v>
      </c>
      <c r="AG4" s="1">
        <f t="shared" si="2"/>
        <v>112</v>
      </c>
      <c r="AH4" s="1">
        <f t="shared" si="2"/>
        <v>78</v>
      </c>
    </row>
    <row r="5" spans="2:35" ht="18.75" x14ac:dyDescent="0.3">
      <c r="B5" s="7"/>
      <c r="C5" s="7" t="s">
        <v>0</v>
      </c>
      <c r="D5" s="4">
        <v>5</v>
      </c>
      <c r="E5" s="4">
        <v>2</v>
      </c>
      <c r="F5" s="4">
        <v>33</v>
      </c>
      <c r="G5" s="4">
        <v>37</v>
      </c>
      <c r="H5" s="4">
        <v>45</v>
      </c>
      <c r="I5" s="4">
        <v>56</v>
      </c>
      <c r="J5" s="4">
        <v>78</v>
      </c>
      <c r="K5" s="4">
        <v>112</v>
      </c>
      <c r="L5" s="9" t="str">
        <f>IF(PRODUCT(D6:K6)=1,"correct","try again")</f>
        <v>correct</v>
      </c>
      <c r="M5" s="7"/>
      <c r="P5" s="13" t="s">
        <v>0</v>
      </c>
      <c r="Q5" s="14">
        <f>AA10</f>
        <v>5</v>
      </c>
      <c r="R5" s="14">
        <f t="shared" ref="R5:X5" si="3">AB10</f>
        <v>2</v>
      </c>
      <c r="S5" s="14">
        <f t="shared" si="3"/>
        <v>33</v>
      </c>
      <c r="T5" s="14">
        <f t="shared" si="3"/>
        <v>37</v>
      </c>
      <c r="U5" s="14">
        <f t="shared" si="3"/>
        <v>45</v>
      </c>
      <c r="V5" s="14">
        <f t="shared" si="3"/>
        <v>56</v>
      </c>
      <c r="W5" s="14">
        <f t="shared" si="3"/>
        <v>78</v>
      </c>
      <c r="X5" s="14">
        <f t="shared" si="3"/>
        <v>112</v>
      </c>
      <c r="Y5" s="12"/>
      <c r="AA5" s="1">
        <f t="shared" ref="AA5:AF10" si="4">AA4</f>
        <v>5</v>
      </c>
      <c r="AB5" s="1">
        <f>IF(MIN(AB4:AC4)=AB4,AB4,AC4)</f>
        <v>2</v>
      </c>
      <c r="AC5" s="1">
        <f>IF(MIN(AB4:AC4)=AB4,AC4,AB4)</f>
        <v>37</v>
      </c>
      <c r="AD5" s="1">
        <f>AD4</f>
        <v>33</v>
      </c>
      <c r="AE5" s="1">
        <f>AE4</f>
        <v>56</v>
      </c>
      <c r="AF5" s="1">
        <f>AF4</f>
        <v>45</v>
      </c>
      <c r="AG5" s="1">
        <f>AG4</f>
        <v>112</v>
      </c>
      <c r="AH5" s="1">
        <f>AH4</f>
        <v>78</v>
      </c>
    </row>
    <row r="6" spans="2:35" ht="18.75" x14ac:dyDescent="0.3">
      <c r="B6" s="7"/>
      <c r="C6" s="7"/>
      <c r="D6" s="11">
        <f>IF(D5=Q5,1,0)</f>
        <v>1</v>
      </c>
      <c r="E6" s="11">
        <f t="shared" ref="E6:K6" si="5">IF(E5=R5,1,0)</f>
        <v>1</v>
      </c>
      <c r="F6" s="11">
        <f t="shared" si="5"/>
        <v>1</v>
      </c>
      <c r="G6" s="11">
        <f t="shared" si="5"/>
        <v>1</v>
      </c>
      <c r="H6" s="11">
        <f t="shared" si="5"/>
        <v>1</v>
      </c>
      <c r="I6" s="11">
        <f t="shared" si="5"/>
        <v>1</v>
      </c>
      <c r="J6" s="11">
        <f t="shared" si="5"/>
        <v>1</v>
      </c>
      <c r="K6" s="11">
        <f t="shared" si="5"/>
        <v>1</v>
      </c>
      <c r="L6" s="9"/>
      <c r="M6" s="7"/>
      <c r="P6" s="13"/>
      <c r="Q6" s="14"/>
      <c r="R6" s="14"/>
      <c r="S6" s="14"/>
      <c r="T6" s="14"/>
      <c r="U6" s="14"/>
      <c r="V6" s="14"/>
      <c r="W6" s="14"/>
      <c r="X6" s="14"/>
      <c r="Y6" s="12"/>
      <c r="AA6" s="1">
        <f t="shared" si="4"/>
        <v>5</v>
      </c>
      <c r="AB6" s="1">
        <f>AB5</f>
        <v>2</v>
      </c>
      <c r="AC6" s="1">
        <f>IF(MIN(AC5:AD5)=AC5,AC5,AD5)</f>
        <v>33</v>
      </c>
      <c r="AD6" s="1">
        <f>IF(MIN(AC5:AD5)=AC5,AD5,AC5)</f>
        <v>37</v>
      </c>
      <c r="AE6" s="1">
        <f>AE5</f>
        <v>56</v>
      </c>
      <c r="AF6" s="1">
        <f>AF5</f>
        <v>45</v>
      </c>
      <c r="AG6" s="1">
        <f>AG5</f>
        <v>112</v>
      </c>
      <c r="AH6" s="1">
        <f>AH5</f>
        <v>78</v>
      </c>
    </row>
    <row r="7" spans="2:35" ht="18.75" x14ac:dyDescent="0.3">
      <c r="B7" s="7"/>
      <c r="C7" s="7" t="s">
        <v>1</v>
      </c>
      <c r="D7" s="4">
        <v>2</v>
      </c>
      <c r="E7" s="4">
        <v>5</v>
      </c>
      <c r="F7" s="4">
        <v>33</v>
      </c>
      <c r="G7" s="4">
        <v>37</v>
      </c>
      <c r="H7" s="4">
        <v>45</v>
      </c>
      <c r="I7" s="4">
        <v>56</v>
      </c>
      <c r="J7" s="4">
        <v>78</v>
      </c>
      <c r="K7" s="4">
        <v>112</v>
      </c>
      <c r="L7" s="9" t="str">
        <f t="shared" ref="L7:L17" si="6">IF(PRODUCT(D8:K8)=1,"correct","try again")</f>
        <v>correct</v>
      </c>
      <c r="M7" s="7"/>
      <c r="P7" s="13" t="s">
        <v>1</v>
      </c>
      <c r="Q7" s="14">
        <f>IF($AI$11=0,AA18,"")</f>
        <v>2</v>
      </c>
      <c r="R7" s="14">
        <f t="shared" ref="R7:X7" si="7">IF($AI$11=0,AB18,"")</f>
        <v>5</v>
      </c>
      <c r="S7" s="14">
        <f t="shared" si="7"/>
        <v>33</v>
      </c>
      <c r="T7" s="14">
        <f t="shared" si="7"/>
        <v>37</v>
      </c>
      <c r="U7" s="14">
        <f t="shared" si="7"/>
        <v>45</v>
      </c>
      <c r="V7" s="14">
        <f t="shared" si="7"/>
        <v>56</v>
      </c>
      <c r="W7" s="14">
        <f t="shared" si="7"/>
        <v>78</v>
      </c>
      <c r="X7" s="14">
        <f t="shared" si="7"/>
        <v>112</v>
      </c>
      <c r="Y7" s="12"/>
      <c r="AA7" s="1">
        <f t="shared" si="4"/>
        <v>5</v>
      </c>
      <c r="AB7" s="1">
        <f t="shared" si="4"/>
        <v>2</v>
      </c>
      <c r="AC7" s="1">
        <f t="shared" si="4"/>
        <v>33</v>
      </c>
      <c r="AD7" s="1">
        <f>IF(MIN(AD6:AE6)=AD6,AD6,AE6)</f>
        <v>37</v>
      </c>
      <c r="AE7" s="1">
        <f>IF(MIN(AD6:AE6)=AD6,AE6,AD6)</f>
        <v>56</v>
      </c>
      <c r="AF7" s="1">
        <f>AF6</f>
        <v>45</v>
      </c>
      <c r="AG7" s="1">
        <f t="shared" ref="AG7:AH7" si="8">AG6</f>
        <v>112</v>
      </c>
      <c r="AH7" s="1">
        <f t="shared" si="8"/>
        <v>78</v>
      </c>
    </row>
    <row r="8" spans="2:35" ht="18.75" x14ac:dyDescent="0.3">
      <c r="B8" s="7"/>
      <c r="C8" s="7"/>
      <c r="D8" s="11">
        <f>IF(D7=Q7,1,0)</f>
        <v>1</v>
      </c>
      <c r="E8" s="11">
        <f t="shared" ref="E8:K8" si="9">IF(E7=R7,1,0)</f>
        <v>1</v>
      </c>
      <c r="F8" s="11">
        <f t="shared" si="9"/>
        <v>1</v>
      </c>
      <c r="G8" s="11">
        <f t="shared" si="9"/>
        <v>1</v>
      </c>
      <c r="H8" s="11">
        <f t="shared" si="9"/>
        <v>1</v>
      </c>
      <c r="I8" s="11">
        <f t="shared" si="9"/>
        <v>1</v>
      </c>
      <c r="J8" s="11">
        <f t="shared" si="9"/>
        <v>1</v>
      </c>
      <c r="K8" s="11">
        <f t="shared" si="9"/>
        <v>1</v>
      </c>
      <c r="L8" s="9"/>
      <c r="M8" s="7"/>
      <c r="P8" s="13"/>
      <c r="Q8" s="14"/>
      <c r="R8" s="14"/>
      <c r="S8" s="14"/>
      <c r="T8" s="14"/>
      <c r="U8" s="14"/>
      <c r="V8" s="14"/>
      <c r="W8" s="14"/>
      <c r="X8" s="14"/>
      <c r="Y8" s="12"/>
      <c r="AA8" s="1">
        <f t="shared" si="4"/>
        <v>5</v>
      </c>
      <c r="AB8" s="1">
        <f t="shared" si="4"/>
        <v>2</v>
      </c>
      <c r="AC8" s="1">
        <f t="shared" si="4"/>
        <v>33</v>
      </c>
      <c r="AD8" s="1">
        <f t="shared" si="4"/>
        <v>37</v>
      </c>
      <c r="AE8" s="1">
        <f>IF(MIN(AE7:AF7)=AE7,AE7,AF7)</f>
        <v>45</v>
      </c>
      <c r="AF8" s="1">
        <f>IF(MIN(AE7:AF7)=AE7,AF7,AE7)</f>
        <v>56</v>
      </c>
      <c r="AG8" s="1">
        <f>AG7</f>
        <v>112</v>
      </c>
      <c r="AH8" s="1">
        <f>AH7</f>
        <v>78</v>
      </c>
    </row>
    <row r="9" spans="2:35" ht="18.75" hidden="1" x14ac:dyDescent="0.3">
      <c r="B9" s="7"/>
      <c r="C9" s="7" t="s">
        <v>2</v>
      </c>
      <c r="D9" s="3"/>
      <c r="E9" s="3"/>
      <c r="F9" s="3"/>
      <c r="G9" s="3"/>
      <c r="H9" s="3"/>
      <c r="I9" s="3"/>
      <c r="J9" s="3"/>
      <c r="K9" s="3"/>
      <c r="L9" s="9" t="str">
        <f t="shared" si="6"/>
        <v>correct</v>
      </c>
      <c r="M9" s="7"/>
      <c r="P9" s="13" t="s">
        <v>2</v>
      </c>
      <c r="Q9" s="14" t="str">
        <f>IF($AI$19=0,AA25,"")</f>
        <v/>
      </c>
      <c r="R9" s="14" t="str">
        <f t="shared" ref="R9:X9" si="10">IF($AI$19=0,AB25,"")</f>
        <v/>
      </c>
      <c r="S9" s="14" t="str">
        <f t="shared" si="10"/>
        <v/>
      </c>
      <c r="T9" s="14" t="str">
        <f t="shared" si="10"/>
        <v/>
      </c>
      <c r="U9" s="14" t="str">
        <f t="shared" si="10"/>
        <v/>
      </c>
      <c r="V9" s="14" t="str">
        <f t="shared" si="10"/>
        <v/>
      </c>
      <c r="W9" s="14" t="str">
        <f t="shared" si="10"/>
        <v/>
      </c>
      <c r="X9" s="14" t="str">
        <f t="shared" si="10"/>
        <v/>
      </c>
      <c r="Y9" s="12"/>
      <c r="AA9" s="1">
        <f t="shared" si="4"/>
        <v>5</v>
      </c>
      <c r="AB9" s="1">
        <f t="shared" si="4"/>
        <v>2</v>
      </c>
      <c r="AC9" s="1">
        <f t="shared" si="4"/>
        <v>33</v>
      </c>
      <c r="AD9" s="1">
        <f t="shared" si="4"/>
        <v>37</v>
      </c>
      <c r="AE9" s="1">
        <f t="shared" si="4"/>
        <v>45</v>
      </c>
      <c r="AF9" s="1">
        <f>IF(MIN(AF8:AG8)=AF8,AF8,AG8)</f>
        <v>56</v>
      </c>
      <c r="AG9" s="1">
        <f>IF(MIN(AF8:AG8)=AF8,AG8,AF8)</f>
        <v>112</v>
      </c>
      <c r="AH9" s="1">
        <f>AH8</f>
        <v>78</v>
      </c>
    </row>
    <row r="10" spans="2:35" ht="18.75" hidden="1" x14ac:dyDescent="0.3">
      <c r="B10" s="7"/>
      <c r="C10" s="7"/>
      <c r="D10" s="11">
        <f>IF(D9=Q9,1,0)</f>
        <v>1</v>
      </c>
      <c r="E10" s="11">
        <f t="shared" ref="E10:K10" si="11">IF(E9=R9,1,0)</f>
        <v>1</v>
      </c>
      <c r="F10" s="11">
        <f t="shared" si="11"/>
        <v>1</v>
      </c>
      <c r="G10" s="11">
        <f t="shared" si="11"/>
        <v>1</v>
      </c>
      <c r="H10" s="11">
        <f t="shared" si="11"/>
        <v>1</v>
      </c>
      <c r="I10" s="11">
        <f t="shared" si="11"/>
        <v>1</v>
      </c>
      <c r="J10" s="11">
        <f t="shared" si="11"/>
        <v>1</v>
      </c>
      <c r="K10" s="11">
        <f t="shared" si="11"/>
        <v>1</v>
      </c>
      <c r="L10" s="9"/>
      <c r="M10" s="7"/>
      <c r="P10" s="13"/>
      <c r="Q10" s="14"/>
      <c r="R10" s="14"/>
      <c r="S10" s="14"/>
      <c r="T10" s="14"/>
      <c r="U10" s="14"/>
      <c r="V10" s="14"/>
      <c r="W10" s="14"/>
      <c r="X10" s="14"/>
      <c r="Y10" s="12"/>
      <c r="AA10" s="1">
        <f t="shared" si="4"/>
        <v>5</v>
      </c>
      <c r="AB10" s="1">
        <f t="shared" si="4"/>
        <v>2</v>
      </c>
      <c r="AC10" s="1">
        <f t="shared" si="4"/>
        <v>33</v>
      </c>
      <c r="AD10" s="1">
        <f t="shared" si="4"/>
        <v>37</v>
      </c>
      <c r="AE10" s="1">
        <f t="shared" si="4"/>
        <v>45</v>
      </c>
      <c r="AF10" s="1">
        <f t="shared" si="4"/>
        <v>56</v>
      </c>
      <c r="AG10" s="1">
        <f>IF(MIN(AG9:AH9)=AG9,AG9,AH9)</f>
        <v>78</v>
      </c>
      <c r="AH10" s="1">
        <f>IF(MIN(AG9:AH9)=AG9,AH9,AG9)</f>
        <v>112</v>
      </c>
    </row>
    <row r="11" spans="2:35" ht="18.75" hidden="1" x14ac:dyDescent="0.3">
      <c r="B11" s="7"/>
      <c r="C11" s="7" t="s">
        <v>3</v>
      </c>
      <c r="D11" s="3"/>
      <c r="E11" s="3"/>
      <c r="F11" s="3"/>
      <c r="G11" s="3"/>
      <c r="H11" s="3"/>
      <c r="I11" s="3"/>
      <c r="J11" s="3"/>
      <c r="K11" s="3"/>
      <c r="L11" s="9" t="str">
        <f t="shared" si="6"/>
        <v>correct</v>
      </c>
      <c r="M11" s="7"/>
      <c r="P11" s="13" t="s">
        <v>3</v>
      </c>
      <c r="Q11" s="14" t="str">
        <f>IF($AI$26=0,AA31,"")</f>
        <v/>
      </c>
      <c r="R11" s="14" t="str">
        <f t="shared" ref="R11:X11" si="12">IF($AI$26=0,AB31,"")</f>
        <v/>
      </c>
      <c r="S11" s="14" t="str">
        <f t="shared" si="12"/>
        <v/>
      </c>
      <c r="T11" s="14" t="str">
        <f t="shared" si="12"/>
        <v/>
      </c>
      <c r="U11" s="14" t="str">
        <f t="shared" si="12"/>
        <v/>
      </c>
      <c r="V11" s="14" t="str">
        <f t="shared" si="12"/>
        <v/>
      </c>
      <c r="W11" s="14" t="str">
        <f t="shared" si="12"/>
        <v/>
      </c>
      <c r="X11" s="14" t="str">
        <f t="shared" si="12"/>
        <v/>
      </c>
      <c r="Y11" s="12"/>
      <c r="AA11" s="1">
        <f>IF(AA10=AA$43,1,0)</f>
        <v>0</v>
      </c>
      <c r="AB11" s="1">
        <f t="shared" ref="AB11:AH11" si="13">IF(AB10=AB$43,1,0)</f>
        <v>0</v>
      </c>
      <c r="AC11" s="1">
        <f t="shared" si="13"/>
        <v>1</v>
      </c>
      <c r="AD11" s="1">
        <f t="shared" si="13"/>
        <v>1</v>
      </c>
      <c r="AE11" s="1">
        <f t="shared" si="13"/>
        <v>1</v>
      </c>
      <c r="AF11" s="1">
        <f t="shared" si="13"/>
        <v>1</v>
      </c>
      <c r="AG11" s="1">
        <f t="shared" si="13"/>
        <v>1</v>
      </c>
      <c r="AH11" s="1">
        <f t="shared" si="13"/>
        <v>1</v>
      </c>
      <c r="AI11" s="1">
        <f>PRODUCT(AA11:AH11)</f>
        <v>0</v>
      </c>
    </row>
    <row r="12" spans="2:35" ht="18.75" hidden="1" x14ac:dyDescent="0.3">
      <c r="B12" s="7"/>
      <c r="C12" s="7"/>
      <c r="D12" s="11">
        <f>IF(D11=Q11,1,0)</f>
        <v>1</v>
      </c>
      <c r="E12" s="11">
        <f t="shared" ref="E12:K12" si="14">IF(E11=R11,1,0)</f>
        <v>1</v>
      </c>
      <c r="F12" s="11">
        <f t="shared" si="14"/>
        <v>1</v>
      </c>
      <c r="G12" s="11">
        <f t="shared" si="14"/>
        <v>1</v>
      </c>
      <c r="H12" s="11">
        <f t="shared" si="14"/>
        <v>1</v>
      </c>
      <c r="I12" s="11">
        <f t="shared" si="14"/>
        <v>1</v>
      </c>
      <c r="J12" s="11">
        <f t="shared" si="14"/>
        <v>1</v>
      </c>
      <c r="K12" s="11">
        <f t="shared" si="14"/>
        <v>1</v>
      </c>
      <c r="L12" s="9"/>
      <c r="M12" s="7"/>
      <c r="P12" s="13"/>
      <c r="Q12" s="14"/>
      <c r="R12" s="14"/>
      <c r="S12" s="14"/>
      <c r="T12" s="14"/>
      <c r="U12" s="14"/>
      <c r="V12" s="14"/>
      <c r="W12" s="14"/>
      <c r="X12" s="14"/>
      <c r="Y12" s="12"/>
      <c r="AA12" s="1">
        <f>AA10</f>
        <v>5</v>
      </c>
      <c r="AB12" s="1">
        <f>AB10</f>
        <v>2</v>
      </c>
      <c r="AC12" s="1">
        <f>AC10</f>
        <v>33</v>
      </c>
      <c r="AD12" s="1">
        <f t="shared" ref="AD12:AH12" si="15">AD10</f>
        <v>37</v>
      </c>
      <c r="AE12" s="1">
        <f t="shared" si="15"/>
        <v>45</v>
      </c>
      <c r="AF12" s="1">
        <f t="shared" si="15"/>
        <v>56</v>
      </c>
      <c r="AG12" s="1">
        <f t="shared" si="15"/>
        <v>78</v>
      </c>
      <c r="AH12" s="1">
        <f t="shared" si="15"/>
        <v>112</v>
      </c>
    </row>
    <row r="13" spans="2:35" ht="18.75" hidden="1" x14ac:dyDescent="0.3">
      <c r="B13" s="7"/>
      <c r="C13" s="7" t="s">
        <v>4</v>
      </c>
      <c r="D13" s="3"/>
      <c r="E13" s="3"/>
      <c r="F13" s="3"/>
      <c r="G13" s="3"/>
      <c r="H13" s="3"/>
      <c r="I13" s="3"/>
      <c r="J13" s="3"/>
      <c r="K13" s="3"/>
      <c r="L13" s="9" t="str">
        <f t="shared" si="6"/>
        <v>correct</v>
      </c>
      <c r="M13" s="7"/>
      <c r="P13" s="13" t="s">
        <v>4</v>
      </c>
      <c r="Q13" s="14" t="str">
        <f>IF($AI$32=0,AA36,"")</f>
        <v/>
      </c>
      <c r="R13" s="14" t="str">
        <f t="shared" ref="R13:X13" si="16">IF($AI$32=0,AB36,"")</f>
        <v/>
      </c>
      <c r="S13" s="14" t="str">
        <f t="shared" si="16"/>
        <v/>
      </c>
      <c r="T13" s="14" t="str">
        <f t="shared" si="16"/>
        <v/>
      </c>
      <c r="U13" s="14" t="str">
        <f t="shared" si="16"/>
        <v/>
      </c>
      <c r="V13" s="14" t="str">
        <f t="shared" si="16"/>
        <v/>
      </c>
      <c r="W13" s="14" t="str">
        <f t="shared" si="16"/>
        <v/>
      </c>
      <c r="X13" s="14" t="str">
        <f t="shared" si="16"/>
        <v/>
      </c>
      <c r="Y13" s="12"/>
      <c r="AA13" s="1">
        <f>IF(AA12=MIN(AA12,AB12),AA12,AB12)</f>
        <v>2</v>
      </c>
      <c r="AB13" s="1">
        <f>IF(MIN(AA12,AB12)=AA12,AB12,AA12)</f>
        <v>5</v>
      </c>
      <c r="AC13" s="1">
        <f>AC12</f>
        <v>33</v>
      </c>
      <c r="AD13" s="1">
        <f t="shared" ref="AD13:AH13" si="17">AD12</f>
        <v>37</v>
      </c>
      <c r="AE13" s="1">
        <f t="shared" si="17"/>
        <v>45</v>
      </c>
      <c r="AF13" s="1">
        <f t="shared" si="17"/>
        <v>56</v>
      </c>
      <c r="AG13" s="1">
        <f t="shared" si="17"/>
        <v>78</v>
      </c>
      <c r="AH13" s="1">
        <f t="shared" si="17"/>
        <v>112</v>
      </c>
    </row>
    <row r="14" spans="2:35" ht="18.75" hidden="1" x14ac:dyDescent="0.3">
      <c r="B14" s="7"/>
      <c r="C14" s="7"/>
      <c r="D14" s="11">
        <f>IF(D13=Q13,1,0)</f>
        <v>1</v>
      </c>
      <c r="E14" s="11">
        <f t="shared" ref="E14:K14" si="18">IF(E13=R13,1,0)</f>
        <v>1</v>
      </c>
      <c r="F14" s="11">
        <f t="shared" si="18"/>
        <v>1</v>
      </c>
      <c r="G14" s="11">
        <f t="shared" si="18"/>
        <v>1</v>
      </c>
      <c r="H14" s="11">
        <f t="shared" si="18"/>
        <v>1</v>
      </c>
      <c r="I14" s="11">
        <f t="shared" si="18"/>
        <v>1</v>
      </c>
      <c r="J14" s="11">
        <f t="shared" si="18"/>
        <v>1</v>
      </c>
      <c r="K14" s="11">
        <f t="shared" si="18"/>
        <v>1</v>
      </c>
      <c r="L14" s="9"/>
      <c r="M14" s="7"/>
      <c r="P14" s="13"/>
      <c r="Q14" s="14"/>
      <c r="R14" s="14"/>
      <c r="S14" s="14"/>
      <c r="T14" s="14"/>
      <c r="U14" s="14"/>
      <c r="V14" s="14"/>
      <c r="W14" s="14"/>
      <c r="X14" s="14"/>
      <c r="Y14" s="12"/>
      <c r="AA14" s="1">
        <f>AA13</f>
        <v>2</v>
      </c>
      <c r="AB14" s="1">
        <f>IF(MIN(AB13:AC13)=AB13,AB13,AC13)</f>
        <v>5</v>
      </c>
      <c r="AC14" s="1">
        <f>IF(MIN(AB13:AC13)=AB13,AC13,AB13)</f>
        <v>33</v>
      </c>
      <c r="AD14" s="1">
        <f>AD13</f>
        <v>37</v>
      </c>
      <c r="AE14" s="1">
        <f>AE13</f>
        <v>45</v>
      </c>
      <c r="AF14" s="1">
        <f>AF13</f>
        <v>56</v>
      </c>
      <c r="AG14" s="1">
        <f>AG13</f>
        <v>78</v>
      </c>
      <c r="AH14" s="1">
        <f>AH13</f>
        <v>112</v>
      </c>
    </row>
    <row r="15" spans="2:35" ht="18.75" hidden="1" x14ac:dyDescent="0.3">
      <c r="B15" s="7"/>
      <c r="C15" s="7" t="s">
        <v>5</v>
      </c>
      <c r="D15" s="3"/>
      <c r="E15" s="3"/>
      <c r="F15" s="3"/>
      <c r="G15" s="3"/>
      <c r="H15" s="3"/>
      <c r="I15" s="3"/>
      <c r="J15" s="3"/>
      <c r="K15" s="3"/>
      <c r="L15" s="9" t="str">
        <f t="shared" si="6"/>
        <v>correct</v>
      </c>
      <c r="M15" s="7"/>
      <c r="P15" s="13" t="s">
        <v>5</v>
      </c>
      <c r="Q15" s="14" t="str">
        <f>IF($AI$37=0,AA40,"")</f>
        <v/>
      </c>
      <c r="R15" s="14" t="str">
        <f t="shared" ref="R15:X15" si="19">IF($AI$37=0,AB40,"")</f>
        <v/>
      </c>
      <c r="S15" s="14" t="str">
        <f t="shared" si="19"/>
        <v/>
      </c>
      <c r="T15" s="14" t="str">
        <f t="shared" si="19"/>
        <v/>
      </c>
      <c r="U15" s="14" t="str">
        <f t="shared" si="19"/>
        <v/>
      </c>
      <c r="V15" s="14" t="str">
        <f t="shared" si="19"/>
        <v/>
      </c>
      <c r="W15" s="14" t="str">
        <f t="shared" si="19"/>
        <v/>
      </c>
      <c r="X15" s="14" t="str">
        <f t="shared" si="19"/>
        <v/>
      </c>
      <c r="Y15" s="12"/>
      <c r="AA15" s="1">
        <f>AA14</f>
        <v>2</v>
      </c>
      <c r="AB15" s="1">
        <f>AB14</f>
        <v>5</v>
      </c>
      <c r="AC15" s="1">
        <f>IF(MIN(AC14:AD14)=AC14,AC14,AD14)</f>
        <v>33</v>
      </c>
      <c r="AD15" s="1">
        <f>IF(MIN(AC14:AD14)=AC14,AD14,AC14)</f>
        <v>37</v>
      </c>
      <c r="AE15" s="1">
        <f>AE14</f>
        <v>45</v>
      </c>
      <c r="AF15" s="1">
        <f>AF14</f>
        <v>56</v>
      </c>
      <c r="AG15" s="1">
        <f>AG14</f>
        <v>78</v>
      </c>
      <c r="AH15" s="1">
        <f>AH14</f>
        <v>112</v>
      </c>
    </row>
    <row r="16" spans="2:35" ht="18.75" hidden="1" x14ac:dyDescent="0.3">
      <c r="B16" s="7"/>
      <c r="C16" s="7"/>
      <c r="D16" s="11">
        <f>IF(D15=Q15,1,0)</f>
        <v>1</v>
      </c>
      <c r="E16" s="11">
        <f t="shared" ref="E16:K16" si="20">IF(E15=R15,1,0)</f>
        <v>1</v>
      </c>
      <c r="F16" s="11">
        <f t="shared" si="20"/>
        <v>1</v>
      </c>
      <c r="G16" s="11">
        <f t="shared" si="20"/>
        <v>1</v>
      </c>
      <c r="H16" s="11">
        <f t="shared" si="20"/>
        <v>1</v>
      </c>
      <c r="I16" s="11">
        <f t="shared" si="20"/>
        <v>1</v>
      </c>
      <c r="J16" s="11">
        <f t="shared" si="20"/>
        <v>1</v>
      </c>
      <c r="K16" s="11">
        <f t="shared" si="20"/>
        <v>1</v>
      </c>
      <c r="L16" s="9"/>
      <c r="M16" s="7"/>
      <c r="P16" s="13"/>
      <c r="Q16" s="14"/>
      <c r="R16" s="14"/>
      <c r="S16" s="14"/>
      <c r="T16" s="14"/>
      <c r="U16" s="14"/>
      <c r="V16" s="14"/>
      <c r="W16" s="14"/>
      <c r="X16" s="14"/>
      <c r="Y16" s="12"/>
      <c r="AA16" s="1">
        <f>AA15</f>
        <v>2</v>
      </c>
      <c r="AB16" s="1">
        <f t="shared" ref="AB16:AE18" si="21">AB15</f>
        <v>5</v>
      </c>
      <c r="AC16" s="1">
        <f t="shared" si="21"/>
        <v>33</v>
      </c>
      <c r="AD16" s="1">
        <f>IF(MIN(AD15:AE15)=AD15,AD15,AE15)</f>
        <v>37</v>
      </c>
      <c r="AE16" s="1">
        <f>IF(MIN(AD15:AE15)=AD15,AE15,AD15)</f>
        <v>45</v>
      </c>
      <c r="AF16" s="1">
        <f>AF15</f>
        <v>56</v>
      </c>
      <c r="AG16" s="1">
        <f t="shared" ref="AG16:AH16" si="22">AG15</f>
        <v>78</v>
      </c>
      <c r="AH16" s="1">
        <f t="shared" si="22"/>
        <v>112</v>
      </c>
    </row>
    <row r="17" spans="2:35" ht="18.75" hidden="1" x14ac:dyDescent="0.3">
      <c r="B17" s="7"/>
      <c r="C17" s="7" t="s">
        <v>7</v>
      </c>
      <c r="D17" s="3"/>
      <c r="E17" s="3"/>
      <c r="F17" s="3"/>
      <c r="G17" s="3"/>
      <c r="H17" s="3"/>
      <c r="I17" s="3"/>
      <c r="J17" s="3"/>
      <c r="K17" s="3"/>
      <c r="L17" s="9" t="str">
        <f t="shared" si="6"/>
        <v>correct</v>
      </c>
      <c r="M17" s="7"/>
      <c r="P17" s="13" t="s">
        <v>6</v>
      </c>
      <c r="Q17" s="14" t="str">
        <f>IF($AI$41=0,AA43,"")</f>
        <v/>
      </c>
      <c r="R17" s="14" t="str">
        <f t="shared" ref="R17:W17" si="23">IF($AI$41=0,AB43,"")</f>
        <v/>
      </c>
      <c r="S17" s="14" t="str">
        <f t="shared" si="23"/>
        <v/>
      </c>
      <c r="T17" s="14" t="str">
        <f t="shared" si="23"/>
        <v/>
      </c>
      <c r="U17" s="14" t="str">
        <f t="shared" si="23"/>
        <v/>
      </c>
      <c r="V17" s="14" t="str">
        <f t="shared" si="23"/>
        <v/>
      </c>
      <c r="W17" s="14" t="str">
        <f t="shared" si="23"/>
        <v/>
      </c>
      <c r="X17" s="14" t="str">
        <f>IF($AI$41=0,AH43,"")</f>
        <v/>
      </c>
      <c r="Y17" s="12"/>
      <c r="AA17" s="1">
        <f>AA16</f>
        <v>2</v>
      </c>
      <c r="AB17" s="1">
        <f t="shared" si="21"/>
        <v>5</v>
      </c>
      <c r="AC17" s="1">
        <f t="shared" si="21"/>
        <v>33</v>
      </c>
      <c r="AD17" s="1">
        <f t="shared" si="21"/>
        <v>37</v>
      </c>
      <c r="AE17" s="1">
        <f>IF(MIN(AE16:AF16)=AE16,AE16,AF16)</f>
        <v>45</v>
      </c>
      <c r="AF17" s="1">
        <f>IF(MIN(AE16:AF16)=AE16,AF16,AE16)</f>
        <v>56</v>
      </c>
      <c r="AG17" s="1">
        <f>AG16</f>
        <v>78</v>
      </c>
      <c r="AH17" s="1">
        <f>AH16</f>
        <v>112</v>
      </c>
    </row>
    <row r="18" spans="2:35" ht="18.75" hidden="1" x14ac:dyDescent="0.3">
      <c r="B18" s="7"/>
      <c r="C18" s="7"/>
      <c r="D18" s="10">
        <f>IF(D17=Q17,1,0)</f>
        <v>1</v>
      </c>
      <c r="E18" s="10">
        <f t="shared" ref="E18:K18" si="24">IF(E17=R17,1,0)</f>
        <v>1</v>
      </c>
      <c r="F18" s="10">
        <f t="shared" si="24"/>
        <v>1</v>
      </c>
      <c r="G18" s="10">
        <f t="shared" si="24"/>
        <v>1</v>
      </c>
      <c r="H18" s="10">
        <f t="shared" si="24"/>
        <v>1</v>
      </c>
      <c r="I18" s="10">
        <f t="shared" si="24"/>
        <v>1</v>
      </c>
      <c r="J18" s="10">
        <f t="shared" si="24"/>
        <v>1</v>
      </c>
      <c r="K18" s="10">
        <f t="shared" si="24"/>
        <v>1</v>
      </c>
      <c r="L18" s="7"/>
      <c r="M18" s="7"/>
      <c r="P18" s="12"/>
      <c r="Q18" s="15"/>
      <c r="R18" s="15"/>
      <c r="S18" s="15"/>
      <c r="T18" s="15"/>
      <c r="U18" s="15"/>
      <c r="V18" s="15"/>
      <c r="W18" s="15"/>
      <c r="X18" s="15"/>
      <c r="Y18" s="12"/>
      <c r="AA18" s="1">
        <f>AA17</f>
        <v>2</v>
      </c>
      <c r="AB18" s="1">
        <f t="shared" si="21"/>
        <v>5</v>
      </c>
      <c r="AC18" s="1">
        <f t="shared" si="21"/>
        <v>33</v>
      </c>
      <c r="AD18" s="1">
        <f t="shared" si="21"/>
        <v>37</v>
      </c>
      <c r="AE18" s="1">
        <f t="shared" si="21"/>
        <v>45</v>
      </c>
      <c r="AF18" s="1">
        <f>IF(MIN(AF17:AG17)=AF17,AF17,AG17)</f>
        <v>56</v>
      </c>
      <c r="AG18" s="1">
        <f>IF(MIN(AF17:AG17)=AF17,AG17,AF17)</f>
        <v>78</v>
      </c>
      <c r="AH18" s="1">
        <f>AH17</f>
        <v>112</v>
      </c>
    </row>
    <row r="19" spans="2:35" ht="18.7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P19" s="12"/>
      <c r="Q19" s="15"/>
      <c r="R19" s="15"/>
      <c r="S19" s="15"/>
      <c r="T19" s="15"/>
      <c r="U19" s="15"/>
      <c r="V19" s="15"/>
      <c r="W19" s="15"/>
      <c r="X19" s="15"/>
      <c r="Y19" s="12"/>
      <c r="AA19" s="1">
        <f>IF(AA18=AA$43,1,0)</f>
        <v>1</v>
      </c>
      <c r="AB19" s="1">
        <f t="shared" ref="AB19:AH19" si="25">IF(AB18=AB$43,1,0)</f>
        <v>1</v>
      </c>
      <c r="AC19" s="1">
        <f t="shared" si="25"/>
        <v>1</v>
      </c>
      <c r="AD19" s="1">
        <f t="shared" si="25"/>
        <v>1</v>
      </c>
      <c r="AE19" s="1">
        <f t="shared" si="25"/>
        <v>1</v>
      </c>
      <c r="AF19" s="1">
        <f t="shared" si="25"/>
        <v>1</v>
      </c>
      <c r="AG19" s="1">
        <f t="shared" si="25"/>
        <v>1</v>
      </c>
      <c r="AH19" s="1">
        <f t="shared" si="25"/>
        <v>1</v>
      </c>
      <c r="AI19" s="1">
        <f>PRODUCT(AA19:AH19)</f>
        <v>1</v>
      </c>
    </row>
    <row r="20" spans="2:35" x14ac:dyDescent="0.25">
      <c r="AA20" s="1">
        <f>AA18</f>
        <v>2</v>
      </c>
      <c r="AB20" s="1">
        <f t="shared" ref="AB20:AH20" si="26">AB18</f>
        <v>5</v>
      </c>
      <c r="AC20" s="1">
        <f t="shared" si="26"/>
        <v>33</v>
      </c>
      <c r="AD20" s="1">
        <f t="shared" si="26"/>
        <v>37</v>
      </c>
      <c r="AE20" s="1">
        <f t="shared" si="26"/>
        <v>45</v>
      </c>
      <c r="AF20" s="1">
        <f t="shared" si="26"/>
        <v>56</v>
      </c>
      <c r="AG20" s="1">
        <f t="shared" si="26"/>
        <v>78</v>
      </c>
      <c r="AH20" s="1">
        <f t="shared" si="26"/>
        <v>112</v>
      </c>
    </row>
    <row r="21" spans="2:35" x14ac:dyDescent="0.25">
      <c r="C21" s="1" t="s">
        <v>8</v>
      </c>
      <c r="D21" s="1">
        <f>IF(AND(L5="correct",L7="correct"),setup!K5,"password denied")</f>
        <v>293</v>
      </c>
      <c r="AA21" s="1">
        <f>IF(AA20=MIN(AA20,AB20),AA20,AB20)</f>
        <v>2</v>
      </c>
      <c r="AB21" s="1">
        <f>IF(MIN(AA20,AB20)=AA20,AB20,AA20)</f>
        <v>5</v>
      </c>
      <c r="AC21" s="1">
        <f>AC20</f>
        <v>33</v>
      </c>
      <c r="AD21" s="1">
        <f t="shared" ref="AD21:AH21" si="27">AD20</f>
        <v>37</v>
      </c>
      <c r="AE21" s="1">
        <f t="shared" si="27"/>
        <v>45</v>
      </c>
      <c r="AF21" s="1">
        <f t="shared" si="27"/>
        <v>56</v>
      </c>
      <c r="AG21" s="1">
        <f t="shared" si="27"/>
        <v>78</v>
      </c>
      <c r="AH21" s="1">
        <f t="shared" si="27"/>
        <v>112</v>
      </c>
    </row>
    <row r="22" spans="2:35" x14ac:dyDescent="0.25">
      <c r="AA22" s="1">
        <f>AA21</f>
        <v>2</v>
      </c>
      <c r="AB22" s="1">
        <f>IF(MIN(AB21:AC21)=AB21,AB21,AC21)</f>
        <v>5</v>
      </c>
      <c r="AC22" s="1">
        <f>IF(MIN(AB21:AC21)=AB21,AC21,AB21)</f>
        <v>33</v>
      </c>
      <c r="AD22" s="1">
        <f>AD21</f>
        <v>37</v>
      </c>
      <c r="AE22" s="1">
        <f>AE21</f>
        <v>45</v>
      </c>
      <c r="AF22" s="1">
        <f>AF21</f>
        <v>56</v>
      </c>
      <c r="AG22" s="1">
        <f>AG21</f>
        <v>78</v>
      </c>
      <c r="AH22" s="1">
        <f>AH21</f>
        <v>112</v>
      </c>
    </row>
    <row r="23" spans="2:35" x14ac:dyDescent="0.25">
      <c r="AA23" s="1">
        <f>AA22</f>
        <v>2</v>
      </c>
      <c r="AB23" s="1">
        <f>AB22</f>
        <v>5</v>
      </c>
      <c r="AC23" s="1">
        <f>IF(MIN(AC22:AD22)=AC22,AC22,AD22)</f>
        <v>33</v>
      </c>
      <c r="AD23" s="1">
        <f>IF(MIN(AC22:AD22)=AC22,AD22,AC22)</f>
        <v>37</v>
      </c>
      <c r="AE23" s="1">
        <f>AE22</f>
        <v>45</v>
      </c>
      <c r="AF23" s="1">
        <f>AF22</f>
        <v>56</v>
      </c>
      <c r="AG23" s="1">
        <f>AG22</f>
        <v>78</v>
      </c>
      <c r="AH23" s="1">
        <f>AH22</f>
        <v>112</v>
      </c>
    </row>
    <row r="24" spans="2:35" x14ac:dyDescent="0.25">
      <c r="AA24" s="1">
        <f>AA23</f>
        <v>2</v>
      </c>
      <c r="AB24" s="1">
        <f t="shared" ref="AB24:AD25" si="28">AB23</f>
        <v>5</v>
      </c>
      <c r="AC24" s="1">
        <f t="shared" si="28"/>
        <v>33</v>
      </c>
      <c r="AD24" s="1">
        <f>IF(MIN(AD23:AE23)=AD23,AD23,AE23)</f>
        <v>37</v>
      </c>
      <c r="AE24" s="1">
        <f>IF(MIN(AD23:AE23)=AD23,AE23,AD23)</f>
        <v>45</v>
      </c>
      <c r="AF24" s="1">
        <f>AF23</f>
        <v>56</v>
      </c>
      <c r="AG24" s="1">
        <f t="shared" ref="AG24:AH24" si="29">AG23</f>
        <v>78</v>
      </c>
      <c r="AH24" s="1">
        <f t="shared" si="29"/>
        <v>112</v>
      </c>
    </row>
    <row r="25" spans="2:35" x14ac:dyDescent="0.25">
      <c r="AA25" s="1">
        <f>AA24</f>
        <v>2</v>
      </c>
      <c r="AB25" s="1">
        <f t="shared" si="28"/>
        <v>5</v>
      </c>
      <c r="AC25" s="1">
        <f t="shared" si="28"/>
        <v>33</v>
      </c>
      <c r="AD25" s="1">
        <f t="shared" si="28"/>
        <v>37</v>
      </c>
      <c r="AE25" s="1">
        <f>IF(MIN(AE24:AF24)=AE24,AE24,AF24)</f>
        <v>45</v>
      </c>
      <c r="AF25" s="1">
        <f>IF(MIN(AE24:AF24)=AE24,AF24,AE24)</f>
        <v>56</v>
      </c>
      <c r="AG25" s="1">
        <f>AG24</f>
        <v>78</v>
      </c>
      <c r="AH25" s="1">
        <f>AH24</f>
        <v>112</v>
      </c>
    </row>
    <row r="26" spans="2:35" x14ac:dyDescent="0.25">
      <c r="AA26" s="1">
        <f>IF(AA25=AA$43,1,0)</f>
        <v>1</v>
      </c>
      <c r="AB26" s="1">
        <f t="shared" ref="AB26:AH26" si="30">IF(AB25=AB$43,1,0)</f>
        <v>1</v>
      </c>
      <c r="AC26" s="1">
        <f t="shared" si="30"/>
        <v>1</v>
      </c>
      <c r="AD26" s="1">
        <f t="shared" si="30"/>
        <v>1</v>
      </c>
      <c r="AE26" s="1">
        <f t="shared" si="30"/>
        <v>1</v>
      </c>
      <c r="AF26" s="1">
        <f t="shared" si="30"/>
        <v>1</v>
      </c>
      <c r="AG26" s="1">
        <f t="shared" si="30"/>
        <v>1</v>
      </c>
      <c r="AH26" s="1">
        <f t="shared" si="30"/>
        <v>1</v>
      </c>
      <c r="AI26" s="1">
        <f>PRODUCT(AA26:AH26)</f>
        <v>1</v>
      </c>
    </row>
    <row r="27" spans="2:35" x14ac:dyDescent="0.25">
      <c r="AA27" s="1">
        <f>AA25</f>
        <v>2</v>
      </c>
      <c r="AB27" s="1">
        <f t="shared" ref="AB27:AH27" si="31">AB25</f>
        <v>5</v>
      </c>
      <c r="AC27" s="1">
        <f t="shared" si="31"/>
        <v>33</v>
      </c>
      <c r="AD27" s="1">
        <f t="shared" si="31"/>
        <v>37</v>
      </c>
      <c r="AE27" s="1">
        <f t="shared" si="31"/>
        <v>45</v>
      </c>
      <c r="AF27" s="1">
        <f t="shared" si="31"/>
        <v>56</v>
      </c>
      <c r="AG27" s="1">
        <f t="shared" si="31"/>
        <v>78</v>
      </c>
      <c r="AH27" s="1">
        <f t="shared" si="31"/>
        <v>112</v>
      </c>
    </row>
    <row r="28" spans="2:35" x14ac:dyDescent="0.25">
      <c r="AA28" s="1">
        <f>IF(AA27=MIN(AA27,AB27),AA27,AB27)</f>
        <v>2</v>
      </c>
      <c r="AB28" s="1">
        <f>IF(MIN(AA27,AB27)=AA27,AB27,AA27)</f>
        <v>5</v>
      </c>
      <c r="AC28" s="1">
        <f>AC27</f>
        <v>33</v>
      </c>
      <c r="AD28" s="1">
        <f t="shared" ref="AD28:AH28" si="32">AD27</f>
        <v>37</v>
      </c>
      <c r="AE28" s="1">
        <f t="shared" si="32"/>
        <v>45</v>
      </c>
      <c r="AF28" s="1">
        <f t="shared" si="32"/>
        <v>56</v>
      </c>
      <c r="AG28" s="1">
        <f t="shared" si="32"/>
        <v>78</v>
      </c>
      <c r="AH28" s="1">
        <f t="shared" si="32"/>
        <v>112</v>
      </c>
    </row>
    <row r="29" spans="2:35" x14ac:dyDescent="0.25">
      <c r="AA29" s="1">
        <f>AA28</f>
        <v>2</v>
      </c>
      <c r="AB29" s="1">
        <f>IF(MIN(AB28:AC28)=AB28,AB28,AC28)</f>
        <v>5</v>
      </c>
      <c r="AC29" s="1">
        <f>IF(MIN(AB28:AC28)=AB28,AC28,AB28)</f>
        <v>33</v>
      </c>
      <c r="AD29" s="1">
        <f>AD28</f>
        <v>37</v>
      </c>
      <c r="AE29" s="1">
        <f>AE28</f>
        <v>45</v>
      </c>
      <c r="AF29" s="1">
        <f>AF28</f>
        <v>56</v>
      </c>
      <c r="AG29" s="1">
        <f>AG28</f>
        <v>78</v>
      </c>
      <c r="AH29" s="1">
        <f>AH28</f>
        <v>112</v>
      </c>
    </row>
    <row r="30" spans="2:35" x14ac:dyDescent="0.25">
      <c r="AA30" s="1">
        <f>AA29</f>
        <v>2</v>
      </c>
      <c r="AB30" s="1">
        <f>AB29</f>
        <v>5</v>
      </c>
      <c r="AC30" s="1">
        <f>IF(MIN(AC29:AD29)=AC29,AC29,AD29)</f>
        <v>33</v>
      </c>
      <c r="AD30" s="1">
        <f>IF(MIN(AC29:AD29)=AC29,AD29,AC29)</f>
        <v>37</v>
      </c>
      <c r="AE30" s="1">
        <f>AE29</f>
        <v>45</v>
      </c>
      <c r="AF30" s="1">
        <f>AF29</f>
        <v>56</v>
      </c>
      <c r="AG30" s="1">
        <f>AG29</f>
        <v>78</v>
      </c>
      <c r="AH30" s="1">
        <f>AH29</f>
        <v>112</v>
      </c>
    </row>
    <row r="31" spans="2:35" x14ac:dyDescent="0.25">
      <c r="AA31" s="1">
        <f>AA30</f>
        <v>2</v>
      </c>
      <c r="AB31" s="1">
        <f t="shared" ref="AB31:AC31" si="33">AB30</f>
        <v>5</v>
      </c>
      <c r="AC31" s="1">
        <f t="shared" si="33"/>
        <v>33</v>
      </c>
      <c r="AD31" s="1">
        <f>IF(MIN(AD30:AE30)=AD30,AD30,AE30)</f>
        <v>37</v>
      </c>
      <c r="AE31" s="1">
        <f>IF(MIN(AD30:AE30)=AD30,AE30,AD30)</f>
        <v>45</v>
      </c>
      <c r="AF31" s="1">
        <f>AF30</f>
        <v>56</v>
      </c>
      <c r="AG31" s="1">
        <f t="shared" ref="AG31:AH31" si="34">AG30</f>
        <v>78</v>
      </c>
      <c r="AH31" s="1">
        <f t="shared" si="34"/>
        <v>112</v>
      </c>
    </row>
    <row r="32" spans="2:35" x14ac:dyDescent="0.25">
      <c r="AA32" s="1">
        <f>IF(AA31=AA$43,1,0)</f>
        <v>1</v>
      </c>
      <c r="AB32" s="1">
        <f t="shared" ref="AB32:AH32" si="35">IF(AB31=AB$43,1,0)</f>
        <v>1</v>
      </c>
      <c r="AC32" s="1">
        <f t="shared" si="35"/>
        <v>1</v>
      </c>
      <c r="AD32" s="1">
        <f t="shared" si="35"/>
        <v>1</v>
      </c>
      <c r="AE32" s="1">
        <f t="shared" si="35"/>
        <v>1</v>
      </c>
      <c r="AF32" s="1">
        <f t="shared" si="35"/>
        <v>1</v>
      </c>
      <c r="AG32" s="1">
        <f t="shared" si="35"/>
        <v>1</v>
      </c>
      <c r="AH32" s="1">
        <f t="shared" si="35"/>
        <v>1</v>
      </c>
      <c r="AI32" s="1">
        <f>PRODUCT(AA32:AH32)</f>
        <v>1</v>
      </c>
    </row>
    <row r="33" spans="27:35" x14ac:dyDescent="0.25">
      <c r="AA33" s="1">
        <f>AA31</f>
        <v>2</v>
      </c>
      <c r="AB33" s="1">
        <f t="shared" ref="AB33:AH33" si="36">AB31</f>
        <v>5</v>
      </c>
      <c r="AC33" s="1">
        <f t="shared" si="36"/>
        <v>33</v>
      </c>
      <c r="AD33" s="1">
        <f t="shared" si="36"/>
        <v>37</v>
      </c>
      <c r="AE33" s="1">
        <f t="shared" si="36"/>
        <v>45</v>
      </c>
      <c r="AF33" s="1">
        <f t="shared" si="36"/>
        <v>56</v>
      </c>
      <c r="AG33" s="1">
        <f t="shared" si="36"/>
        <v>78</v>
      </c>
      <c r="AH33" s="1">
        <f t="shared" si="36"/>
        <v>112</v>
      </c>
    </row>
    <row r="34" spans="27:35" x14ac:dyDescent="0.25">
      <c r="AA34" s="1">
        <f>IF(AA33=MIN(AA33,AB33),AA33,AB33)</f>
        <v>2</v>
      </c>
      <c r="AB34" s="1">
        <f>IF(MIN(AA33,AB33)=AA33,AB33,AA33)</f>
        <v>5</v>
      </c>
      <c r="AC34" s="1">
        <f>AC33</f>
        <v>33</v>
      </c>
      <c r="AD34" s="1">
        <f t="shared" ref="AD34:AH34" si="37">AD33</f>
        <v>37</v>
      </c>
      <c r="AE34" s="1">
        <f t="shared" si="37"/>
        <v>45</v>
      </c>
      <c r="AF34" s="1">
        <f t="shared" si="37"/>
        <v>56</v>
      </c>
      <c r="AG34" s="1">
        <f t="shared" si="37"/>
        <v>78</v>
      </c>
      <c r="AH34" s="1">
        <f t="shared" si="37"/>
        <v>112</v>
      </c>
    </row>
    <row r="35" spans="27:35" x14ac:dyDescent="0.25">
      <c r="AA35" s="1">
        <f>AA34</f>
        <v>2</v>
      </c>
      <c r="AB35" s="1">
        <f>IF(MIN(AB34:AC34)=AB34,AB34,AC34)</f>
        <v>5</v>
      </c>
      <c r="AC35" s="1">
        <f>IF(MIN(AB34:AC34)=AB34,AC34,AB34)</f>
        <v>33</v>
      </c>
      <c r="AD35" s="1">
        <f>AD34</f>
        <v>37</v>
      </c>
      <c r="AE35" s="1">
        <f>AE34</f>
        <v>45</v>
      </c>
      <c r="AF35" s="1">
        <f>AF34</f>
        <v>56</v>
      </c>
      <c r="AG35" s="1">
        <f>AG34</f>
        <v>78</v>
      </c>
      <c r="AH35" s="1">
        <f>AH34</f>
        <v>112</v>
      </c>
    </row>
    <row r="36" spans="27:35" x14ac:dyDescent="0.25">
      <c r="AA36" s="1">
        <f>AA35</f>
        <v>2</v>
      </c>
      <c r="AB36" s="1">
        <f>AB35</f>
        <v>5</v>
      </c>
      <c r="AC36" s="1">
        <f>IF(MIN(AC35:AD35)=AC35,AC35,AD35)</f>
        <v>33</v>
      </c>
      <c r="AD36" s="1">
        <f>IF(MIN(AC35:AD35)=AC35,AD35,AC35)</f>
        <v>37</v>
      </c>
      <c r="AE36" s="1">
        <f>AE35</f>
        <v>45</v>
      </c>
      <c r="AF36" s="1">
        <f>AF35</f>
        <v>56</v>
      </c>
      <c r="AG36" s="1">
        <f>AG35</f>
        <v>78</v>
      </c>
      <c r="AH36" s="1">
        <f>AH35</f>
        <v>112</v>
      </c>
    </row>
    <row r="37" spans="27:35" x14ac:dyDescent="0.25">
      <c r="AA37" s="1">
        <f>IF(AA36=AA$43,1,0)</f>
        <v>1</v>
      </c>
      <c r="AB37" s="1">
        <f t="shared" ref="AB37:AH37" si="38">IF(AB36=AB$43,1,0)</f>
        <v>1</v>
      </c>
      <c r="AC37" s="1">
        <f t="shared" si="38"/>
        <v>1</v>
      </c>
      <c r="AD37" s="1">
        <f t="shared" si="38"/>
        <v>1</v>
      </c>
      <c r="AE37" s="1">
        <f t="shared" si="38"/>
        <v>1</v>
      </c>
      <c r="AF37" s="1">
        <f t="shared" si="38"/>
        <v>1</v>
      </c>
      <c r="AG37" s="1">
        <f t="shared" si="38"/>
        <v>1</v>
      </c>
      <c r="AH37" s="1">
        <f t="shared" si="38"/>
        <v>1</v>
      </c>
      <c r="AI37" s="1">
        <f>PRODUCT(AA37:AH37)</f>
        <v>1</v>
      </c>
    </row>
    <row r="38" spans="27:35" x14ac:dyDescent="0.25">
      <c r="AA38" s="1">
        <f>AA36</f>
        <v>2</v>
      </c>
      <c r="AB38" s="1">
        <f t="shared" ref="AB38:AH38" si="39">AB36</f>
        <v>5</v>
      </c>
      <c r="AC38" s="1">
        <f t="shared" si="39"/>
        <v>33</v>
      </c>
      <c r="AD38" s="1">
        <f t="shared" si="39"/>
        <v>37</v>
      </c>
      <c r="AE38" s="1">
        <f t="shared" si="39"/>
        <v>45</v>
      </c>
      <c r="AF38" s="1">
        <f t="shared" si="39"/>
        <v>56</v>
      </c>
      <c r="AG38" s="1">
        <f t="shared" si="39"/>
        <v>78</v>
      </c>
      <c r="AH38" s="1">
        <f t="shared" si="39"/>
        <v>112</v>
      </c>
    </row>
    <row r="39" spans="27:35" x14ac:dyDescent="0.25">
      <c r="AA39" s="1">
        <f>IF(AA38=MIN(AA38,AB38),AA38,AB38)</f>
        <v>2</v>
      </c>
      <c r="AB39" s="1">
        <f>IF(MIN(AA38,AB38)=AA38,AB38,AA38)</f>
        <v>5</v>
      </c>
      <c r="AC39" s="1">
        <f>AC38</f>
        <v>33</v>
      </c>
      <c r="AD39" s="1">
        <f t="shared" ref="AD39:AH39" si="40">AD38</f>
        <v>37</v>
      </c>
      <c r="AE39" s="1">
        <f t="shared" si="40"/>
        <v>45</v>
      </c>
      <c r="AF39" s="1">
        <f t="shared" si="40"/>
        <v>56</v>
      </c>
      <c r="AG39" s="1">
        <f t="shared" si="40"/>
        <v>78</v>
      </c>
      <c r="AH39" s="1">
        <f t="shared" si="40"/>
        <v>112</v>
      </c>
    </row>
    <row r="40" spans="27:35" x14ac:dyDescent="0.25">
      <c r="AA40" s="1">
        <f>AA39</f>
        <v>2</v>
      </c>
      <c r="AB40" s="1">
        <f>IF(MIN(AB39:AC39)=AB39,AB39,AC39)</f>
        <v>5</v>
      </c>
      <c r="AC40" s="1">
        <f>IF(MIN(AB39:AC39)=AB39,AC39,AB39)</f>
        <v>33</v>
      </c>
      <c r="AD40" s="1">
        <f>AD39</f>
        <v>37</v>
      </c>
      <c r="AE40" s="1">
        <f>AE39</f>
        <v>45</v>
      </c>
      <c r="AF40" s="1">
        <f>AF39</f>
        <v>56</v>
      </c>
      <c r="AG40" s="1">
        <f>AG39</f>
        <v>78</v>
      </c>
      <c r="AH40" s="1">
        <f>AH39</f>
        <v>112</v>
      </c>
    </row>
    <row r="41" spans="27:35" x14ac:dyDescent="0.25">
      <c r="AA41" s="1">
        <f>IF(AA40=AA$43,1,0)</f>
        <v>1</v>
      </c>
      <c r="AB41" s="1">
        <f t="shared" ref="AB41:AH41" si="41">IF(AB40=AB$43,1,0)</f>
        <v>1</v>
      </c>
      <c r="AC41" s="1">
        <f t="shared" si="41"/>
        <v>1</v>
      </c>
      <c r="AD41" s="1">
        <f t="shared" si="41"/>
        <v>1</v>
      </c>
      <c r="AE41" s="1">
        <f t="shared" si="41"/>
        <v>1</v>
      </c>
      <c r="AF41" s="1">
        <f t="shared" si="41"/>
        <v>1</v>
      </c>
      <c r="AG41" s="1">
        <f t="shared" si="41"/>
        <v>1</v>
      </c>
      <c r="AH41" s="1">
        <f t="shared" si="41"/>
        <v>1</v>
      </c>
      <c r="AI41" s="1">
        <f>PRODUCT(AA41:AH41)</f>
        <v>1</v>
      </c>
    </row>
    <row r="42" spans="27:35" x14ac:dyDescent="0.25">
      <c r="AA42" s="1">
        <f>AA40</f>
        <v>2</v>
      </c>
      <c r="AB42" s="1">
        <f t="shared" ref="AB42:AH42" si="42">AB40</f>
        <v>5</v>
      </c>
      <c r="AC42" s="1">
        <f t="shared" si="42"/>
        <v>33</v>
      </c>
      <c r="AD42" s="1">
        <f t="shared" si="42"/>
        <v>37</v>
      </c>
      <c r="AE42" s="1">
        <f t="shared" si="42"/>
        <v>45</v>
      </c>
      <c r="AF42" s="1">
        <f t="shared" si="42"/>
        <v>56</v>
      </c>
      <c r="AG42" s="1">
        <f t="shared" si="42"/>
        <v>78</v>
      </c>
      <c r="AH42" s="1">
        <f t="shared" si="42"/>
        <v>112</v>
      </c>
    </row>
    <row r="43" spans="27:35" x14ac:dyDescent="0.25">
      <c r="AA43" s="1">
        <f>IF(AA42=MIN(AA42,AB42),AA42,AB42)</f>
        <v>2</v>
      </c>
      <c r="AB43" s="1">
        <f>IF(MIN(AA42,AB42)=AA42,AB42,AA42)</f>
        <v>5</v>
      </c>
      <c r="AC43" s="1">
        <f>AC42</f>
        <v>33</v>
      </c>
      <c r="AD43" s="1">
        <f t="shared" ref="AD43:AH43" si="43">AD42</f>
        <v>37</v>
      </c>
      <c r="AE43" s="1">
        <f t="shared" si="43"/>
        <v>45</v>
      </c>
      <c r="AF43" s="1">
        <f t="shared" si="43"/>
        <v>56</v>
      </c>
      <c r="AG43" s="1">
        <f t="shared" si="43"/>
        <v>78</v>
      </c>
      <c r="AH43" s="1">
        <f t="shared" si="43"/>
        <v>112</v>
      </c>
    </row>
    <row r="44" spans="27:35" x14ac:dyDescent="0.25">
      <c r="AA44" s="1">
        <f>IF(AA43=AA42,1,0)</f>
        <v>1</v>
      </c>
      <c r="AB44" s="1">
        <f t="shared" ref="AB44:AH44" si="44">IF(AB43=AB42,1,0)</f>
        <v>1</v>
      </c>
      <c r="AC44" s="1">
        <f t="shared" si="44"/>
        <v>1</v>
      </c>
      <c r="AD44" s="1">
        <f t="shared" si="44"/>
        <v>1</v>
      </c>
      <c r="AE44" s="1">
        <f t="shared" si="44"/>
        <v>1</v>
      </c>
      <c r="AF44" s="1">
        <f t="shared" si="44"/>
        <v>1</v>
      </c>
      <c r="AG44" s="1">
        <f t="shared" si="44"/>
        <v>1</v>
      </c>
      <c r="AH44" s="1">
        <f t="shared" si="44"/>
        <v>1</v>
      </c>
      <c r="AI44" s="1">
        <f>PRODUCT(AA44:AH44)</f>
        <v>1</v>
      </c>
    </row>
  </sheetData>
  <sheetProtection password="DF89" sheet="1" objects="1" scenarios="1" selectLockedCells="1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I44"/>
  <sheetViews>
    <sheetView windowProtection="1" tabSelected="1" zoomScale="60" zoomScaleNormal="60" workbookViewId="0">
      <selection activeCell="D5" sqref="D5:K5"/>
    </sheetView>
  </sheetViews>
  <sheetFormatPr defaultRowHeight="15" x14ac:dyDescent="0.25"/>
  <cols>
    <col min="1" max="2" width="9.140625" style="1"/>
    <col min="3" max="3" width="18.140625" style="1" customWidth="1"/>
    <col min="4" max="10" width="9.140625" style="1"/>
    <col min="11" max="11" width="9.140625" style="1" customWidth="1"/>
    <col min="12" max="12" width="12.28515625" style="1" customWidth="1"/>
    <col min="13" max="15" width="9.140625" style="1" customWidth="1"/>
    <col min="16" max="16" width="14.85546875" style="1" customWidth="1"/>
    <col min="17" max="24" width="9.140625" style="1" hidden="1" customWidth="1"/>
    <col min="25" max="26" width="9.140625" style="1"/>
    <col min="27" max="36" width="0" style="1" hidden="1" customWidth="1"/>
    <col min="37" max="16384" width="9.140625" style="1"/>
  </cols>
  <sheetData>
    <row r="1" spans="2:35" ht="18.7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35" ht="18.7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35" ht="18.75" x14ac:dyDescent="0.3">
      <c r="B3" s="7"/>
      <c r="C3" s="7"/>
      <c r="D3" s="3">
        <f t="shared" ref="D3:K3" si="0">Q3</f>
        <v>112</v>
      </c>
      <c r="E3" s="3">
        <f t="shared" si="0"/>
        <v>37</v>
      </c>
      <c r="F3" s="3">
        <f t="shared" si="0"/>
        <v>2</v>
      </c>
      <c r="G3" s="3">
        <f t="shared" si="0"/>
        <v>33</v>
      </c>
      <c r="H3" s="3">
        <f t="shared" si="0"/>
        <v>5</v>
      </c>
      <c r="I3" s="3">
        <f t="shared" si="0"/>
        <v>45</v>
      </c>
      <c r="J3" s="3">
        <f t="shared" si="0"/>
        <v>78</v>
      </c>
      <c r="K3" s="3">
        <f t="shared" si="0"/>
        <v>56</v>
      </c>
      <c r="L3" s="7"/>
      <c r="M3" s="7"/>
      <c r="P3" s="2"/>
      <c r="Q3" s="4">
        <f>(112+setup!F7*7)</f>
        <v>112</v>
      </c>
      <c r="R3" s="4">
        <f>(37+setup!F7*7)</f>
        <v>37</v>
      </c>
      <c r="S3" s="4">
        <f>(2+setup!F7*7)</f>
        <v>2</v>
      </c>
      <c r="T3" s="4">
        <f>(33+setup!F7*7)</f>
        <v>33</v>
      </c>
      <c r="U3" s="4">
        <f>(5+setup!F7*7)</f>
        <v>5</v>
      </c>
      <c r="V3" s="4">
        <f>(45+setup!F7*7)</f>
        <v>45</v>
      </c>
      <c r="W3" s="4">
        <f>(78+setup!F7*7)</f>
        <v>78</v>
      </c>
      <c r="X3" s="4">
        <f>(56+setup!F7*7)</f>
        <v>56</v>
      </c>
      <c r="AA3" s="1">
        <f>Q3</f>
        <v>112</v>
      </c>
      <c r="AB3" s="1">
        <f t="shared" ref="AB3:AH3" si="1">R3</f>
        <v>37</v>
      </c>
      <c r="AC3" s="1">
        <f t="shared" si="1"/>
        <v>2</v>
      </c>
      <c r="AD3" s="1">
        <f t="shared" si="1"/>
        <v>33</v>
      </c>
      <c r="AE3" s="1">
        <f t="shared" si="1"/>
        <v>5</v>
      </c>
      <c r="AF3" s="1">
        <f t="shared" si="1"/>
        <v>45</v>
      </c>
      <c r="AG3" s="1">
        <f t="shared" si="1"/>
        <v>78</v>
      </c>
      <c r="AH3" s="1">
        <f t="shared" si="1"/>
        <v>56</v>
      </c>
    </row>
    <row r="4" spans="2:35" ht="19.5" thickBo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P4" s="2"/>
      <c r="Q4" s="2"/>
      <c r="R4" s="2"/>
      <c r="S4" s="2"/>
      <c r="T4" s="2"/>
      <c r="U4" s="2"/>
      <c r="V4" s="2"/>
      <c r="W4" s="2"/>
      <c r="X4" s="2"/>
      <c r="AA4" s="1">
        <f>IF(AA3=MIN(AA3,AB3),AA3,AB3)</f>
        <v>37</v>
      </c>
      <c r="AB4" s="1">
        <f>IF(MIN(AA3,AB3)=AA3,AB3,AA3)</f>
        <v>112</v>
      </c>
      <c r="AC4" s="1">
        <f>AC3</f>
        <v>2</v>
      </c>
      <c r="AD4" s="1">
        <f t="shared" ref="AD4:AH4" si="2">AD3</f>
        <v>33</v>
      </c>
      <c r="AE4" s="1">
        <f t="shared" si="2"/>
        <v>5</v>
      </c>
      <c r="AF4" s="1">
        <f t="shared" si="2"/>
        <v>45</v>
      </c>
      <c r="AG4" s="1">
        <f t="shared" si="2"/>
        <v>78</v>
      </c>
      <c r="AH4" s="1">
        <f t="shared" si="2"/>
        <v>56</v>
      </c>
    </row>
    <row r="5" spans="2:35" ht="19.5" thickBot="1" x14ac:dyDescent="0.35">
      <c r="B5" s="7"/>
      <c r="C5" s="7" t="s">
        <v>0</v>
      </c>
      <c r="D5" s="25">
        <v>37</v>
      </c>
      <c r="E5" s="26">
        <v>2</v>
      </c>
      <c r="F5" s="26">
        <v>33</v>
      </c>
      <c r="G5" s="26">
        <v>5</v>
      </c>
      <c r="H5" s="26">
        <v>45</v>
      </c>
      <c r="I5" s="26">
        <v>78</v>
      </c>
      <c r="J5" s="26">
        <v>112</v>
      </c>
      <c r="K5" s="26">
        <v>56</v>
      </c>
      <c r="L5" s="9" t="str">
        <f>IF(PRODUCT(D6:K6)=1,"correct","try again")</f>
        <v>try again</v>
      </c>
      <c r="M5" s="7"/>
      <c r="P5" s="13" t="s">
        <v>0</v>
      </c>
      <c r="Q5" s="14">
        <f>AA10</f>
        <v>37</v>
      </c>
      <c r="R5" s="14">
        <f t="shared" ref="R5:X5" si="3">AB10</f>
        <v>2</v>
      </c>
      <c r="S5" s="14">
        <f t="shared" si="3"/>
        <v>33</v>
      </c>
      <c r="T5" s="14">
        <f t="shared" si="3"/>
        <v>5</v>
      </c>
      <c r="U5" s="14">
        <f t="shared" si="3"/>
        <v>45</v>
      </c>
      <c r="V5" s="14">
        <f t="shared" si="3"/>
        <v>78</v>
      </c>
      <c r="W5" s="14">
        <f t="shared" si="3"/>
        <v>56</v>
      </c>
      <c r="X5" s="14">
        <f t="shared" si="3"/>
        <v>112</v>
      </c>
      <c r="Y5" s="12"/>
      <c r="AA5" s="1">
        <f t="shared" ref="AA5:AF10" si="4">AA4</f>
        <v>37</v>
      </c>
      <c r="AB5" s="1">
        <f>IF(MIN(AB4:AC4)=AB4,AB4,AC4)</f>
        <v>2</v>
      </c>
      <c r="AC5" s="1">
        <f>IF(MIN(AB4:AC4)=AB4,AC4,AB4)</f>
        <v>112</v>
      </c>
      <c r="AD5" s="1">
        <f>AD4</f>
        <v>33</v>
      </c>
      <c r="AE5" s="1">
        <f>AE4</f>
        <v>5</v>
      </c>
      <c r="AF5" s="1">
        <f>AF4</f>
        <v>45</v>
      </c>
      <c r="AG5" s="1">
        <f>AG4</f>
        <v>78</v>
      </c>
      <c r="AH5" s="1">
        <f>AH4</f>
        <v>56</v>
      </c>
    </row>
    <row r="6" spans="2:35" ht="18.75" x14ac:dyDescent="0.3">
      <c r="B6" s="7"/>
      <c r="C6" s="7"/>
      <c r="D6" s="11">
        <f>IF(D5=Q5,1,0)</f>
        <v>1</v>
      </c>
      <c r="E6" s="11">
        <f t="shared" ref="E6:K6" si="5">IF(E5=R5,1,0)</f>
        <v>1</v>
      </c>
      <c r="F6" s="11">
        <f t="shared" si="5"/>
        <v>1</v>
      </c>
      <c r="G6" s="11">
        <f t="shared" si="5"/>
        <v>1</v>
      </c>
      <c r="H6" s="11">
        <f t="shared" si="5"/>
        <v>1</v>
      </c>
      <c r="I6" s="11">
        <f t="shared" si="5"/>
        <v>1</v>
      </c>
      <c r="J6" s="11">
        <f t="shared" si="5"/>
        <v>0</v>
      </c>
      <c r="K6" s="11">
        <f t="shared" si="5"/>
        <v>0</v>
      </c>
      <c r="L6" s="9"/>
      <c r="M6" s="7"/>
      <c r="P6" s="13"/>
      <c r="Q6" s="14"/>
      <c r="R6" s="14"/>
      <c r="S6" s="14"/>
      <c r="T6" s="14"/>
      <c r="U6" s="14"/>
      <c r="V6" s="14"/>
      <c r="W6" s="14"/>
      <c r="X6" s="14"/>
      <c r="Y6" s="12"/>
      <c r="AA6" s="1">
        <f t="shared" si="4"/>
        <v>37</v>
      </c>
      <c r="AB6" s="1">
        <f>AB5</f>
        <v>2</v>
      </c>
      <c r="AC6" s="1">
        <f>IF(MIN(AC5:AD5)=AC5,AC5,AD5)</f>
        <v>33</v>
      </c>
      <c r="AD6" s="1">
        <f>IF(MIN(AC5:AD5)=AC5,AD5,AC5)</f>
        <v>112</v>
      </c>
      <c r="AE6" s="1">
        <f>AE5</f>
        <v>5</v>
      </c>
      <c r="AF6" s="1">
        <f>AF5</f>
        <v>45</v>
      </c>
      <c r="AG6" s="1">
        <f>AG5</f>
        <v>78</v>
      </c>
      <c r="AH6" s="1">
        <f>AH5</f>
        <v>56</v>
      </c>
    </row>
    <row r="7" spans="2:35" ht="18.75" x14ac:dyDescent="0.3">
      <c r="B7" s="7"/>
      <c r="C7" s="7" t="s">
        <v>1</v>
      </c>
      <c r="D7" s="4"/>
      <c r="E7" s="4"/>
      <c r="F7" s="4"/>
      <c r="G7" s="4"/>
      <c r="H7" s="4"/>
      <c r="I7" s="4"/>
      <c r="J7" s="4"/>
      <c r="K7" s="4"/>
      <c r="L7" s="9" t="str">
        <f t="shared" ref="L7:L17" si="6">IF(PRODUCT(D8:K8)=1,"correct","try again")</f>
        <v>try again</v>
      </c>
      <c r="M7" s="7"/>
      <c r="P7" s="13" t="s">
        <v>1</v>
      </c>
      <c r="Q7" s="14">
        <f>IF($AI$11=0,AA18,"")</f>
        <v>2</v>
      </c>
      <c r="R7" s="14">
        <f t="shared" ref="R7:X7" si="7">IF($AI$11=0,AB18,"")</f>
        <v>33</v>
      </c>
      <c r="S7" s="14">
        <f t="shared" si="7"/>
        <v>5</v>
      </c>
      <c r="T7" s="14">
        <f t="shared" si="7"/>
        <v>37</v>
      </c>
      <c r="U7" s="14">
        <f t="shared" si="7"/>
        <v>45</v>
      </c>
      <c r="V7" s="14">
        <f t="shared" si="7"/>
        <v>56</v>
      </c>
      <c r="W7" s="14">
        <f t="shared" si="7"/>
        <v>78</v>
      </c>
      <c r="X7" s="14">
        <f t="shared" si="7"/>
        <v>112</v>
      </c>
      <c r="Y7" s="12"/>
      <c r="AA7" s="1">
        <f t="shared" si="4"/>
        <v>37</v>
      </c>
      <c r="AB7" s="1">
        <f t="shared" si="4"/>
        <v>2</v>
      </c>
      <c r="AC7" s="1">
        <f t="shared" si="4"/>
        <v>33</v>
      </c>
      <c r="AD7" s="1">
        <f>IF(MIN(AD6:AE6)=AD6,AD6,AE6)</f>
        <v>5</v>
      </c>
      <c r="AE7" s="1">
        <f>IF(MIN(AD6:AE6)=AD6,AE6,AD6)</f>
        <v>112</v>
      </c>
      <c r="AF7" s="1">
        <f>AF6</f>
        <v>45</v>
      </c>
      <c r="AG7" s="1">
        <f t="shared" ref="AG7:AH7" si="8">AG6</f>
        <v>78</v>
      </c>
      <c r="AH7" s="1">
        <f t="shared" si="8"/>
        <v>56</v>
      </c>
    </row>
    <row r="8" spans="2:35" ht="18.75" x14ac:dyDescent="0.3">
      <c r="B8" s="7"/>
      <c r="C8" s="7"/>
      <c r="D8" s="11">
        <f>IF(D7=Q7,1,0)</f>
        <v>0</v>
      </c>
      <c r="E8" s="11">
        <f t="shared" ref="E8:K8" si="9">IF(E7=R7,1,0)</f>
        <v>0</v>
      </c>
      <c r="F8" s="11">
        <f t="shared" si="9"/>
        <v>0</v>
      </c>
      <c r="G8" s="11">
        <f t="shared" si="9"/>
        <v>0</v>
      </c>
      <c r="H8" s="11">
        <f t="shared" si="9"/>
        <v>0</v>
      </c>
      <c r="I8" s="11">
        <f t="shared" si="9"/>
        <v>0</v>
      </c>
      <c r="J8" s="11">
        <f t="shared" si="9"/>
        <v>0</v>
      </c>
      <c r="K8" s="11">
        <f t="shared" si="9"/>
        <v>0</v>
      </c>
      <c r="L8" s="9"/>
      <c r="M8" s="7"/>
      <c r="P8" s="13"/>
      <c r="Q8" s="14"/>
      <c r="R8" s="14"/>
      <c r="S8" s="14"/>
      <c r="T8" s="14"/>
      <c r="U8" s="14"/>
      <c r="V8" s="14"/>
      <c r="W8" s="14"/>
      <c r="X8" s="14"/>
      <c r="Y8" s="12"/>
      <c r="AA8" s="1">
        <f t="shared" si="4"/>
        <v>37</v>
      </c>
      <c r="AB8" s="1">
        <f t="shared" si="4"/>
        <v>2</v>
      </c>
      <c r="AC8" s="1">
        <f t="shared" si="4"/>
        <v>33</v>
      </c>
      <c r="AD8" s="1">
        <f t="shared" si="4"/>
        <v>5</v>
      </c>
      <c r="AE8" s="1">
        <f>IF(MIN(AE7:AF7)=AE7,AE7,AF7)</f>
        <v>45</v>
      </c>
      <c r="AF8" s="1">
        <f>IF(MIN(AE7:AF7)=AE7,AF7,AE7)</f>
        <v>112</v>
      </c>
      <c r="AG8" s="1">
        <f>AG7</f>
        <v>78</v>
      </c>
      <c r="AH8" s="1">
        <f>AH7</f>
        <v>56</v>
      </c>
    </row>
    <row r="9" spans="2:35" ht="18.75" x14ac:dyDescent="0.3">
      <c r="B9" s="7"/>
      <c r="C9" s="7" t="s">
        <v>2</v>
      </c>
      <c r="D9" s="4"/>
      <c r="E9" s="4"/>
      <c r="F9" s="4"/>
      <c r="G9" s="4"/>
      <c r="H9" s="4"/>
      <c r="I9" s="4"/>
      <c r="J9" s="4"/>
      <c r="K9" s="4"/>
      <c r="L9" s="9" t="str">
        <f t="shared" si="6"/>
        <v>try again</v>
      </c>
      <c r="M9" s="7"/>
      <c r="P9" s="13" t="s">
        <v>2</v>
      </c>
      <c r="Q9" s="14">
        <f>IF($AI$19=0,AA25,"")</f>
        <v>2</v>
      </c>
      <c r="R9" s="14">
        <f t="shared" ref="R9:X9" si="10">IF($AI$19=0,AB25,"")</f>
        <v>5</v>
      </c>
      <c r="S9" s="14">
        <f t="shared" si="10"/>
        <v>33</v>
      </c>
      <c r="T9" s="14">
        <f t="shared" si="10"/>
        <v>37</v>
      </c>
      <c r="U9" s="14">
        <f t="shared" si="10"/>
        <v>45</v>
      </c>
      <c r="V9" s="14">
        <f t="shared" si="10"/>
        <v>56</v>
      </c>
      <c r="W9" s="14">
        <f t="shared" si="10"/>
        <v>78</v>
      </c>
      <c r="X9" s="14">
        <f t="shared" si="10"/>
        <v>112</v>
      </c>
      <c r="Y9" s="12"/>
      <c r="AA9" s="1">
        <f t="shared" si="4"/>
        <v>37</v>
      </c>
      <c r="AB9" s="1">
        <f t="shared" si="4"/>
        <v>2</v>
      </c>
      <c r="AC9" s="1">
        <f t="shared" si="4"/>
        <v>33</v>
      </c>
      <c r="AD9" s="1">
        <f t="shared" si="4"/>
        <v>5</v>
      </c>
      <c r="AE9" s="1">
        <f t="shared" si="4"/>
        <v>45</v>
      </c>
      <c r="AF9" s="1">
        <f>IF(MIN(AF8:AG8)=AF8,AF8,AG8)</f>
        <v>78</v>
      </c>
      <c r="AG9" s="1">
        <f>IF(MIN(AF8:AG8)=AF8,AG8,AF8)</f>
        <v>112</v>
      </c>
      <c r="AH9" s="1">
        <f>AH8</f>
        <v>56</v>
      </c>
    </row>
    <row r="10" spans="2:35" ht="18.75" x14ac:dyDescent="0.3">
      <c r="B10" s="7"/>
      <c r="C10" s="7"/>
      <c r="D10" s="11">
        <f>IF(D9=Q9,1,0)</f>
        <v>0</v>
      </c>
      <c r="E10" s="11">
        <f t="shared" ref="E10:K10" si="11">IF(E9=R9,1,0)</f>
        <v>0</v>
      </c>
      <c r="F10" s="11">
        <f t="shared" si="11"/>
        <v>0</v>
      </c>
      <c r="G10" s="11">
        <f t="shared" si="11"/>
        <v>0</v>
      </c>
      <c r="H10" s="11">
        <f t="shared" si="11"/>
        <v>0</v>
      </c>
      <c r="I10" s="11">
        <f t="shared" si="11"/>
        <v>0</v>
      </c>
      <c r="J10" s="11">
        <f t="shared" si="11"/>
        <v>0</v>
      </c>
      <c r="K10" s="11">
        <f t="shared" si="11"/>
        <v>0</v>
      </c>
      <c r="L10" s="9"/>
      <c r="M10" s="7"/>
      <c r="P10" s="13"/>
      <c r="Q10" s="14"/>
      <c r="R10" s="14"/>
      <c r="S10" s="14"/>
      <c r="T10" s="14"/>
      <c r="U10" s="14"/>
      <c r="V10" s="14"/>
      <c r="W10" s="14"/>
      <c r="X10" s="14"/>
      <c r="Y10" s="12"/>
      <c r="AA10" s="1">
        <f t="shared" si="4"/>
        <v>37</v>
      </c>
      <c r="AB10" s="1">
        <f t="shared" si="4"/>
        <v>2</v>
      </c>
      <c r="AC10" s="1">
        <f t="shared" si="4"/>
        <v>33</v>
      </c>
      <c r="AD10" s="1">
        <f t="shared" si="4"/>
        <v>5</v>
      </c>
      <c r="AE10" s="1">
        <f t="shared" si="4"/>
        <v>45</v>
      </c>
      <c r="AF10" s="1">
        <f t="shared" si="4"/>
        <v>78</v>
      </c>
      <c r="AG10" s="1">
        <f>IF(MIN(AG9:AH9)=AG9,AG9,AH9)</f>
        <v>56</v>
      </c>
      <c r="AH10" s="1">
        <f>IF(MIN(AG9:AH9)=AG9,AH9,AG9)</f>
        <v>112</v>
      </c>
    </row>
    <row r="11" spans="2:35" ht="18.75" hidden="1" x14ac:dyDescent="0.3">
      <c r="B11" s="7"/>
      <c r="C11" s="7" t="s">
        <v>3</v>
      </c>
      <c r="D11" s="3"/>
      <c r="E11" s="3"/>
      <c r="F11" s="3"/>
      <c r="G11" s="3"/>
      <c r="H11" s="3"/>
      <c r="I11" s="3"/>
      <c r="J11" s="3"/>
      <c r="K11" s="3"/>
      <c r="L11" s="9" t="str">
        <f t="shared" si="6"/>
        <v>correct</v>
      </c>
      <c r="M11" s="7"/>
      <c r="P11" s="13" t="s">
        <v>3</v>
      </c>
      <c r="Q11" s="14" t="str">
        <f>IF($AI$26=0,AA31,"")</f>
        <v/>
      </c>
      <c r="R11" s="14" t="str">
        <f t="shared" ref="R11:X11" si="12">IF($AI$26=0,AB31,"")</f>
        <v/>
      </c>
      <c r="S11" s="14" t="str">
        <f t="shared" si="12"/>
        <v/>
      </c>
      <c r="T11" s="14" t="str">
        <f t="shared" si="12"/>
        <v/>
      </c>
      <c r="U11" s="14" t="str">
        <f t="shared" si="12"/>
        <v/>
      </c>
      <c r="V11" s="14" t="str">
        <f t="shared" si="12"/>
        <v/>
      </c>
      <c r="W11" s="14" t="str">
        <f t="shared" si="12"/>
        <v/>
      </c>
      <c r="X11" s="14" t="str">
        <f t="shared" si="12"/>
        <v/>
      </c>
      <c r="Y11" s="12"/>
      <c r="AA11" s="1">
        <f>IF(AA10=AA$43,1,0)</f>
        <v>0</v>
      </c>
      <c r="AB11" s="1">
        <f t="shared" ref="AB11:AH11" si="13">IF(AB10=AB$43,1,0)</f>
        <v>0</v>
      </c>
      <c r="AC11" s="1">
        <f t="shared" si="13"/>
        <v>1</v>
      </c>
      <c r="AD11" s="1">
        <f t="shared" si="13"/>
        <v>0</v>
      </c>
      <c r="AE11" s="1">
        <f t="shared" si="13"/>
        <v>1</v>
      </c>
      <c r="AF11" s="1">
        <f t="shared" si="13"/>
        <v>0</v>
      </c>
      <c r="AG11" s="1">
        <f t="shared" si="13"/>
        <v>0</v>
      </c>
      <c r="AH11" s="1">
        <f t="shared" si="13"/>
        <v>1</v>
      </c>
      <c r="AI11" s="1">
        <f>PRODUCT(AA11:AH11)</f>
        <v>0</v>
      </c>
    </row>
    <row r="12" spans="2:35" ht="18.75" hidden="1" x14ac:dyDescent="0.3">
      <c r="B12" s="7"/>
      <c r="C12" s="7"/>
      <c r="D12" s="11">
        <f>IF(D11=Q11,1,0)</f>
        <v>1</v>
      </c>
      <c r="E12" s="11">
        <f t="shared" ref="E12:K12" si="14">IF(E11=R11,1,0)</f>
        <v>1</v>
      </c>
      <c r="F12" s="11">
        <f t="shared" si="14"/>
        <v>1</v>
      </c>
      <c r="G12" s="11">
        <f t="shared" si="14"/>
        <v>1</v>
      </c>
      <c r="H12" s="11">
        <f t="shared" si="14"/>
        <v>1</v>
      </c>
      <c r="I12" s="11">
        <f t="shared" si="14"/>
        <v>1</v>
      </c>
      <c r="J12" s="11">
        <f t="shared" si="14"/>
        <v>1</v>
      </c>
      <c r="K12" s="11">
        <f t="shared" si="14"/>
        <v>1</v>
      </c>
      <c r="L12" s="9"/>
      <c r="M12" s="7"/>
      <c r="P12" s="13"/>
      <c r="Q12" s="14"/>
      <c r="R12" s="14"/>
      <c r="S12" s="14"/>
      <c r="T12" s="14"/>
      <c r="U12" s="14"/>
      <c r="V12" s="14"/>
      <c r="W12" s="14"/>
      <c r="X12" s="14"/>
      <c r="Y12" s="12"/>
      <c r="AA12" s="1">
        <f>AA10</f>
        <v>37</v>
      </c>
      <c r="AB12" s="1">
        <f>AB10</f>
        <v>2</v>
      </c>
      <c r="AC12" s="1">
        <f>AC10</f>
        <v>33</v>
      </c>
      <c r="AD12" s="1">
        <f t="shared" ref="AD12:AH12" si="15">AD10</f>
        <v>5</v>
      </c>
      <c r="AE12" s="1">
        <f t="shared" si="15"/>
        <v>45</v>
      </c>
      <c r="AF12" s="1">
        <f t="shared" si="15"/>
        <v>78</v>
      </c>
      <c r="AG12" s="1">
        <f t="shared" si="15"/>
        <v>56</v>
      </c>
      <c r="AH12" s="1">
        <f t="shared" si="15"/>
        <v>112</v>
      </c>
    </row>
    <row r="13" spans="2:35" ht="18.75" hidden="1" x14ac:dyDescent="0.3">
      <c r="B13" s="7"/>
      <c r="C13" s="7" t="s">
        <v>4</v>
      </c>
      <c r="D13" s="3"/>
      <c r="E13" s="3"/>
      <c r="F13" s="3"/>
      <c r="G13" s="3"/>
      <c r="H13" s="3"/>
      <c r="I13" s="3"/>
      <c r="J13" s="3"/>
      <c r="K13" s="3"/>
      <c r="L13" s="9" t="str">
        <f t="shared" si="6"/>
        <v>correct</v>
      </c>
      <c r="M13" s="7"/>
      <c r="P13" s="13" t="s">
        <v>4</v>
      </c>
      <c r="Q13" s="14" t="str">
        <f>IF($AI$32=0,AA36,"")</f>
        <v/>
      </c>
      <c r="R13" s="14" t="str">
        <f t="shared" ref="R13:X13" si="16">IF($AI$32=0,AB36,"")</f>
        <v/>
      </c>
      <c r="S13" s="14" t="str">
        <f t="shared" si="16"/>
        <v/>
      </c>
      <c r="T13" s="14" t="str">
        <f t="shared" si="16"/>
        <v/>
      </c>
      <c r="U13" s="14" t="str">
        <f t="shared" si="16"/>
        <v/>
      </c>
      <c r="V13" s="14" t="str">
        <f t="shared" si="16"/>
        <v/>
      </c>
      <c r="W13" s="14" t="str">
        <f t="shared" si="16"/>
        <v/>
      </c>
      <c r="X13" s="14" t="str">
        <f t="shared" si="16"/>
        <v/>
      </c>
      <c r="Y13" s="12"/>
      <c r="AA13" s="1">
        <f>IF(AA12=MIN(AA12,AB12),AA12,AB12)</f>
        <v>2</v>
      </c>
      <c r="AB13" s="1">
        <f>IF(MIN(AA12,AB12)=AA12,AB12,AA12)</f>
        <v>37</v>
      </c>
      <c r="AC13" s="1">
        <f>AC12</f>
        <v>33</v>
      </c>
      <c r="AD13" s="1">
        <f t="shared" ref="AD13:AH13" si="17">AD12</f>
        <v>5</v>
      </c>
      <c r="AE13" s="1">
        <f t="shared" si="17"/>
        <v>45</v>
      </c>
      <c r="AF13" s="1">
        <f t="shared" si="17"/>
        <v>78</v>
      </c>
      <c r="AG13" s="1">
        <f t="shared" si="17"/>
        <v>56</v>
      </c>
      <c r="AH13" s="1">
        <f t="shared" si="17"/>
        <v>112</v>
      </c>
    </row>
    <row r="14" spans="2:35" ht="18.75" hidden="1" x14ac:dyDescent="0.3">
      <c r="B14" s="7"/>
      <c r="C14" s="7"/>
      <c r="D14" s="11">
        <f>IF(D13=Q13,1,0)</f>
        <v>1</v>
      </c>
      <c r="E14" s="11">
        <f t="shared" ref="E14:K14" si="18">IF(E13=R13,1,0)</f>
        <v>1</v>
      </c>
      <c r="F14" s="11">
        <f t="shared" si="18"/>
        <v>1</v>
      </c>
      <c r="G14" s="11">
        <f t="shared" si="18"/>
        <v>1</v>
      </c>
      <c r="H14" s="11">
        <f t="shared" si="18"/>
        <v>1</v>
      </c>
      <c r="I14" s="11">
        <f t="shared" si="18"/>
        <v>1</v>
      </c>
      <c r="J14" s="11">
        <f t="shared" si="18"/>
        <v>1</v>
      </c>
      <c r="K14" s="11">
        <f t="shared" si="18"/>
        <v>1</v>
      </c>
      <c r="L14" s="9"/>
      <c r="M14" s="7"/>
      <c r="P14" s="13"/>
      <c r="Q14" s="14"/>
      <c r="R14" s="14"/>
      <c r="S14" s="14"/>
      <c r="T14" s="14"/>
      <c r="U14" s="14"/>
      <c r="V14" s="14"/>
      <c r="W14" s="14"/>
      <c r="X14" s="14"/>
      <c r="Y14" s="12"/>
      <c r="AA14" s="1">
        <f>AA13</f>
        <v>2</v>
      </c>
      <c r="AB14" s="1">
        <f>IF(MIN(AB13:AC13)=AB13,AB13,AC13)</f>
        <v>33</v>
      </c>
      <c r="AC14" s="1">
        <f>IF(MIN(AB13:AC13)=AB13,AC13,AB13)</f>
        <v>37</v>
      </c>
      <c r="AD14" s="1">
        <f>AD13</f>
        <v>5</v>
      </c>
      <c r="AE14" s="1">
        <f>AE13</f>
        <v>45</v>
      </c>
      <c r="AF14" s="1">
        <f>AF13</f>
        <v>78</v>
      </c>
      <c r="AG14" s="1">
        <f>AG13</f>
        <v>56</v>
      </c>
      <c r="AH14" s="1">
        <f>AH13</f>
        <v>112</v>
      </c>
    </row>
    <row r="15" spans="2:35" ht="18.75" hidden="1" x14ac:dyDescent="0.3">
      <c r="B15" s="7"/>
      <c r="C15" s="7" t="s">
        <v>5</v>
      </c>
      <c r="D15" s="3"/>
      <c r="E15" s="3"/>
      <c r="F15" s="3"/>
      <c r="G15" s="3"/>
      <c r="H15" s="3"/>
      <c r="I15" s="3"/>
      <c r="J15" s="3"/>
      <c r="K15" s="3"/>
      <c r="L15" s="9" t="str">
        <f t="shared" si="6"/>
        <v>correct</v>
      </c>
      <c r="M15" s="7"/>
      <c r="P15" s="13" t="s">
        <v>5</v>
      </c>
      <c r="Q15" s="14" t="str">
        <f>IF($AI$37=0,AA40,"")</f>
        <v/>
      </c>
      <c r="R15" s="14" t="str">
        <f t="shared" ref="R15:X15" si="19">IF($AI$37=0,AB40,"")</f>
        <v/>
      </c>
      <c r="S15" s="14" t="str">
        <f t="shared" si="19"/>
        <v/>
      </c>
      <c r="T15" s="14" t="str">
        <f t="shared" si="19"/>
        <v/>
      </c>
      <c r="U15" s="14" t="str">
        <f t="shared" si="19"/>
        <v/>
      </c>
      <c r="V15" s="14" t="str">
        <f t="shared" si="19"/>
        <v/>
      </c>
      <c r="W15" s="14" t="str">
        <f t="shared" si="19"/>
        <v/>
      </c>
      <c r="X15" s="14" t="str">
        <f t="shared" si="19"/>
        <v/>
      </c>
      <c r="Y15" s="12"/>
      <c r="AA15" s="1">
        <f>AA14</f>
        <v>2</v>
      </c>
      <c r="AB15" s="1">
        <f>AB14</f>
        <v>33</v>
      </c>
      <c r="AC15" s="1">
        <f>IF(MIN(AC14:AD14)=AC14,AC14,AD14)</f>
        <v>5</v>
      </c>
      <c r="AD15" s="1">
        <f>IF(MIN(AC14:AD14)=AC14,AD14,AC14)</f>
        <v>37</v>
      </c>
      <c r="AE15" s="1">
        <f>AE14</f>
        <v>45</v>
      </c>
      <c r="AF15" s="1">
        <f>AF14</f>
        <v>78</v>
      </c>
      <c r="AG15" s="1">
        <f>AG14</f>
        <v>56</v>
      </c>
      <c r="AH15" s="1">
        <f>AH14</f>
        <v>112</v>
      </c>
    </row>
    <row r="16" spans="2:35" ht="18.75" hidden="1" x14ac:dyDescent="0.3">
      <c r="B16" s="7"/>
      <c r="C16" s="7"/>
      <c r="D16" s="11">
        <f>IF(D15=Q15,1,0)</f>
        <v>1</v>
      </c>
      <c r="E16" s="11">
        <f t="shared" ref="E16:K16" si="20">IF(E15=R15,1,0)</f>
        <v>1</v>
      </c>
      <c r="F16" s="11">
        <f t="shared" si="20"/>
        <v>1</v>
      </c>
      <c r="G16" s="11">
        <f t="shared" si="20"/>
        <v>1</v>
      </c>
      <c r="H16" s="11">
        <f t="shared" si="20"/>
        <v>1</v>
      </c>
      <c r="I16" s="11">
        <f t="shared" si="20"/>
        <v>1</v>
      </c>
      <c r="J16" s="11">
        <f t="shared" si="20"/>
        <v>1</v>
      </c>
      <c r="K16" s="11">
        <f t="shared" si="20"/>
        <v>1</v>
      </c>
      <c r="L16" s="9"/>
      <c r="M16" s="7"/>
      <c r="P16" s="13"/>
      <c r="Q16" s="14"/>
      <c r="R16" s="14"/>
      <c r="S16" s="14"/>
      <c r="T16" s="14"/>
      <c r="U16" s="14"/>
      <c r="V16" s="14"/>
      <c r="W16" s="14"/>
      <c r="X16" s="14"/>
      <c r="Y16" s="12"/>
      <c r="AA16" s="1">
        <f>AA15</f>
        <v>2</v>
      </c>
      <c r="AB16" s="1">
        <f t="shared" ref="AB16:AE18" si="21">AB15</f>
        <v>33</v>
      </c>
      <c r="AC16" s="1">
        <f t="shared" si="21"/>
        <v>5</v>
      </c>
      <c r="AD16" s="1">
        <f>IF(MIN(AD15:AE15)=AD15,AD15,AE15)</f>
        <v>37</v>
      </c>
      <c r="AE16" s="1">
        <f>IF(MIN(AD15:AE15)=AD15,AE15,AD15)</f>
        <v>45</v>
      </c>
      <c r="AF16" s="1">
        <f>AF15</f>
        <v>78</v>
      </c>
      <c r="AG16" s="1">
        <f t="shared" ref="AG16:AH16" si="22">AG15</f>
        <v>56</v>
      </c>
      <c r="AH16" s="1">
        <f t="shared" si="22"/>
        <v>112</v>
      </c>
    </row>
    <row r="17" spans="2:35" ht="18.75" hidden="1" x14ac:dyDescent="0.3">
      <c r="B17" s="7"/>
      <c r="C17" s="7" t="s">
        <v>7</v>
      </c>
      <c r="D17" s="3"/>
      <c r="E17" s="3"/>
      <c r="F17" s="3"/>
      <c r="G17" s="3"/>
      <c r="H17" s="3"/>
      <c r="I17" s="3"/>
      <c r="J17" s="3"/>
      <c r="K17" s="3"/>
      <c r="L17" s="9" t="str">
        <f t="shared" si="6"/>
        <v>correct</v>
      </c>
      <c r="M17" s="7"/>
      <c r="P17" s="13" t="s">
        <v>6</v>
      </c>
      <c r="Q17" s="14" t="str">
        <f>IF($AI$41=0,AA43,"")</f>
        <v/>
      </c>
      <c r="R17" s="14" t="str">
        <f t="shared" ref="R17:W17" si="23">IF($AI$41=0,AB43,"")</f>
        <v/>
      </c>
      <c r="S17" s="14" t="str">
        <f t="shared" si="23"/>
        <v/>
      </c>
      <c r="T17" s="14" t="str">
        <f t="shared" si="23"/>
        <v/>
      </c>
      <c r="U17" s="14" t="str">
        <f t="shared" si="23"/>
        <v/>
      </c>
      <c r="V17" s="14" t="str">
        <f t="shared" si="23"/>
        <v/>
      </c>
      <c r="W17" s="14" t="str">
        <f t="shared" si="23"/>
        <v/>
      </c>
      <c r="X17" s="14" t="str">
        <f>IF($AI$41=0,AH43,"")</f>
        <v/>
      </c>
      <c r="Y17" s="12"/>
      <c r="AA17" s="1">
        <f>AA16</f>
        <v>2</v>
      </c>
      <c r="AB17" s="1">
        <f t="shared" si="21"/>
        <v>33</v>
      </c>
      <c r="AC17" s="1">
        <f t="shared" si="21"/>
        <v>5</v>
      </c>
      <c r="AD17" s="1">
        <f t="shared" si="21"/>
        <v>37</v>
      </c>
      <c r="AE17" s="1">
        <f>IF(MIN(AE16:AF16)=AE16,AE16,AF16)</f>
        <v>45</v>
      </c>
      <c r="AF17" s="1">
        <f>IF(MIN(AE16:AF16)=AE16,AF16,AE16)</f>
        <v>78</v>
      </c>
      <c r="AG17" s="1">
        <f>AG16</f>
        <v>56</v>
      </c>
      <c r="AH17" s="1">
        <f>AH16</f>
        <v>112</v>
      </c>
    </row>
    <row r="18" spans="2:35" ht="18.75" hidden="1" x14ac:dyDescent="0.3">
      <c r="B18" s="7"/>
      <c r="C18" s="7"/>
      <c r="D18" s="10">
        <f>IF(D17=Q17,1,0)</f>
        <v>1</v>
      </c>
      <c r="E18" s="10">
        <f t="shared" ref="E18:K18" si="24">IF(E17=R17,1,0)</f>
        <v>1</v>
      </c>
      <c r="F18" s="10">
        <f t="shared" si="24"/>
        <v>1</v>
      </c>
      <c r="G18" s="10">
        <f t="shared" si="24"/>
        <v>1</v>
      </c>
      <c r="H18" s="10">
        <f t="shared" si="24"/>
        <v>1</v>
      </c>
      <c r="I18" s="10">
        <f t="shared" si="24"/>
        <v>1</v>
      </c>
      <c r="J18" s="10">
        <f t="shared" si="24"/>
        <v>1</v>
      </c>
      <c r="K18" s="10">
        <f t="shared" si="24"/>
        <v>1</v>
      </c>
      <c r="L18" s="7"/>
      <c r="M18" s="7"/>
      <c r="P18" s="12"/>
      <c r="Q18" s="15"/>
      <c r="R18" s="15"/>
      <c r="S18" s="15"/>
      <c r="T18" s="15"/>
      <c r="U18" s="15"/>
      <c r="V18" s="15"/>
      <c r="W18" s="15"/>
      <c r="X18" s="15"/>
      <c r="Y18" s="12"/>
      <c r="AA18" s="1">
        <f>AA17</f>
        <v>2</v>
      </c>
      <c r="AB18" s="1">
        <f t="shared" si="21"/>
        <v>33</v>
      </c>
      <c r="AC18" s="1">
        <f t="shared" si="21"/>
        <v>5</v>
      </c>
      <c r="AD18" s="1">
        <f t="shared" si="21"/>
        <v>37</v>
      </c>
      <c r="AE18" s="1">
        <f t="shared" si="21"/>
        <v>45</v>
      </c>
      <c r="AF18" s="1">
        <f>IF(MIN(AF17:AG17)=AF17,AF17,AG17)</f>
        <v>56</v>
      </c>
      <c r="AG18" s="1">
        <f>IF(MIN(AF17:AG17)=AF17,AG17,AF17)</f>
        <v>78</v>
      </c>
      <c r="AH18" s="1">
        <f>AH17</f>
        <v>112</v>
      </c>
    </row>
    <row r="19" spans="2:35" ht="18.75" hidden="1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P19" s="12"/>
      <c r="Q19" s="15"/>
      <c r="R19" s="15"/>
      <c r="S19" s="15"/>
      <c r="T19" s="15"/>
      <c r="U19" s="15"/>
      <c r="V19" s="15"/>
      <c r="W19" s="15"/>
      <c r="X19" s="15"/>
      <c r="Y19" s="12"/>
      <c r="AA19" s="1">
        <f>IF(AA18=AA$43,1,0)</f>
        <v>1</v>
      </c>
      <c r="AB19" s="1">
        <f t="shared" ref="AB19:AH19" si="25">IF(AB18=AB$43,1,0)</f>
        <v>0</v>
      </c>
      <c r="AC19" s="1">
        <f t="shared" si="25"/>
        <v>0</v>
      </c>
      <c r="AD19" s="1">
        <f t="shared" si="25"/>
        <v>1</v>
      </c>
      <c r="AE19" s="1">
        <f t="shared" si="25"/>
        <v>1</v>
      </c>
      <c r="AF19" s="1">
        <f t="shared" si="25"/>
        <v>1</v>
      </c>
      <c r="AG19" s="1">
        <f t="shared" si="25"/>
        <v>1</v>
      </c>
      <c r="AH19" s="1">
        <f t="shared" si="25"/>
        <v>1</v>
      </c>
      <c r="AI19" s="1">
        <f>PRODUCT(AA19:AH19)</f>
        <v>0</v>
      </c>
    </row>
    <row r="20" spans="2:35" x14ac:dyDescent="0.25">
      <c r="AA20" s="1">
        <f>AA18</f>
        <v>2</v>
      </c>
      <c r="AB20" s="1">
        <f t="shared" ref="AB20:AH20" si="26">AB18</f>
        <v>33</v>
      </c>
      <c r="AC20" s="1">
        <f t="shared" si="26"/>
        <v>5</v>
      </c>
      <c r="AD20" s="1">
        <f t="shared" si="26"/>
        <v>37</v>
      </c>
      <c r="AE20" s="1">
        <f t="shared" si="26"/>
        <v>45</v>
      </c>
      <c r="AF20" s="1">
        <f t="shared" si="26"/>
        <v>56</v>
      </c>
      <c r="AG20" s="1">
        <f t="shared" si="26"/>
        <v>78</v>
      </c>
      <c r="AH20" s="1">
        <f t="shared" si="26"/>
        <v>112</v>
      </c>
    </row>
    <row r="21" spans="2:35" x14ac:dyDescent="0.25">
      <c r="AA21" s="1">
        <f>IF(AA20=MIN(AA20,AB20),AA20,AB20)</f>
        <v>2</v>
      </c>
      <c r="AB21" s="1">
        <f>IF(MIN(AA20,AB20)=AA20,AB20,AA20)</f>
        <v>33</v>
      </c>
      <c r="AC21" s="1">
        <f>AC20</f>
        <v>5</v>
      </c>
      <c r="AD21" s="1">
        <f t="shared" ref="AD21:AH21" si="27">AD20</f>
        <v>37</v>
      </c>
      <c r="AE21" s="1">
        <f t="shared" si="27"/>
        <v>45</v>
      </c>
      <c r="AF21" s="1">
        <f t="shared" si="27"/>
        <v>56</v>
      </c>
      <c r="AG21" s="1">
        <f t="shared" si="27"/>
        <v>78</v>
      </c>
      <c r="AH21" s="1">
        <f t="shared" si="27"/>
        <v>112</v>
      </c>
    </row>
    <row r="22" spans="2:35" x14ac:dyDescent="0.25">
      <c r="C22" s="1" t="s">
        <v>10</v>
      </c>
      <c r="D22" s="1" t="str">
        <f>IF(AND(L5="correct",L7="correct",L9="correct"),setup!K6,"password denied")</f>
        <v>password denied</v>
      </c>
      <c r="AA22" s="1">
        <f>AA21</f>
        <v>2</v>
      </c>
      <c r="AB22" s="1">
        <f>IF(MIN(AB21:AC21)=AB21,AB21,AC21)</f>
        <v>5</v>
      </c>
      <c r="AC22" s="1">
        <f>IF(MIN(AB21:AC21)=AB21,AC21,AB21)</f>
        <v>33</v>
      </c>
      <c r="AD22" s="1">
        <f>AD21</f>
        <v>37</v>
      </c>
      <c r="AE22" s="1">
        <f>AE21</f>
        <v>45</v>
      </c>
      <c r="AF22" s="1">
        <f>AF21</f>
        <v>56</v>
      </c>
      <c r="AG22" s="1">
        <f>AG21</f>
        <v>78</v>
      </c>
      <c r="AH22" s="1">
        <f>AH21</f>
        <v>112</v>
      </c>
    </row>
    <row r="23" spans="2:35" x14ac:dyDescent="0.25">
      <c r="AA23" s="1">
        <f>AA22</f>
        <v>2</v>
      </c>
      <c r="AB23" s="1">
        <f>AB22</f>
        <v>5</v>
      </c>
      <c r="AC23" s="1">
        <f>IF(MIN(AC22:AD22)=AC22,AC22,AD22)</f>
        <v>33</v>
      </c>
      <c r="AD23" s="1">
        <f>IF(MIN(AC22:AD22)=AC22,AD22,AC22)</f>
        <v>37</v>
      </c>
      <c r="AE23" s="1">
        <f>AE22</f>
        <v>45</v>
      </c>
      <c r="AF23" s="1">
        <f>AF22</f>
        <v>56</v>
      </c>
      <c r="AG23" s="1">
        <f>AG22</f>
        <v>78</v>
      </c>
      <c r="AH23" s="1">
        <f>AH22</f>
        <v>112</v>
      </c>
    </row>
    <row r="24" spans="2:35" x14ac:dyDescent="0.25">
      <c r="AA24" s="1">
        <f>AA23</f>
        <v>2</v>
      </c>
      <c r="AB24" s="1">
        <f t="shared" ref="AB24:AD25" si="28">AB23</f>
        <v>5</v>
      </c>
      <c r="AC24" s="1">
        <f t="shared" si="28"/>
        <v>33</v>
      </c>
      <c r="AD24" s="1">
        <f>IF(MIN(AD23:AE23)=AD23,AD23,AE23)</f>
        <v>37</v>
      </c>
      <c r="AE24" s="1">
        <f>IF(MIN(AD23:AE23)=AD23,AE23,AD23)</f>
        <v>45</v>
      </c>
      <c r="AF24" s="1">
        <f>AF23</f>
        <v>56</v>
      </c>
      <c r="AG24" s="1">
        <f t="shared" ref="AG24:AH24" si="29">AG23</f>
        <v>78</v>
      </c>
      <c r="AH24" s="1">
        <f t="shared" si="29"/>
        <v>112</v>
      </c>
    </row>
    <row r="25" spans="2:35" x14ac:dyDescent="0.25">
      <c r="AA25" s="1">
        <f>AA24</f>
        <v>2</v>
      </c>
      <c r="AB25" s="1">
        <f t="shared" si="28"/>
        <v>5</v>
      </c>
      <c r="AC25" s="1">
        <f t="shared" si="28"/>
        <v>33</v>
      </c>
      <c r="AD25" s="1">
        <f t="shared" si="28"/>
        <v>37</v>
      </c>
      <c r="AE25" s="1">
        <f>IF(MIN(AE24:AF24)=AE24,AE24,AF24)</f>
        <v>45</v>
      </c>
      <c r="AF25" s="1">
        <f>IF(MIN(AE24:AF24)=AE24,AF24,AE24)</f>
        <v>56</v>
      </c>
      <c r="AG25" s="1">
        <f>AG24</f>
        <v>78</v>
      </c>
      <c r="AH25" s="1">
        <f>AH24</f>
        <v>112</v>
      </c>
    </row>
    <row r="26" spans="2:35" x14ac:dyDescent="0.25">
      <c r="AA26" s="1">
        <f>IF(AA25=AA$43,1,0)</f>
        <v>1</v>
      </c>
      <c r="AB26" s="1">
        <f t="shared" ref="AB26:AH26" si="30">IF(AB25=AB$43,1,0)</f>
        <v>1</v>
      </c>
      <c r="AC26" s="1">
        <f t="shared" si="30"/>
        <v>1</v>
      </c>
      <c r="AD26" s="1">
        <f t="shared" si="30"/>
        <v>1</v>
      </c>
      <c r="AE26" s="1">
        <f t="shared" si="30"/>
        <v>1</v>
      </c>
      <c r="AF26" s="1">
        <f t="shared" si="30"/>
        <v>1</v>
      </c>
      <c r="AG26" s="1">
        <f t="shared" si="30"/>
        <v>1</v>
      </c>
      <c r="AH26" s="1">
        <f t="shared" si="30"/>
        <v>1</v>
      </c>
      <c r="AI26" s="1">
        <f>PRODUCT(AA26:AH26)</f>
        <v>1</v>
      </c>
    </row>
    <row r="27" spans="2:35" x14ac:dyDescent="0.25">
      <c r="AA27" s="1">
        <f>AA25</f>
        <v>2</v>
      </c>
      <c r="AB27" s="1">
        <f t="shared" ref="AB27:AH27" si="31">AB25</f>
        <v>5</v>
      </c>
      <c r="AC27" s="1">
        <f t="shared" si="31"/>
        <v>33</v>
      </c>
      <c r="AD27" s="1">
        <f t="shared" si="31"/>
        <v>37</v>
      </c>
      <c r="AE27" s="1">
        <f t="shared" si="31"/>
        <v>45</v>
      </c>
      <c r="AF27" s="1">
        <f t="shared" si="31"/>
        <v>56</v>
      </c>
      <c r="AG27" s="1">
        <f t="shared" si="31"/>
        <v>78</v>
      </c>
      <c r="AH27" s="1">
        <f t="shared" si="31"/>
        <v>112</v>
      </c>
    </row>
    <row r="28" spans="2:35" x14ac:dyDescent="0.25">
      <c r="AA28" s="1">
        <f>IF(AA27=MIN(AA27,AB27),AA27,AB27)</f>
        <v>2</v>
      </c>
      <c r="AB28" s="1">
        <f>IF(MIN(AA27,AB27)=AA27,AB27,AA27)</f>
        <v>5</v>
      </c>
      <c r="AC28" s="1">
        <f>AC27</f>
        <v>33</v>
      </c>
      <c r="AD28" s="1">
        <f t="shared" ref="AD28:AH28" si="32">AD27</f>
        <v>37</v>
      </c>
      <c r="AE28" s="1">
        <f t="shared" si="32"/>
        <v>45</v>
      </c>
      <c r="AF28" s="1">
        <f t="shared" si="32"/>
        <v>56</v>
      </c>
      <c r="AG28" s="1">
        <f t="shared" si="32"/>
        <v>78</v>
      </c>
      <c r="AH28" s="1">
        <f t="shared" si="32"/>
        <v>112</v>
      </c>
    </row>
    <row r="29" spans="2:35" x14ac:dyDescent="0.25">
      <c r="AA29" s="1">
        <f>AA28</f>
        <v>2</v>
      </c>
      <c r="AB29" s="1">
        <f>IF(MIN(AB28:AC28)=AB28,AB28,AC28)</f>
        <v>5</v>
      </c>
      <c r="AC29" s="1">
        <f>IF(MIN(AB28:AC28)=AB28,AC28,AB28)</f>
        <v>33</v>
      </c>
      <c r="AD29" s="1">
        <f>AD28</f>
        <v>37</v>
      </c>
      <c r="AE29" s="1">
        <f>AE28</f>
        <v>45</v>
      </c>
      <c r="AF29" s="1">
        <f>AF28</f>
        <v>56</v>
      </c>
      <c r="AG29" s="1">
        <f>AG28</f>
        <v>78</v>
      </c>
      <c r="AH29" s="1">
        <f>AH28</f>
        <v>112</v>
      </c>
    </row>
    <row r="30" spans="2:35" x14ac:dyDescent="0.25">
      <c r="AA30" s="1">
        <f>AA29</f>
        <v>2</v>
      </c>
      <c r="AB30" s="1">
        <f>AB29</f>
        <v>5</v>
      </c>
      <c r="AC30" s="1">
        <f>IF(MIN(AC29:AD29)=AC29,AC29,AD29)</f>
        <v>33</v>
      </c>
      <c r="AD30" s="1">
        <f>IF(MIN(AC29:AD29)=AC29,AD29,AC29)</f>
        <v>37</v>
      </c>
      <c r="AE30" s="1">
        <f>AE29</f>
        <v>45</v>
      </c>
      <c r="AF30" s="1">
        <f>AF29</f>
        <v>56</v>
      </c>
      <c r="AG30" s="1">
        <f>AG29</f>
        <v>78</v>
      </c>
      <c r="AH30" s="1">
        <f>AH29</f>
        <v>112</v>
      </c>
    </row>
    <row r="31" spans="2:35" x14ac:dyDescent="0.25">
      <c r="AA31" s="1">
        <f>AA30</f>
        <v>2</v>
      </c>
      <c r="AB31" s="1">
        <f t="shared" ref="AB31:AC31" si="33">AB30</f>
        <v>5</v>
      </c>
      <c r="AC31" s="1">
        <f t="shared" si="33"/>
        <v>33</v>
      </c>
      <c r="AD31" s="1">
        <f>IF(MIN(AD30:AE30)=AD30,AD30,AE30)</f>
        <v>37</v>
      </c>
      <c r="AE31" s="1">
        <f>IF(MIN(AD30:AE30)=AD30,AE30,AD30)</f>
        <v>45</v>
      </c>
      <c r="AF31" s="1">
        <f>AF30</f>
        <v>56</v>
      </c>
      <c r="AG31" s="1">
        <f t="shared" ref="AG31:AH31" si="34">AG30</f>
        <v>78</v>
      </c>
      <c r="AH31" s="1">
        <f t="shared" si="34"/>
        <v>112</v>
      </c>
    </row>
    <row r="32" spans="2:35" x14ac:dyDescent="0.25">
      <c r="AA32" s="1">
        <f>IF(AA31=AA$43,1,0)</f>
        <v>1</v>
      </c>
      <c r="AB32" s="1">
        <f t="shared" ref="AB32:AH32" si="35">IF(AB31=AB$43,1,0)</f>
        <v>1</v>
      </c>
      <c r="AC32" s="1">
        <f t="shared" si="35"/>
        <v>1</v>
      </c>
      <c r="AD32" s="1">
        <f t="shared" si="35"/>
        <v>1</v>
      </c>
      <c r="AE32" s="1">
        <f t="shared" si="35"/>
        <v>1</v>
      </c>
      <c r="AF32" s="1">
        <f t="shared" si="35"/>
        <v>1</v>
      </c>
      <c r="AG32" s="1">
        <f t="shared" si="35"/>
        <v>1</v>
      </c>
      <c r="AH32" s="1">
        <f t="shared" si="35"/>
        <v>1</v>
      </c>
      <c r="AI32" s="1">
        <f>PRODUCT(AA32:AH32)</f>
        <v>1</v>
      </c>
    </row>
    <row r="33" spans="27:35" x14ac:dyDescent="0.25">
      <c r="AA33" s="1">
        <f>AA31</f>
        <v>2</v>
      </c>
      <c r="AB33" s="1">
        <f t="shared" ref="AB33:AH33" si="36">AB31</f>
        <v>5</v>
      </c>
      <c r="AC33" s="1">
        <f t="shared" si="36"/>
        <v>33</v>
      </c>
      <c r="AD33" s="1">
        <f t="shared" si="36"/>
        <v>37</v>
      </c>
      <c r="AE33" s="1">
        <f t="shared" si="36"/>
        <v>45</v>
      </c>
      <c r="AF33" s="1">
        <f t="shared" si="36"/>
        <v>56</v>
      </c>
      <c r="AG33" s="1">
        <f t="shared" si="36"/>
        <v>78</v>
      </c>
      <c r="AH33" s="1">
        <f t="shared" si="36"/>
        <v>112</v>
      </c>
    </row>
    <row r="34" spans="27:35" x14ac:dyDescent="0.25">
      <c r="AA34" s="1">
        <f>IF(AA33=MIN(AA33,AB33),AA33,AB33)</f>
        <v>2</v>
      </c>
      <c r="AB34" s="1">
        <f>IF(MIN(AA33,AB33)=AA33,AB33,AA33)</f>
        <v>5</v>
      </c>
      <c r="AC34" s="1">
        <f>AC33</f>
        <v>33</v>
      </c>
      <c r="AD34" s="1">
        <f t="shared" ref="AD34:AH34" si="37">AD33</f>
        <v>37</v>
      </c>
      <c r="AE34" s="1">
        <f t="shared" si="37"/>
        <v>45</v>
      </c>
      <c r="AF34" s="1">
        <f t="shared" si="37"/>
        <v>56</v>
      </c>
      <c r="AG34" s="1">
        <f t="shared" si="37"/>
        <v>78</v>
      </c>
      <c r="AH34" s="1">
        <f t="shared" si="37"/>
        <v>112</v>
      </c>
    </row>
    <row r="35" spans="27:35" x14ac:dyDescent="0.25">
      <c r="AA35" s="1">
        <f>AA34</f>
        <v>2</v>
      </c>
      <c r="AB35" s="1">
        <f>IF(MIN(AB34:AC34)=AB34,AB34,AC34)</f>
        <v>5</v>
      </c>
      <c r="AC35" s="1">
        <f>IF(MIN(AB34:AC34)=AB34,AC34,AB34)</f>
        <v>33</v>
      </c>
      <c r="AD35" s="1">
        <f>AD34</f>
        <v>37</v>
      </c>
      <c r="AE35" s="1">
        <f>AE34</f>
        <v>45</v>
      </c>
      <c r="AF35" s="1">
        <f>AF34</f>
        <v>56</v>
      </c>
      <c r="AG35" s="1">
        <f>AG34</f>
        <v>78</v>
      </c>
      <c r="AH35" s="1">
        <f>AH34</f>
        <v>112</v>
      </c>
    </row>
    <row r="36" spans="27:35" x14ac:dyDescent="0.25">
      <c r="AA36" s="1">
        <f>AA35</f>
        <v>2</v>
      </c>
      <c r="AB36" s="1">
        <f>AB35</f>
        <v>5</v>
      </c>
      <c r="AC36" s="1">
        <f>IF(MIN(AC35:AD35)=AC35,AC35,AD35)</f>
        <v>33</v>
      </c>
      <c r="AD36" s="1">
        <f>IF(MIN(AC35:AD35)=AC35,AD35,AC35)</f>
        <v>37</v>
      </c>
      <c r="AE36" s="1">
        <f>AE35</f>
        <v>45</v>
      </c>
      <c r="AF36" s="1">
        <f>AF35</f>
        <v>56</v>
      </c>
      <c r="AG36" s="1">
        <f>AG35</f>
        <v>78</v>
      </c>
      <c r="AH36" s="1">
        <f>AH35</f>
        <v>112</v>
      </c>
    </row>
    <row r="37" spans="27:35" x14ac:dyDescent="0.25">
      <c r="AA37" s="1">
        <f>IF(AA36=AA$43,1,0)</f>
        <v>1</v>
      </c>
      <c r="AB37" s="1">
        <f t="shared" ref="AB37:AH37" si="38">IF(AB36=AB$43,1,0)</f>
        <v>1</v>
      </c>
      <c r="AC37" s="1">
        <f t="shared" si="38"/>
        <v>1</v>
      </c>
      <c r="AD37" s="1">
        <f t="shared" si="38"/>
        <v>1</v>
      </c>
      <c r="AE37" s="1">
        <f t="shared" si="38"/>
        <v>1</v>
      </c>
      <c r="AF37" s="1">
        <f t="shared" si="38"/>
        <v>1</v>
      </c>
      <c r="AG37" s="1">
        <f t="shared" si="38"/>
        <v>1</v>
      </c>
      <c r="AH37" s="1">
        <f t="shared" si="38"/>
        <v>1</v>
      </c>
      <c r="AI37" s="1">
        <f>PRODUCT(AA37:AH37)</f>
        <v>1</v>
      </c>
    </row>
    <row r="38" spans="27:35" x14ac:dyDescent="0.25">
      <c r="AA38" s="1">
        <f>AA36</f>
        <v>2</v>
      </c>
      <c r="AB38" s="1">
        <f t="shared" ref="AB38:AH38" si="39">AB36</f>
        <v>5</v>
      </c>
      <c r="AC38" s="1">
        <f t="shared" si="39"/>
        <v>33</v>
      </c>
      <c r="AD38" s="1">
        <f t="shared" si="39"/>
        <v>37</v>
      </c>
      <c r="AE38" s="1">
        <f t="shared" si="39"/>
        <v>45</v>
      </c>
      <c r="AF38" s="1">
        <f t="shared" si="39"/>
        <v>56</v>
      </c>
      <c r="AG38" s="1">
        <f t="shared" si="39"/>
        <v>78</v>
      </c>
      <c r="AH38" s="1">
        <f t="shared" si="39"/>
        <v>112</v>
      </c>
    </row>
    <row r="39" spans="27:35" x14ac:dyDescent="0.25">
      <c r="AA39" s="1">
        <f>IF(AA38=MIN(AA38,AB38),AA38,AB38)</f>
        <v>2</v>
      </c>
      <c r="AB39" s="1">
        <f>IF(MIN(AA38,AB38)=AA38,AB38,AA38)</f>
        <v>5</v>
      </c>
      <c r="AC39" s="1">
        <f>AC38</f>
        <v>33</v>
      </c>
      <c r="AD39" s="1">
        <f t="shared" ref="AD39:AH39" si="40">AD38</f>
        <v>37</v>
      </c>
      <c r="AE39" s="1">
        <f t="shared" si="40"/>
        <v>45</v>
      </c>
      <c r="AF39" s="1">
        <f t="shared" si="40"/>
        <v>56</v>
      </c>
      <c r="AG39" s="1">
        <f t="shared" si="40"/>
        <v>78</v>
      </c>
      <c r="AH39" s="1">
        <f t="shared" si="40"/>
        <v>112</v>
      </c>
    </row>
    <row r="40" spans="27:35" x14ac:dyDescent="0.25">
      <c r="AA40" s="1">
        <f>AA39</f>
        <v>2</v>
      </c>
      <c r="AB40" s="1">
        <f>IF(MIN(AB39:AC39)=AB39,AB39,AC39)</f>
        <v>5</v>
      </c>
      <c r="AC40" s="1">
        <f>IF(MIN(AB39:AC39)=AB39,AC39,AB39)</f>
        <v>33</v>
      </c>
      <c r="AD40" s="1">
        <f>AD39</f>
        <v>37</v>
      </c>
      <c r="AE40" s="1">
        <f>AE39</f>
        <v>45</v>
      </c>
      <c r="AF40" s="1">
        <f>AF39</f>
        <v>56</v>
      </c>
      <c r="AG40" s="1">
        <f>AG39</f>
        <v>78</v>
      </c>
      <c r="AH40" s="1">
        <f>AH39</f>
        <v>112</v>
      </c>
    </row>
    <row r="41" spans="27:35" x14ac:dyDescent="0.25">
      <c r="AA41" s="1">
        <f>IF(AA40=AA$43,1,0)</f>
        <v>1</v>
      </c>
      <c r="AB41" s="1">
        <f t="shared" ref="AB41:AH41" si="41">IF(AB40=AB$43,1,0)</f>
        <v>1</v>
      </c>
      <c r="AC41" s="1">
        <f t="shared" si="41"/>
        <v>1</v>
      </c>
      <c r="AD41" s="1">
        <f t="shared" si="41"/>
        <v>1</v>
      </c>
      <c r="AE41" s="1">
        <f t="shared" si="41"/>
        <v>1</v>
      </c>
      <c r="AF41" s="1">
        <f t="shared" si="41"/>
        <v>1</v>
      </c>
      <c r="AG41" s="1">
        <f t="shared" si="41"/>
        <v>1</v>
      </c>
      <c r="AH41" s="1">
        <f t="shared" si="41"/>
        <v>1</v>
      </c>
      <c r="AI41" s="1">
        <f>PRODUCT(AA41:AH41)</f>
        <v>1</v>
      </c>
    </row>
    <row r="42" spans="27:35" x14ac:dyDescent="0.25">
      <c r="AA42" s="1">
        <f>AA40</f>
        <v>2</v>
      </c>
      <c r="AB42" s="1">
        <f t="shared" ref="AB42:AH42" si="42">AB40</f>
        <v>5</v>
      </c>
      <c r="AC42" s="1">
        <f t="shared" si="42"/>
        <v>33</v>
      </c>
      <c r="AD42" s="1">
        <f t="shared" si="42"/>
        <v>37</v>
      </c>
      <c r="AE42" s="1">
        <f t="shared" si="42"/>
        <v>45</v>
      </c>
      <c r="AF42" s="1">
        <f t="shared" si="42"/>
        <v>56</v>
      </c>
      <c r="AG42" s="1">
        <f t="shared" si="42"/>
        <v>78</v>
      </c>
      <c r="AH42" s="1">
        <f t="shared" si="42"/>
        <v>112</v>
      </c>
    </row>
    <row r="43" spans="27:35" x14ac:dyDescent="0.25">
      <c r="AA43" s="1">
        <f>IF(AA42=MIN(AA42,AB42),AA42,AB42)</f>
        <v>2</v>
      </c>
      <c r="AB43" s="1">
        <f>IF(MIN(AA42,AB42)=AA42,AB42,AA42)</f>
        <v>5</v>
      </c>
      <c r="AC43" s="1">
        <f>AC42</f>
        <v>33</v>
      </c>
      <c r="AD43" s="1">
        <f t="shared" ref="AD43:AH43" si="43">AD42</f>
        <v>37</v>
      </c>
      <c r="AE43" s="1">
        <f t="shared" si="43"/>
        <v>45</v>
      </c>
      <c r="AF43" s="1">
        <f t="shared" si="43"/>
        <v>56</v>
      </c>
      <c r="AG43" s="1">
        <f t="shared" si="43"/>
        <v>78</v>
      </c>
      <c r="AH43" s="1">
        <f t="shared" si="43"/>
        <v>112</v>
      </c>
    </row>
    <row r="44" spans="27:35" x14ac:dyDescent="0.25">
      <c r="AA44" s="1">
        <f>IF(AA43=AA42,1,0)</f>
        <v>1</v>
      </c>
      <c r="AB44" s="1">
        <f t="shared" ref="AB44:AH44" si="44">IF(AB43=AB42,1,0)</f>
        <v>1</v>
      </c>
      <c r="AC44" s="1">
        <f t="shared" si="44"/>
        <v>1</v>
      </c>
      <c r="AD44" s="1">
        <f t="shared" si="44"/>
        <v>1</v>
      </c>
      <c r="AE44" s="1">
        <f t="shared" si="44"/>
        <v>1</v>
      </c>
      <c r="AF44" s="1">
        <f t="shared" si="44"/>
        <v>1</v>
      </c>
      <c r="AG44" s="1">
        <f t="shared" si="44"/>
        <v>1</v>
      </c>
      <c r="AH44" s="1">
        <f t="shared" si="44"/>
        <v>1</v>
      </c>
      <c r="AI44" s="1">
        <f>PRODUCT(AA44:AH44)</f>
        <v>1</v>
      </c>
    </row>
  </sheetData>
  <sheetProtection password="DF89" sheet="1" objects="1" scenarios="1" selectLockedCells="1"/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I44"/>
  <sheetViews>
    <sheetView windowProtection="1" zoomScaleNormal="100" workbookViewId="0">
      <selection activeCell="D17" sqref="D17"/>
    </sheetView>
  </sheetViews>
  <sheetFormatPr defaultRowHeight="15" x14ac:dyDescent="0.25"/>
  <cols>
    <col min="1" max="2" width="9.140625" style="1"/>
    <col min="3" max="3" width="18.140625" style="1" customWidth="1"/>
    <col min="4" max="10" width="9.140625" style="1"/>
    <col min="11" max="11" width="9.140625" style="1" customWidth="1"/>
    <col min="12" max="12" width="12.28515625" style="1" customWidth="1"/>
    <col min="13" max="15" width="9.140625" style="1" customWidth="1"/>
    <col min="16" max="16" width="14.85546875" style="1" customWidth="1"/>
    <col min="17" max="24" width="9.140625" style="1" hidden="1" customWidth="1"/>
    <col min="25" max="26" width="9.140625" style="1"/>
    <col min="27" max="36" width="0" style="1" hidden="1" customWidth="1"/>
    <col min="37" max="16384" width="9.140625" style="1"/>
  </cols>
  <sheetData>
    <row r="1" spans="2:35" ht="18.7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35" ht="18.7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35" ht="18.75" x14ac:dyDescent="0.3">
      <c r="B3" s="7"/>
      <c r="C3" s="7"/>
      <c r="D3" s="3">
        <f t="shared" ref="D3:K3" si="0">Q3</f>
        <v>37</v>
      </c>
      <c r="E3" s="3">
        <f t="shared" si="0"/>
        <v>112</v>
      </c>
      <c r="F3" s="3">
        <f t="shared" si="0"/>
        <v>56</v>
      </c>
      <c r="G3" s="3">
        <f t="shared" si="0"/>
        <v>33</v>
      </c>
      <c r="H3" s="3">
        <f t="shared" si="0"/>
        <v>5</v>
      </c>
      <c r="I3" s="3">
        <f t="shared" si="0"/>
        <v>78</v>
      </c>
      <c r="J3" s="3">
        <f t="shared" si="0"/>
        <v>45</v>
      </c>
      <c r="K3" s="3">
        <f t="shared" si="0"/>
        <v>2</v>
      </c>
      <c r="L3" s="7"/>
      <c r="M3" s="7"/>
      <c r="P3" s="2"/>
      <c r="Q3" s="4">
        <f>(37+setup!F7*7)</f>
        <v>37</v>
      </c>
      <c r="R3" s="4">
        <f>(112+setup!F7*7)</f>
        <v>112</v>
      </c>
      <c r="S3" s="4">
        <f>(56+setup!F7*7)</f>
        <v>56</v>
      </c>
      <c r="T3" s="4">
        <f>(33+setup!F7*7)</f>
        <v>33</v>
      </c>
      <c r="U3" s="4">
        <f>(5+setup!F7*7)</f>
        <v>5</v>
      </c>
      <c r="V3" s="4">
        <f>(78+setup!F7*7)</f>
        <v>78</v>
      </c>
      <c r="W3" s="4">
        <f>(45+setup!F7*7)</f>
        <v>45</v>
      </c>
      <c r="X3" s="4">
        <f>(2+setup!F7*7)</f>
        <v>2</v>
      </c>
      <c r="AA3" s="1">
        <f>Q3</f>
        <v>37</v>
      </c>
      <c r="AB3" s="1">
        <f t="shared" ref="AB3:AH3" si="1">R3</f>
        <v>112</v>
      </c>
      <c r="AC3" s="1">
        <f t="shared" si="1"/>
        <v>56</v>
      </c>
      <c r="AD3" s="1">
        <f t="shared" si="1"/>
        <v>33</v>
      </c>
      <c r="AE3" s="1">
        <f t="shared" si="1"/>
        <v>5</v>
      </c>
      <c r="AF3" s="1">
        <f t="shared" si="1"/>
        <v>78</v>
      </c>
      <c r="AG3" s="1">
        <f t="shared" si="1"/>
        <v>45</v>
      </c>
      <c r="AH3" s="1">
        <f t="shared" si="1"/>
        <v>2</v>
      </c>
    </row>
    <row r="4" spans="2:35" ht="18.7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P4" s="2"/>
      <c r="Q4" s="2"/>
      <c r="R4" s="2"/>
      <c r="S4" s="2"/>
      <c r="T4" s="2"/>
      <c r="U4" s="2"/>
      <c r="V4" s="2"/>
      <c r="W4" s="2"/>
      <c r="X4" s="2"/>
      <c r="AA4" s="1">
        <f>IF(AA3=MIN(AA3,AB3),AA3,AB3)</f>
        <v>37</v>
      </c>
      <c r="AB4" s="1">
        <f>IF(MIN(AA3,AB3)=AA3,AB3,AA3)</f>
        <v>112</v>
      </c>
      <c r="AC4" s="1">
        <f>AC3</f>
        <v>56</v>
      </c>
      <c r="AD4" s="1">
        <f t="shared" ref="AD4:AH4" si="2">AD3</f>
        <v>33</v>
      </c>
      <c r="AE4" s="1">
        <f t="shared" si="2"/>
        <v>5</v>
      </c>
      <c r="AF4" s="1">
        <f t="shared" si="2"/>
        <v>78</v>
      </c>
      <c r="AG4" s="1">
        <f t="shared" si="2"/>
        <v>45</v>
      </c>
      <c r="AH4" s="1">
        <f t="shared" si="2"/>
        <v>2</v>
      </c>
    </row>
    <row r="5" spans="2:35" ht="18.75" x14ac:dyDescent="0.3">
      <c r="B5" s="7"/>
      <c r="C5" s="7" t="s">
        <v>0</v>
      </c>
      <c r="D5" s="4"/>
      <c r="E5" s="4"/>
      <c r="F5" s="4"/>
      <c r="G5" s="4"/>
      <c r="H5" s="4"/>
      <c r="I5" s="4"/>
      <c r="J5" s="4"/>
      <c r="K5" s="4"/>
      <c r="L5" s="9" t="str">
        <f>IF(PRODUCT(D6:K6)=1,"correct","try again")</f>
        <v>try again</v>
      </c>
      <c r="M5" s="7"/>
      <c r="P5" s="13" t="s">
        <v>0</v>
      </c>
      <c r="Q5" s="14">
        <f>AA10</f>
        <v>37</v>
      </c>
      <c r="R5" s="14">
        <f t="shared" ref="R5:X5" si="3">AB10</f>
        <v>56</v>
      </c>
      <c r="S5" s="14">
        <f t="shared" si="3"/>
        <v>33</v>
      </c>
      <c r="T5" s="14">
        <f t="shared" si="3"/>
        <v>5</v>
      </c>
      <c r="U5" s="14">
        <f t="shared" si="3"/>
        <v>78</v>
      </c>
      <c r="V5" s="14">
        <f t="shared" si="3"/>
        <v>45</v>
      </c>
      <c r="W5" s="14">
        <f t="shared" si="3"/>
        <v>2</v>
      </c>
      <c r="X5" s="14">
        <f t="shared" si="3"/>
        <v>112</v>
      </c>
      <c r="Y5" s="12"/>
      <c r="AA5" s="1">
        <f t="shared" ref="AA5:AA10" si="4">AA4</f>
        <v>37</v>
      </c>
      <c r="AB5" s="1">
        <f>IF(MIN(AB4:AC4)=AB4,AB4,AC4)</f>
        <v>56</v>
      </c>
      <c r="AC5" s="1">
        <f>IF(MIN(AB4:AC4)=AB4,AC4,AB4)</f>
        <v>112</v>
      </c>
      <c r="AD5" s="1">
        <f>AD4</f>
        <v>33</v>
      </c>
      <c r="AE5" s="1">
        <f>AE4</f>
        <v>5</v>
      </c>
      <c r="AF5" s="1">
        <f>AF4</f>
        <v>78</v>
      </c>
      <c r="AG5" s="1">
        <f>AG4</f>
        <v>45</v>
      </c>
      <c r="AH5" s="1">
        <f>AH4</f>
        <v>2</v>
      </c>
    </row>
    <row r="6" spans="2:35" ht="18.75" x14ac:dyDescent="0.3">
      <c r="B6" s="7"/>
      <c r="C6" s="7"/>
      <c r="D6" s="11">
        <f>IF(D5=Q5,1,0)</f>
        <v>0</v>
      </c>
      <c r="E6" s="11">
        <f t="shared" ref="E6:K6" si="5">IF(E5=R5,1,0)</f>
        <v>0</v>
      </c>
      <c r="F6" s="11">
        <f t="shared" si="5"/>
        <v>0</v>
      </c>
      <c r="G6" s="11">
        <f t="shared" si="5"/>
        <v>0</v>
      </c>
      <c r="H6" s="11">
        <f t="shared" si="5"/>
        <v>0</v>
      </c>
      <c r="I6" s="11">
        <f t="shared" si="5"/>
        <v>0</v>
      </c>
      <c r="J6" s="11">
        <f t="shared" si="5"/>
        <v>0</v>
      </c>
      <c r="K6" s="11">
        <f t="shared" si="5"/>
        <v>0</v>
      </c>
      <c r="L6" s="9"/>
      <c r="M6" s="7"/>
      <c r="P6" s="13"/>
      <c r="Q6" s="14"/>
      <c r="R6" s="14"/>
      <c r="S6" s="14"/>
      <c r="T6" s="14"/>
      <c r="U6" s="14"/>
      <c r="V6" s="14"/>
      <c r="W6" s="14"/>
      <c r="X6" s="14"/>
      <c r="Y6" s="12"/>
      <c r="AA6" s="1">
        <f t="shared" si="4"/>
        <v>37</v>
      </c>
      <c r="AB6" s="1">
        <f>AB5</f>
        <v>56</v>
      </c>
      <c r="AC6" s="1">
        <f>IF(MIN(AC5:AD5)=AC5,AC5,AD5)</f>
        <v>33</v>
      </c>
      <c r="AD6" s="1">
        <f>IF(MIN(AC5:AD5)=AC5,AD5,AC5)</f>
        <v>112</v>
      </c>
      <c r="AE6" s="1">
        <f>AE5</f>
        <v>5</v>
      </c>
      <c r="AF6" s="1">
        <f>AF5</f>
        <v>78</v>
      </c>
      <c r="AG6" s="1">
        <f>AG5</f>
        <v>45</v>
      </c>
      <c r="AH6" s="1">
        <f>AH5</f>
        <v>2</v>
      </c>
    </row>
    <row r="7" spans="2:35" ht="18.75" x14ac:dyDescent="0.3">
      <c r="B7" s="7"/>
      <c r="C7" s="7" t="s">
        <v>1</v>
      </c>
      <c r="D7" s="4"/>
      <c r="E7" s="4"/>
      <c r="F7" s="4"/>
      <c r="G7" s="4"/>
      <c r="H7" s="4"/>
      <c r="I7" s="4"/>
      <c r="J7" s="4"/>
      <c r="K7" s="4"/>
      <c r="L7" s="9" t="str">
        <f t="shared" ref="L7:L17" si="6">IF(PRODUCT(D8:K8)=1,"correct","try again")</f>
        <v>try again</v>
      </c>
      <c r="M7" s="7"/>
      <c r="P7" s="13" t="s">
        <v>1</v>
      </c>
      <c r="Q7" s="14">
        <f>IF($AI$11=0,AA18,"")</f>
        <v>37</v>
      </c>
      <c r="R7" s="14">
        <f t="shared" ref="R7:X7" si="7">IF($AI$11=0,AB18,"")</f>
        <v>33</v>
      </c>
      <c r="S7" s="14">
        <f t="shared" si="7"/>
        <v>5</v>
      </c>
      <c r="T7" s="14">
        <f t="shared" si="7"/>
        <v>56</v>
      </c>
      <c r="U7" s="14">
        <f t="shared" si="7"/>
        <v>45</v>
      </c>
      <c r="V7" s="14">
        <f t="shared" si="7"/>
        <v>2</v>
      </c>
      <c r="W7" s="14">
        <f t="shared" si="7"/>
        <v>78</v>
      </c>
      <c r="X7" s="14">
        <f t="shared" si="7"/>
        <v>112</v>
      </c>
      <c r="Y7" s="12"/>
      <c r="AA7" s="1">
        <f t="shared" si="4"/>
        <v>37</v>
      </c>
      <c r="AB7" s="1">
        <f t="shared" ref="AB7:AC10" si="8">AB6</f>
        <v>56</v>
      </c>
      <c r="AC7" s="1">
        <f t="shared" si="8"/>
        <v>33</v>
      </c>
      <c r="AD7" s="1">
        <f>IF(MIN(AD6:AE6)=AD6,AD6,AE6)</f>
        <v>5</v>
      </c>
      <c r="AE7" s="1">
        <f>IF(MIN(AD6:AE6)=AD6,AE6,AD6)</f>
        <v>112</v>
      </c>
      <c r="AF7" s="1">
        <f>AF6</f>
        <v>78</v>
      </c>
      <c r="AG7" s="1">
        <f t="shared" ref="AG7:AH7" si="9">AG6</f>
        <v>45</v>
      </c>
      <c r="AH7" s="1">
        <f t="shared" si="9"/>
        <v>2</v>
      </c>
    </row>
    <row r="8" spans="2:35" ht="18.75" x14ac:dyDescent="0.3">
      <c r="B8" s="7"/>
      <c r="C8" s="7"/>
      <c r="D8" s="11">
        <f>IF(D7=Q7,1,0)</f>
        <v>0</v>
      </c>
      <c r="E8" s="11">
        <f t="shared" ref="E8:K8" si="10">IF(E7=R7,1,0)</f>
        <v>0</v>
      </c>
      <c r="F8" s="11">
        <f t="shared" si="10"/>
        <v>0</v>
      </c>
      <c r="G8" s="11">
        <f t="shared" si="10"/>
        <v>0</v>
      </c>
      <c r="H8" s="11">
        <f t="shared" si="10"/>
        <v>0</v>
      </c>
      <c r="I8" s="11">
        <f t="shared" si="10"/>
        <v>0</v>
      </c>
      <c r="J8" s="11">
        <f t="shared" si="10"/>
        <v>0</v>
      </c>
      <c r="K8" s="11">
        <f t="shared" si="10"/>
        <v>0</v>
      </c>
      <c r="L8" s="9"/>
      <c r="M8" s="7"/>
      <c r="P8" s="13"/>
      <c r="Q8" s="14"/>
      <c r="R8" s="14"/>
      <c r="S8" s="14"/>
      <c r="T8" s="14"/>
      <c r="U8" s="14"/>
      <c r="V8" s="14"/>
      <c r="W8" s="14"/>
      <c r="X8" s="14"/>
      <c r="Y8" s="12"/>
      <c r="AA8" s="1">
        <f t="shared" si="4"/>
        <v>37</v>
      </c>
      <c r="AB8" s="1">
        <f t="shared" si="8"/>
        <v>56</v>
      </c>
      <c r="AC8" s="1">
        <f t="shared" si="8"/>
        <v>33</v>
      </c>
      <c r="AD8" s="1">
        <f t="shared" ref="AD8:AD10" si="11">AD7</f>
        <v>5</v>
      </c>
      <c r="AE8" s="1">
        <f>IF(MIN(AE7:AF7)=AE7,AE7,AF7)</f>
        <v>78</v>
      </c>
      <c r="AF8" s="1">
        <f>IF(MIN(AE7:AF7)=AE7,AF7,AE7)</f>
        <v>112</v>
      </c>
      <c r="AG8" s="1">
        <f>AG7</f>
        <v>45</v>
      </c>
      <c r="AH8" s="1">
        <f>AH7</f>
        <v>2</v>
      </c>
    </row>
    <row r="9" spans="2:35" ht="18.75" x14ac:dyDescent="0.3">
      <c r="B9" s="7"/>
      <c r="C9" s="7" t="s">
        <v>2</v>
      </c>
      <c r="D9" s="4"/>
      <c r="E9" s="4"/>
      <c r="F9" s="4"/>
      <c r="G9" s="4"/>
      <c r="H9" s="4"/>
      <c r="I9" s="4"/>
      <c r="J9" s="4"/>
      <c r="K9" s="4"/>
      <c r="L9" s="9" t="str">
        <f t="shared" si="6"/>
        <v>try again</v>
      </c>
      <c r="M9" s="7"/>
      <c r="P9" s="13" t="s">
        <v>2</v>
      </c>
      <c r="Q9" s="14">
        <f>IF($AI$19=0,AA25,"")</f>
        <v>33</v>
      </c>
      <c r="R9" s="14">
        <f t="shared" ref="R9:X9" si="12">IF($AI$19=0,AB25,"")</f>
        <v>5</v>
      </c>
      <c r="S9" s="14">
        <f t="shared" si="12"/>
        <v>37</v>
      </c>
      <c r="T9" s="14">
        <f t="shared" si="12"/>
        <v>45</v>
      </c>
      <c r="U9" s="14">
        <f t="shared" si="12"/>
        <v>2</v>
      </c>
      <c r="V9" s="14">
        <f t="shared" si="12"/>
        <v>56</v>
      </c>
      <c r="W9" s="14">
        <f t="shared" si="12"/>
        <v>78</v>
      </c>
      <c r="X9" s="14">
        <f t="shared" si="12"/>
        <v>112</v>
      </c>
      <c r="Y9" s="12"/>
      <c r="AA9" s="1">
        <f t="shared" si="4"/>
        <v>37</v>
      </c>
      <c r="AB9" s="1">
        <f t="shared" si="8"/>
        <v>56</v>
      </c>
      <c r="AC9" s="1">
        <f t="shared" si="8"/>
        <v>33</v>
      </c>
      <c r="AD9" s="1">
        <f t="shared" si="11"/>
        <v>5</v>
      </c>
      <c r="AE9" s="1">
        <f t="shared" ref="AE9:AE10" si="13">AE8</f>
        <v>78</v>
      </c>
      <c r="AF9" s="1">
        <f>IF(MIN(AF8:AG8)=AF8,AF8,AG8)</f>
        <v>45</v>
      </c>
      <c r="AG9" s="1">
        <f>IF(MIN(AF8:AG8)=AF8,AG8,AF8)</f>
        <v>112</v>
      </c>
      <c r="AH9" s="1">
        <f>AH8</f>
        <v>2</v>
      </c>
    </row>
    <row r="10" spans="2:35" ht="18.75" x14ac:dyDescent="0.3">
      <c r="B10" s="7"/>
      <c r="C10" s="7"/>
      <c r="D10" s="11">
        <f>IF(D9=Q9,1,0)</f>
        <v>0</v>
      </c>
      <c r="E10" s="11">
        <f t="shared" ref="E10:K10" si="14">IF(E9=R9,1,0)</f>
        <v>0</v>
      </c>
      <c r="F10" s="11">
        <f t="shared" si="14"/>
        <v>0</v>
      </c>
      <c r="G10" s="11">
        <f t="shared" si="14"/>
        <v>0</v>
      </c>
      <c r="H10" s="11">
        <f t="shared" si="14"/>
        <v>0</v>
      </c>
      <c r="I10" s="11">
        <f t="shared" si="14"/>
        <v>0</v>
      </c>
      <c r="J10" s="11">
        <f t="shared" si="14"/>
        <v>0</v>
      </c>
      <c r="K10" s="11">
        <f t="shared" si="14"/>
        <v>0</v>
      </c>
      <c r="L10" s="9"/>
      <c r="M10" s="7"/>
      <c r="P10" s="13"/>
      <c r="Q10" s="14"/>
      <c r="R10" s="14"/>
      <c r="S10" s="14"/>
      <c r="T10" s="14"/>
      <c r="U10" s="14"/>
      <c r="V10" s="14"/>
      <c r="W10" s="14"/>
      <c r="X10" s="14"/>
      <c r="Y10" s="12"/>
      <c r="AA10" s="1">
        <f t="shared" si="4"/>
        <v>37</v>
      </c>
      <c r="AB10" s="1">
        <f t="shared" si="8"/>
        <v>56</v>
      </c>
      <c r="AC10" s="1">
        <f t="shared" si="8"/>
        <v>33</v>
      </c>
      <c r="AD10" s="1">
        <f t="shared" si="11"/>
        <v>5</v>
      </c>
      <c r="AE10" s="1">
        <f t="shared" si="13"/>
        <v>78</v>
      </c>
      <c r="AF10" s="1">
        <f t="shared" ref="AF10" si="15">AF9</f>
        <v>45</v>
      </c>
      <c r="AG10" s="1">
        <f>IF(MIN(AG9:AH9)=AG9,AG9,AH9)</f>
        <v>2</v>
      </c>
      <c r="AH10" s="1">
        <f>IF(MIN(AG9:AH9)=AG9,AH9,AG9)</f>
        <v>112</v>
      </c>
    </row>
    <row r="11" spans="2:35" ht="18.75" x14ac:dyDescent="0.3">
      <c r="B11" s="7"/>
      <c r="C11" s="7" t="s">
        <v>3</v>
      </c>
      <c r="D11" s="4"/>
      <c r="E11" s="4"/>
      <c r="F11" s="4"/>
      <c r="G11" s="4"/>
      <c r="H11" s="4"/>
      <c r="I11" s="4"/>
      <c r="J11" s="4"/>
      <c r="K11" s="4"/>
      <c r="L11" s="9" t="str">
        <f t="shared" si="6"/>
        <v>try again</v>
      </c>
      <c r="M11" s="7"/>
      <c r="P11" s="13" t="s">
        <v>3</v>
      </c>
      <c r="Q11" s="14">
        <f>IF($AI$26=0,AA31,"")</f>
        <v>5</v>
      </c>
      <c r="R11" s="14">
        <f t="shared" ref="R11:X11" si="16">IF($AI$26=0,AB31,"")</f>
        <v>33</v>
      </c>
      <c r="S11" s="14">
        <f t="shared" si="16"/>
        <v>37</v>
      </c>
      <c r="T11" s="14">
        <f t="shared" si="16"/>
        <v>2</v>
      </c>
      <c r="U11" s="14">
        <f t="shared" si="16"/>
        <v>45</v>
      </c>
      <c r="V11" s="14">
        <f t="shared" si="16"/>
        <v>56</v>
      </c>
      <c r="W11" s="14">
        <f t="shared" si="16"/>
        <v>78</v>
      </c>
      <c r="X11" s="14">
        <f t="shared" si="16"/>
        <v>112</v>
      </c>
      <c r="Y11" s="12"/>
      <c r="AA11" s="1">
        <f>IF(AA10=AA$43,1,0)</f>
        <v>0</v>
      </c>
      <c r="AB11" s="1">
        <f t="shared" ref="AB11" si="17">IF(AB10=AB$43,1,0)</f>
        <v>0</v>
      </c>
      <c r="AC11" s="1">
        <f t="shared" ref="AC11" si="18">IF(AC10=AC$43,1,0)</f>
        <v>1</v>
      </c>
      <c r="AD11" s="1">
        <f t="shared" ref="AD11" si="19">IF(AD10=AD$43,1,0)</f>
        <v>0</v>
      </c>
      <c r="AE11" s="1">
        <f t="shared" ref="AE11" si="20">IF(AE10=AE$43,1,0)</f>
        <v>0</v>
      </c>
      <c r="AF11" s="1">
        <f t="shared" ref="AF11" si="21">IF(AF10=AF$43,1,0)</f>
        <v>0</v>
      </c>
      <c r="AG11" s="1">
        <f t="shared" ref="AG11" si="22">IF(AG10=AG$43,1,0)</f>
        <v>0</v>
      </c>
      <c r="AH11" s="1">
        <f t="shared" ref="AH11" si="23">IF(AH10=AH$43,1,0)</f>
        <v>1</v>
      </c>
      <c r="AI11" s="1">
        <f>PRODUCT(AA11:AH11)</f>
        <v>0</v>
      </c>
    </row>
    <row r="12" spans="2:35" ht="18.75" x14ac:dyDescent="0.3">
      <c r="B12" s="7"/>
      <c r="C12" s="7"/>
      <c r="D12" s="11">
        <f>IF(D11=Q11,1,0)</f>
        <v>0</v>
      </c>
      <c r="E12" s="11">
        <f t="shared" ref="E12:K12" si="24">IF(E11=R11,1,0)</f>
        <v>0</v>
      </c>
      <c r="F12" s="11">
        <f t="shared" si="24"/>
        <v>0</v>
      </c>
      <c r="G12" s="11">
        <f t="shared" si="24"/>
        <v>0</v>
      </c>
      <c r="H12" s="11">
        <f t="shared" si="24"/>
        <v>0</v>
      </c>
      <c r="I12" s="11">
        <f t="shared" si="24"/>
        <v>0</v>
      </c>
      <c r="J12" s="11">
        <f t="shared" si="24"/>
        <v>0</v>
      </c>
      <c r="K12" s="11">
        <f t="shared" si="24"/>
        <v>0</v>
      </c>
      <c r="L12" s="9"/>
      <c r="M12" s="7"/>
      <c r="P12" s="13"/>
      <c r="Q12" s="14"/>
      <c r="R12" s="14"/>
      <c r="S12" s="14"/>
      <c r="T12" s="14"/>
      <c r="U12" s="14"/>
      <c r="V12" s="14"/>
      <c r="W12" s="14"/>
      <c r="X12" s="14"/>
      <c r="Y12" s="12"/>
      <c r="AA12" s="1">
        <f>AA10</f>
        <v>37</v>
      </c>
      <c r="AB12" s="1">
        <f>AB10</f>
        <v>56</v>
      </c>
      <c r="AC12" s="1">
        <f>AC10</f>
        <v>33</v>
      </c>
      <c r="AD12" s="1">
        <f t="shared" ref="AD12:AH12" si="25">AD10</f>
        <v>5</v>
      </c>
      <c r="AE12" s="1">
        <f t="shared" si="25"/>
        <v>78</v>
      </c>
      <c r="AF12" s="1">
        <f t="shared" si="25"/>
        <v>45</v>
      </c>
      <c r="AG12" s="1">
        <f t="shared" si="25"/>
        <v>2</v>
      </c>
      <c r="AH12" s="1">
        <f t="shared" si="25"/>
        <v>112</v>
      </c>
    </row>
    <row r="13" spans="2:35" ht="18.75" x14ac:dyDescent="0.3">
      <c r="B13" s="7"/>
      <c r="C13" s="7" t="s">
        <v>4</v>
      </c>
      <c r="D13" s="4"/>
      <c r="E13" s="4"/>
      <c r="F13" s="4"/>
      <c r="G13" s="4"/>
      <c r="H13" s="4"/>
      <c r="I13" s="4"/>
      <c r="J13" s="4"/>
      <c r="K13" s="4"/>
      <c r="L13" s="9" t="str">
        <f t="shared" si="6"/>
        <v>try again</v>
      </c>
      <c r="M13" s="7"/>
      <c r="P13" s="13" t="s">
        <v>4</v>
      </c>
      <c r="Q13" s="14">
        <f>IF($AI$32=0,AA36,"")</f>
        <v>5</v>
      </c>
      <c r="R13" s="14">
        <f t="shared" ref="R13:X13" si="26">IF($AI$32=0,AB36,"")</f>
        <v>33</v>
      </c>
      <c r="S13" s="14">
        <f t="shared" si="26"/>
        <v>2</v>
      </c>
      <c r="T13" s="14">
        <f t="shared" si="26"/>
        <v>37</v>
      </c>
      <c r="U13" s="14">
        <f t="shared" si="26"/>
        <v>45</v>
      </c>
      <c r="V13" s="14">
        <f t="shared" si="26"/>
        <v>56</v>
      </c>
      <c r="W13" s="14">
        <f t="shared" si="26"/>
        <v>78</v>
      </c>
      <c r="X13" s="14">
        <f t="shared" si="26"/>
        <v>112</v>
      </c>
      <c r="Y13" s="12"/>
      <c r="AA13" s="1">
        <f>IF(AA12=MIN(AA12,AB12),AA12,AB12)</f>
        <v>37</v>
      </c>
      <c r="AB13" s="1">
        <f>IF(MIN(AA12,AB12)=AA12,AB12,AA12)</f>
        <v>56</v>
      </c>
      <c r="AC13" s="1">
        <f>AC12</f>
        <v>33</v>
      </c>
      <c r="AD13" s="1">
        <f t="shared" ref="AD13" si="27">AD12</f>
        <v>5</v>
      </c>
      <c r="AE13" s="1">
        <f t="shared" ref="AE13" si="28">AE12</f>
        <v>78</v>
      </c>
      <c r="AF13" s="1">
        <f t="shared" ref="AF13" si="29">AF12</f>
        <v>45</v>
      </c>
      <c r="AG13" s="1">
        <f t="shared" ref="AG13" si="30">AG12</f>
        <v>2</v>
      </c>
      <c r="AH13" s="1">
        <f t="shared" ref="AH13" si="31">AH12</f>
        <v>112</v>
      </c>
    </row>
    <row r="14" spans="2:35" ht="18.75" x14ac:dyDescent="0.3">
      <c r="B14" s="7"/>
      <c r="C14" s="7"/>
      <c r="D14" s="11">
        <f>IF(D13=Q13,1,0)</f>
        <v>0</v>
      </c>
      <c r="E14" s="11">
        <f t="shared" ref="E14:K14" si="32">IF(E13=R13,1,0)</f>
        <v>0</v>
      </c>
      <c r="F14" s="11">
        <f t="shared" si="32"/>
        <v>0</v>
      </c>
      <c r="G14" s="11">
        <f t="shared" si="32"/>
        <v>0</v>
      </c>
      <c r="H14" s="11">
        <f t="shared" si="32"/>
        <v>0</v>
      </c>
      <c r="I14" s="11">
        <f t="shared" si="32"/>
        <v>0</v>
      </c>
      <c r="J14" s="11">
        <f t="shared" si="32"/>
        <v>0</v>
      </c>
      <c r="K14" s="11">
        <f t="shared" si="32"/>
        <v>0</v>
      </c>
      <c r="L14" s="9"/>
      <c r="M14" s="7"/>
      <c r="P14" s="13"/>
      <c r="Q14" s="14"/>
      <c r="R14" s="14"/>
      <c r="S14" s="14"/>
      <c r="T14" s="14"/>
      <c r="U14" s="14"/>
      <c r="V14" s="14"/>
      <c r="W14" s="14"/>
      <c r="X14" s="14"/>
      <c r="Y14" s="12"/>
      <c r="AA14" s="1">
        <f>AA13</f>
        <v>37</v>
      </c>
      <c r="AB14" s="1">
        <f>IF(MIN(AB13:AC13)=AB13,AB13,AC13)</f>
        <v>33</v>
      </c>
      <c r="AC14" s="1">
        <f>IF(MIN(AB13:AC13)=AB13,AC13,AB13)</f>
        <v>56</v>
      </c>
      <c r="AD14" s="1">
        <f>AD13</f>
        <v>5</v>
      </c>
      <c r="AE14" s="1">
        <f>AE13</f>
        <v>78</v>
      </c>
      <c r="AF14" s="1">
        <f>AF13</f>
        <v>45</v>
      </c>
      <c r="AG14" s="1">
        <f>AG13</f>
        <v>2</v>
      </c>
      <c r="AH14" s="1">
        <f>AH13</f>
        <v>112</v>
      </c>
    </row>
    <row r="15" spans="2:35" ht="18.75" x14ac:dyDescent="0.3">
      <c r="B15" s="7"/>
      <c r="C15" s="7" t="s">
        <v>5</v>
      </c>
      <c r="D15" s="4"/>
      <c r="E15" s="4"/>
      <c r="F15" s="4"/>
      <c r="G15" s="4"/>
      <c r="H15" s="4"/>
      <c r="I15" s="4"/>
      <c r="J15" s="4"/>
      <c r="K15" s="4"/>
      <c r="L15" s="9" t="str">
        <f t="shared" si="6"/>
        <v>try again</v>
      </c>
      <c r="M15" s="7"/>
      <c r="P15" s="13" t="s">
        <v>5</v>
      </c>
      <c r="Q15" s="14">
        <f>IF($AI$37=0,AA40,"")</f>
        <v>5</v>
      </c>
      <c r="R15" s="14">
        <f t="shared" ref="R15:X15" si="33">IF($AI$37=0,AB40,"")</f>
        <v>2</v>
      </c>
      <c r="S15" s="14">
        <f t="shared" si="33"/>
        <v>33</v>
      </c>
      <c r="T15" s="14">
        <f t="shared" si="33"/>
        <v>37</v>
      </c>
      <c r="U15" s="14">
        <f t="shared" si="33"/>
        <v>45</v>
      </c>
      <c r="V15" s="14">
        <f t="shared" si="33"/>
        <v>56</v>
      </c>
      <c r="W15" s="14">
        <f t="shared" si="33"/>
        <v>78</v>
      </c>
      <c r="X15" s="14">
        <f t="shared" si="33"/>
        <v>112</v>
      </c>
      <c r="Y15" s="12"/>
      <c r="AA15" s="1">
        <f>AA14</f>
        <v>37</v>
      </c>
      <c r="AB15" s="1">
        <f>AB14</f>
        <v>33</v>
      </c>
      <c r="AC15" s="1">
        <f>IF(MIN(AC14:AD14)=AC14,AC14,AD14)</f>
        <v>5</v>
      </c>
      <c r="AD15" s="1">
        <f>IF(MIN(AC14:AD14)=AC14,AD14,AC14)</f>
        <v>56</v>
      </c>
      <c r="AE15" s="1">
        <f>AE14</f>
        <v>78</v>
      </c>
      <c r="AF15" s="1">
        <f>AF14</f>
        <v>45</v>
      </c>
      <c r="AG15" s="1">
        <f>AG14</f>
        <v>2</v>
      </c>
      <c r="AH15" s="1">
        <f>AH14</f>
        <v>112</v>
      </c>
    </row>
    <row r="16" spans="2:35" ht="18.75" x14ac:dyDescent="0.3">
      <c r="B16" s="7"/>
      <c r="C16" s="7"/>
      <c r="D16" s="11">
        <f>IF(D15=Q15,1,0)</f>
        <v>0</v>
      </c>
      <c r="E16" s="11">
        <f t="shared" ref="E16:K16" si="34">IF(E15=R15,1,0)</f>
        <v>0</v>
      </c>
      <c r="F16" s="11">
        <f t="shared" si="34"/>
        <v>0</v>
      </c>
      <c r="G16" s="11">
        <f t="shared" si="34"/>
        <v>0</v>
      </c>
      <c r="H16" s="11">
        <f t="shared" si="34"/>
        <v>0</v>
      </c>
      <c r="I16" s="11">
        <f t="shared" si="34"/>
        <v>0</v>
      </c>
      <c r="J16" s="11">
        <f t="shared" si="34"/>
        <v>0</v>
      </c>
      <c r="K16" s="11">
        <f t="shared" si="34"/>
        <v>0</v>
      </c>
      <c r="L16" s="9"/>
      <c r="M16" s="7"/>
      <c r="P16" s="13"/>
      <c r="Q16" s="14"/>
      <c r="R16" s="14"/>
      <c r="S16" s="14"/>
      <c r="T16" s="14"/>
      <c r="U16" s="14"/>
      <c r="V16" s="14"/>
      <c r="W16" s="14"/>
      <c r="X16" s="14"/>
      <c r="Y16" s="12"/>
      <c r="AA16" s="1">
        <f>AA15</f>
        <v>37</v>
      </c>
      <c r="AB16" s="1">
        <f t="shared" ref="AB16:AB18" si="35">AB15</f>
        <v>33</v>
      </c>
      <c r="AC16" s="1">
        <f t="shared" ref="AC16:AC18" si="36">AC15</f>
        <v>5</v>
      </c>
      <c r="AD16" s="1">
        <f>IF(MIN(AD15:AE15)=AD15,AD15,AE15)</f>
        <v>56</v>
      </c>
      <c r="AE16" s="1">
        <f>IF(MIN(AD15:AE15)=AD15,AE15,AD15)</f>
        <v>78</v>
      </c>
      <c r="AF16" s="1">
        <f>AF15</f>
        <v>45</v>
      </c>
      <c r="AG16" s="1">
        <f t="shared" ref="AG16" si="37">AG15</f>
        <v>2</v>
      </c>
      <c r="AH16" s="1">
        <f t="shared" ref="AH16" si="38">AH15</f>
        <v>112</v>
      </c>
    </row>
    <row r="17" spans="2:35" ht="18.75" x14ac:dyDescent="0.3">
      <c r="B17" s="7"/>
      <c r="C17" s="7" t="s">
        <v>7</v>
      </c>
      <c r="D17" s="4"/>
      <c r="E17" s="4"/>
      <c r="F17" s="4"/>
      <c r="G17" s="4"/>
      <c r="H17" s="4"/>
      <c r="I17" s="4"/>
      <c r="J17" s="4"/>
      <c r="K17" s="4"/>
      <c r="L17" s="9" t="str">
        <f t="shared" si="6"/>
        <v>try again</v>
      </c>
      <c r="M17" s="7"/>
      <c r="P17" s="13" t="s">
        <v>6</v>
      </c>
      <c r="Q17" s="14">
        <f>IF($AI$41=0,AA43,"")</f>
        <v>2</v>
      </c>
      <c r="R17" s="14">
        <f t="shared" ref="R17:W17" si="39">IF($AI$41=0,AB43,"")</f>
        <v>5</v>
      </c>
      <c r="S17" s="14">
        <f t="shared" si="39"/>
        <v>33</v>
      </c>
      <c r="T17" s="14">
        <f t="shared" si="39"/>
        <v>37</v>
      </c>
      <c r="U17" s="14">
        <f t="shared" si="39"/>
        <v>45</v>
      </c>
      <c r="V17" s="14">
        <f t="shared" si="39"/>
        <v>56</v>
      </c>
      <c r="W17" s="14">
        <f t="shared" si="39"/>
        <v>78</v>
      </c>
      <c r="X17" s="14">
        <f>IF($AI$41=0,AH43,"")</f>
        <v>112</v>
      </c>
      <c r="Y17" s="12"/>
      <c r="AA17" s="1">
        <f>AA16</f>
        <v>37</v>
      </c>
      <c r="AB17" s="1">
        <f t="shared" si="35"/>
        <v>33</v>
      </c>
      <c r="AC17" s="1">
        <f t="shared" si="36"/>
        <v>5</v>
      </c>
      <c r="AD17" s="1">
        <f t="shared" ref="AD17:AD18" si="40">AD16</f>
        <v>56</v>
      </c>
      <c r="AE17" s="1">
        <f>IF(MIN(AE16:AF16)=AE16,AE16,AF16)</f>
        <v>45</v>
      </c>
      <c r="AF17" s="1">
        <f>IF(MIN(AE16:AF16)=AE16,AF16,AE16)</f>
        <v>78</v>
      </c>
      <c r="AG17" s="1">
        <f>AG16</f>
        <v>2</v>
      </c>
      <c r="AH17" s="1">
        <f>AH16</f>
        <v>112</v>
      </c>
    </row>
    <row r="18" spans="2:35" ht="18.75" x14ac:dyDescent="0.3">
      <c r="B18" s="7"/>
      <c r="C18" s="7"/>
      <c r="D18" s="10">
        <f>IF(D17=Q17,1,0)</f>
        <v>0</v>
      </c>
      <c r="E18" s="10">
        <f t="shared" ref="E18:K18" si="41">IF(E17=R17,1,0)</f>
        <v>0</v>
      </c>
      <c r="F18" s="10">
        <f t="shared" si="41"/>
        <v>0</v>
      </c>
      <c r="G18" s="10">
        <f t="shared" si="41"/>
        <v>0</v>
      </c>
      <c r="H18" s="10">
        <f t="shared" si="41"/>
        <v>0</v>
      </c>
      <c r="I18" s="10">
        <f t="shared" si="41"/>
        <v>0</v>
      </c>
      <c r="J18" s="10">
        <f t="shared" si="41"/>
        <v>0</v>
      </c>
      <c r="K18" s="10">
        <f t="shared" si="41"/>
        <v>0</v>
      </c>
      <c r="L18" s="7"/>
      <c r="M18" s="7"/>
      <c r="P18" s="12"/>
      <c r="Q18" s="15"/>
      <c r="R18" s="15"/>
      <c r="S18" s="15"/>
      <c r="T18" s="15"/>
      <c r="U18" s="15"/>
      <c r="V18" s="15"/>
      <c r="W18" s="15"/>
      <c r="X18" s="15"/>
      <c r="Y18" s="12"/>
      <c r="AA18" s="1">
        <f>AA17</f>
        <v>37</v>
      </c>
      <c r="AB18" s="1">
        <f t="shared" si="35"/>
        <v>33</v>
      </c>
      <c r="AC18" s="1">
        <f t="shared" si="36"/>
        <v>5</v>
      </c>
      <c r="AD18" s="1">
        <f t="shared" si="40"/>
        <v>56</v>
      </c>
      <c r="AE18" s="1">
        <f t="shared" ref="AE18" si="42">AE17</f>
        <v>45</v>
      </c>
      <c r="AF18" s="1">
        <f>IF(MIN(AF17:AG17)=AF17,AF17,AG17)</f>
        <v>2</v>
      </c>
      <c r="AG18" s="1">
        <f>IF(MIN(AF17:AG17)=AF17,AG17,AF17)</f>
        <v>78</v>
      </c>
      <c r="AH18" s="1">
        <f>AH17</f>
        <v>112</v>
      </c>
    </row>
    <row r="19" spans="2:35" ht="18.7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P19" s="12"/>
      <c r="Q19" s="15"/>
      <c r="R19" s="15"/>
      <c r="S19" s="15"/>
      <c r="T19" s="15"/>
      <c r="U19" s="15"/>
      <c r="V19" s="15"/>
      <c r="W19" s="15"/>
      <c r="X19" s="15"/>
      <c r="Y19" s="12"/>
      <c r="AA19" s="1">
        <f>IF(AA18=AA$43,1,0)</f>
        <v>0</v>
      </c>
      <c r="AB19" s="1">
        <f t="shared" ref="AB19:AH19" si="43">IF(AB18=AB$43,1,0)</f>
        <v>0</v>
      </c>
      <c r="AC19" s="1">
        <f t="shared" si="43"/>
        <v>0</v>
      </c>
      <c r="AD19" s="1">
        <f t="shared" si="43"/>
        <v>0</v>
      </c>
      <c r="AE19" s="1">
        <f t="shared" si="43"/>
        <v>1</v>
      </c>
      <c r="AF19" s="1">
        <f t="shared" si="43"/>
        <v>0</v>
      </c>
      <c r="AG19" s="1">
        <f t="shared" si="43"/>
        <v>1</v>
      </c>
      <c r="AH19" s="1">
        <f t="shared" si="43"/>
        <v>1</v>
      </c>
      <c r="AI19" s="1">
        <f>PRODUCT(AA19:AH19)</f>
        <v>0</v>
      </c>
    </row>
    <row r="20" spans="2:35" x14ac:dyDescent="0.25">
      <c r="AA20" s="1">
        <f>AA18</f>
        <v>37</v>
      </c>
      <c r="AB20" s="1">
        <f t="shared" ref="AB20:AH20" si="44">AB18</f>
        <v>33</v>
      </c>
      <c r="AC20" s="1">
        <f t="shared" si="44"/>
        <v>5</v>
      </c>
      <c r="AD20" s="1">
        <f t="shared" si="44"/>
        <v>56</v>
      </c>
      <c r="AE20" s="1">
        <f t="shared" si="44"/>
        <v>45</v>
      </c>
      <c r="AF20" s="1">
        <f t="shared" si="44"/>
        <v>2</v>
      </c>
      <c r="AG20" s="1">
        <f t="shared" si="44"/>
        <v>78</v>
      </c>
      <c r="AH20" s="1">
        <f t="shared" si="44"/>
        <v>112</v>
      </c>
    </row>
    <row r="21" spans="2:35" x14ac:dyDescent="0.25">
      <c r="C21" s="1" t="s">
        <v>11</v>
      </c>
      <c r="D21" s="1" t="str">
        <f>IF(AND(L5="correct",L7="correct",L9="correct",L11="correct",L13="correct",L15="correct",L17="correct"),setup!K7,"password denied")</f>
        <v>password denied</v>
      </c>
      <c r="AA21" s="1">
        <f>IF(AA20=MIN(AA20,AB20),AA20,AB20)</f>
        <v>33</v>
      </c>
      <c r="AB21" s="1">
        <f>IF(MIN(AA20,AB20)=AA20,AB20,AA20)</f>
        <v>37</v>
      </c>
      <c r="AC21" s="1">
        <f>AC20</f>
        <v>5</v>
      </c>
      <c r="AD21" s="1">
        <f t="shared" ref="AD21" si="45">AD20</f>
        <v>56</v>
      </c>
      <c r="AE21" s="1">
        <f t="shared" ref="AE21" si="46">AE20</f>
        <v>45</v>
      </c>
      <c r="AF21" s="1">
        <f t="shared" ref="AF21" si="47">AF20</f>
        <v>2</v>
      </c>
      <c r="AG21" s="1">
        <f t="shared" ref="AG21" si="48">AG20</f>
        <v>78</v>
      </c>
      <c r="AH21" s="1">
        <f t="shared" ref="AH21" si="49">AH20</f>
        <v>112</v>
      </c>
    </row>
    <row r="22" spans="2:35" x14ac:dyDescent="0.25">
      <c r="AA22" s="1">
        <f>AA21</f>
        <v>33</v>
      </c>
      <c r="AB22" s="1">
        <f>IF(MIN(AB21:AC21)=AB21,AB21,AC21)</f>
        <v>5</v>
      </c>
      <c r="AC22" s="1">
        <f>IF(MIN(AB21:AC21)=AB21,AC21,AB21)</f>
        <v>37</v>
      </c>
      <c r="AD22" s="1">
        <f>AD21</f>
        <v>56</v>
      </c>
      <c r="AE22" s="1">
        <f>AE21</f>
        <v>45</v>
      </c>
      <c r="AF22" s="1">
        <f>AF21</f>
        <v>2</v>
      </c>
      <c r="AG22" s="1">
        <f>AG21</f>
        <v>78</v>
      </c>
      <c r="AH22" s="1">
        <f>AH21</f>
        <v>112</v>
      </c>
    </row>
    <row r="23" spans="2:35" x14ac:dyDescent="0.25">
      <c r="AA23" s="1">
        <f>AA22</f>
        <v>33</v>
      </c>
      <c r="AB23" s="1">
        <f>AB22</f>
        <v>5</v>
      </c>
      <c r="AC23" s="1">
        <f>IF(MIN(AC22:AD22)=AC22,AC22,AD22)</f>
        <v>37</v>
      </c>
      <c r="AD23" s="1">
        <f>IF(MIN(AC22:AD22)=AC22,AD22,AC22)</f>
        <v>56</v>
      </c>
      <c r="AE23" s="1">
        <f>AE22</f>
        <v>45</v>
      </c>
      <c r="AF23" s="1">
        <f>AF22</f>
        <v>2</v>
      </c>
      <c r="AG23" s="1">
        <f>AG22</f>
        <v>78</v>
      </c>
      <c r="AH23" s="1">
        <f>AH22</f>
        <v>112</v>
      </c>
    </row>
    <row r="24" spans="2:35" x14ac:dyDescent="0.25">
      <c r="AA24" s="1">
        <f>AA23</f>
        <v>33</v>
      </c>
      <c r="AB24" s="1">
        <f t="shared" ref="AB24:AB25" si="50">AB23</f>
        <v>5</v>
      </c>
      <c r="AC24" s="1">
        <f t="shared" ref="AC24:AC25" si="51">AC23</f>
        <v>37</v>
      </c>
      <c r="AD24" s="1">
        <f>IF(MIN(AD23:AE23)=AD23,AD23,AE23)</f>
        <v>45</v>
      </c>
      <c r="AE24" s="1">
        <f>IF(MIN(AD23:AE23)=AD23,AE23,AD23)</f>
        <v>56</v>
      </c>
      <c r="AF24" s="1">
        <f>AF23</f>
        <v>2</v>
      </c>
      <c r="AG24" s="1">
        <f t="shared" ref="AG24" si="52">AG23</f>
        <v>78</v>
      </c>
      <c r="AH24" s="1">
        <f t="shared" ref="AH24" si="53">AH23</f>
        <v>112</v>
      </c>
    </row>
    <row r="25" spans="2:35" x14ac:dyDescent="0.25">
      <c r="AA25" s="1">
        <f>AA24</f>
        <v>33</v>
      </c>
      <c r="AB25" s="1">
        <f t="shared" si="50"/>
        <v>5</v>
      </c>
      <c r="AC25" s="1">
        <f t="shared" si="51"/>
        <v>37</v>
      </c>
      <c r="AD25" s="1">
        <f t="shared" ref="AD25" si="54">AD24</f>
        <v>45</v>
      </c>
      <c r="AE25" s="1">
        <f>IF(MIN(AE24:AF24)=AE24,AE24,AF24)</f>
        <v>2</v>
      </c>
      <c r="AF25" s="1">
        <f>IF(MIN(AE24:AF24)=AE24,AF24,AE24)</f>
        <v>56</v>
      </c>
      <c r="AG25" s="1">
        <f>AG24</f>
        <v>78</v>
      </c>
      <c r="AH25" s="1">
        <f>AH24</f>
        <v>112</v>
      </c>
    </row>
    <row r="26" spans="2:35" x14ac:dyDescent="0.25">
      <c r="AA26" s="1">
        <f>IF(AA25=AA$43,1,0)</f>
        <v>0</v>
      </c>
      <c r="AB26" s="1">
        <f t="shared" ref="AB26" si="55">IF(AB25=AB$43,1,0)</f>
        <v>1</v>
      </c>
      <c r="AC26" s="1">
        <f t="shared" ref="AC26" si="56">IF(AC25=AC$43,1,0)</f>
        <v>0</v>
      </c>
      <c r="AD26" s="1">
        <f t="shared" ref="AD26" si="57">IF(AD25=AD$43,1,0)</f>
        <v>0</v>
      </c>
      <c r="AE26" s="1">
        <f t="shared" ref="AE26" si="58">IF(AE25=AE$43,1,0)</f>
        <v>0</v>
      </c>
      <c r="AF26" s="1">
        <f t="shared" ref="AF26" si="59">IF(AF25=AF$43,1,0)</f>
        <v>1</v>
      </c>
      <c r="AG26" s="1">
        <f t="shared" ref="AG26" si="60">IF(AG25=AG$43,1,0)</f>
        <v>1</v>
      </c>
      <c r="AH26" s="1">
        <f t="shared" ref="AH26" si="61">IF(AH25=AH$43,1,0)</f>
        <v>1</v>
      </c>
      <c r="AI26" s="1">
        <f>PRODUCT(AA26:AH26)</f>
        <v>0</v>
      </c>
    </row>
    <row r="27" spans="2:35" x14ac:dyDescent="0.25">
      <c r="AA27" s="1">
        <f>AA25</f>
        <v>33</v>
      </c>
      <c r="AB27" s="1">
        <f t="shared" ref="AB27:AH27" si="62">AB25</f>
        <v>5</v>
      </c>
      <c r="AC27" s="1">
        <f t="shared" si="62"/>
        <v>37</v>
      </c>
      <c r="AD27" s="1">
        <f t="shared" si="62"/>
        <v>45</v>
      </c>
      <c r="AE27" s="1">
        <f t="shared" si="62"/>
        <v>2</v>
      </c>
      <c r="AF27" s="1">
        <f t="shared" si="62"/>
        <v>56</v>
      </c>
      <c r="AG27" s="1">
        <f t="shared" si="62"/>
        <v>78</v>
      </c>
      <c r="AH27" s="1">
        <f t="shared" si="62"/>
        <v>112</v>
      </c>
    </row>
    <row r="28" spans="2:35" x14ac:dyDescent="0.25">
      <c r="AA28" s="1">
        <f>IF(AA27=MIN(AA27,AB27),AA27,AB27)</f>
        <v>5</v>
      </c>
      <c r="AB28" s="1">
        <f>IF(MIN(AA27,AB27)=AA27,AB27,AA27)</f>
        <v>33</v>
      </c>
      <c r="AC28" s="1">
        <f>AC27</f>
        <v>37</v>
      </c>
      <c r="AD28" s="1">
        <f t="shared" ref="AD28" si="63">AD27</f>
        <v>45</v>
      </c>
      <c r="AE28" s="1">
        <f t="shared" ref="AE28" si="64">AE27</f>
        <v>2</v>
      </c>
      <c r="AF28" s="1">
        <f t="shared" ref="AF28" si="65">AF27</f>
        <v>56</v>
      </c>
      <c r="AG28" s="1">
        <f t="shared" ref="AG28" si="66">AG27</f>
        <v>78</v>
      </c>
      <c r="AH28" s="1">
        <f t="shared" ref="AH28" si="67">AH27</f>
        <v>112</v>
      </c>
    </row>
    <row r="29" spans="2:35" x14ac:dyDescent="0.25">
      <c r="AA29" s="1">
        <f>AA28</f>
        <v>5</v>
      </c>
      <c r="AB29" s="1">
        <f>IF(MIN(AB28:AC28)=AB28,AB28,AC28)</f>
        <v>33</v>
      </c>
      <c r="AC29" s="1">
        <f>IF(MIN(AB28:AC28)=AB28,AC28,AB28)</f>
        <v>37</v>
      </c>
      <c r="AD29" s="1">
        <f>AD28</f>
        <v>45</v>
      </c>
      <c r="AE29" s="1">
        <f>AE28</f>
        <v>2</v>
      </c>
      <c r="AF29" s="1">
        <f>AF28</f>
        <v>56</v>
      </c>
      <c r="AG29" s="1">
        <f>AG28</f>
        <v>78</v>
      </c>
      <c r="AH29" s="1">
        <f>AH28</f>
        <v>112</v>
      </c>
    </row>
    <row r="30" spans="2:35" x14ac:dyDescent="0.25">
      <c r="AA30" s="1">
        <f>AA29</f>
        <v>5</v>
      </c>
      <c r="AB30" s="1">
        <f>AB29</f>
        <v>33</v>
      </c>
      <c r="AC30" s="1">
        <f>IF(MIN(AC29:AD29)=AC29,AC29,AD29)</f>
        <v>37</v>
      </c>
      <c r="AD30" s="1">
        <f>IF(MIN(AC29:AD29)=AC29,AD29,AC29)</f>
        <v>45</v>
      </c>
      <c r="AE30" s="1">
        <f>AE29</f>
        <v>2</v>
      </c>
      <c r="AF30" s="1">
        <f>AF29</f>
        <v>56</v>
      </c>
      <c r="AG30" s="1">
        <f>AG29</f>
        <v>78</v>
      </c>
      <c r="AH30" s="1">
        <f>AH29</f>
        <v>112</v>
      </c>
    </row>
    <row r="31" spans="2:35" x14ac:dyDescent="0.25">
      <c r="AA31" s="1">
        <f>AA30</f>
        <v>5</v>
      </c>
      <c r="AB31" s="1">
        <f t="shared" ref="AB31" si="68">AB30</f>
        <v>33</v>
      </c>
      <c r="AC31" s="1">
        <f t="shared" ref="AC31" si="69">AC30</f>
        <v>37</v>
      </c>
      <c r="AD31" s="1">
        <f>IF(MIN(AD30:AE30)=AD30,AD30,AE30)</f>
        <v>2</v>
      </c>
      <c r="AE31" s="1">
        <f>IF(MIN(AD30:AE30)=AD30,AE30,AD30)</f>
        <v>45</v>
      </c>
      <c r="AF31" s="1">
        <f>AF30</f>
        <v>56</v>
      </c>
      <c r="AG31" s="1">
        <f t="shared" ref="AG31" si="70">AG30</f>
        <v>78</v>
      </c>
      <c r="AH31" s="1">
        <f t="shared" ref="AH31" si="71">AH30</f>
        <v>112</v>
      </c>
    </row>
    <row r="32" spans="2:35" x14ac:dyDescent="0.25">
      <c r="AA32" s="1">
        <f>IF(AA31=AA$43,1,0)</f>
        <v>0</v>
      </c>
      <c r="AB32" s="1">
        <f t="shared" ref="AB32" si="72">IF(AB31=AB$43,1,0)</f>
        <v>0</v>
      </c>
      <c r="AC32" s="1">
        <f t="shared" ref="AC32" si="73">IF(AC31=AC$43,1,0)</f>
        <v>0</v>
      </c>
      <c r="AD32" s="1">
        <f t="shared" ref="AD32" si="74">IF(AD31=AD$43,1,0)</f>
        <v>0</v>
      </c>
      <c r="AE32" s="1">
        <f t="shared" ref="AE32" si="75">IF(AE31=AE$43,1,0)</f>
        <v>1</v>
      </c>
      <c r="AF32" s="1">
        <f t="shared" ref="AF32" si="76">IF(AF31=AF$43,1,0)</f>
        <v>1</v>
      </c>
      <c r="AG32" s="1">
        <f t="shared" ref="AG32" si="77">IF(AG31=AG$43,1,0)</f>
        <v>1</v>
      </c>
      <c r="AH32" s="1">
        <f t="shared" ref="AH32" si="78">IF(AH31=AH$43,1,0)</f>
        <v>1</v>
      </c>
      <c r="AI32" s="1">
        <f>PRODUCT(AA32:AH32)</f>
        <v>0</v>
      </c>
    </row>
    <row r="33" spans="27:35" x14ac:dyDescent="0.25">
      <c r="AA33" s="1">
        <f>AA31</f>
        <v>5</v>
      </c>
      <c r="AB33" s="1">
        <f t="shared" ref="AB33:AH33" si="79">AB31</f>
        <v>33</v>
      </c>
      <c r="AC33" s="1">
        <f t="shared" si="79"/>
        <v>37</v>
      </c>
      <c r="AD33" s="1">
        <f t="shared" si="79"/>
        <v>2</v>
      </c>
      <c r="AE33" s="1">
        <f t="shared" si="79"/>
        <v>45</v>
      </c>
      <c r="AF33" s="1">
        <f t="shared" si="79"/>
        <v>56</v>
      </c>
      <c r="AG33" s="1">
        <f t="shared" si="79"/>
        <v>78</v>
      </c>
      <c r="AH33" s="1">
        <f t="shared" si="79"/>
        <v>112</v>
      </c>
    </row>
    <row r="34" spans="27:35" x14ac:dyDescent="0.25">
      <c r="AA34" s="1">
        <f>IF(AA33=MIN(AA33,AB33),AA33,AB33)</f>
        <v>5</v>
      </c>
      <c r="AB34" s="1">
        <f>IF(MIN(AA33,AB33)=AA33,AB33,AA33)</f>
        <v>33</v>
      </c>
      <c r="AC34" s="1">
        <f>AC33</f>
        <v>37</v>
      </c>
      <c r="AD34" s="1">
        <f t="shared" ref="AD34" si="80">AD33</f>
        <v>2</v>
      </c>
      <c r="AE34" s="1">
        <f t="shared" ref="AE34" si="81">AE33</f>
        <v>45</v>
      </c>
      <c r="AF34" s="1">
        <f t="shared" ref="AF34" si="82">AF33</f>
        <v>56</v>
      </c>
      <c r="AG34" s="1">
        <f t="shared" ref="AG34" si="83">AG33</f>
        <v>78</v>
      </c>
      <c r="AH34" s="1">
        <f t="shared" ref="AH34" si="84">AH33</f>
        <v>112</v>
      </c>
    </row>
    <row r="35" spans="27:35" x14ac:dyDescent="0.25">
      <c r="AA35" s="1">
        <f>AA34</f>
        <v>5</v>
      </c>
      <c r="AB35" s="1">
        <f>IF(MIN(AB34:AC34)=AB34,AB34,AC34)</f>
        <v>33</v>
      </c>
      <c r="AC35" s="1">
        <f>IF(MIN(AB34:AC34)=AB34,AC34,AB34)</f>
        <v>37</v>
      </c>
      <c r="AD35" s="1">
        <f>AD34</f>
        <v>2</v>
      </c>
      <c r="AE35" s="1">
        <f>AE34</f>
        <v>45</v>
      </c>
      <c r="AF35" s="1">
        <f>AF34</f>
        <v>56</v>
      </c>
      <c r="AG35" s="1">
        <f>AG34</f>
        <v>78</v>
      </c>
      <c r="AH35" s="1">
        <f>AH34</f>
        <v>112</v>
      </c>
    </row>
    <row r="36" spans="27:35" x14ac:dyDescent="0.25">
      <c r="AA36" s="1">
        <f>AA35</f>
        <v>5</v>
      </c>
      <c r="AB36" s="1">
        <f>AB35</f>
        <v>33</v>
      </c>
      <c r="AC36" s="1">
        <f>IF(MIN(AC35:AD35)=AC35,AC35,AD35)</f>
        <v>2</v>
      </c>
      <c r="AD36" s="1">
        <f>IF(MIN(AC35:AD35)=AC35,AD35,AC35)</f>
        <v>37</v>
      </c>
      <c r="AE36" s="1">
        <f>AE35</f>
        <v>45</v>
      </c>
      <c r="AF36" s="1">
        <f>AF35</f>
        <v>56</v>
      </c>
      <c r="AG36" s="1">
        <f>AG35</f>
        <v>78</v>
      </c>
      <c r="AH36" s="1">
        <f>AH35</f>
        <v>112</v>
      </c>
    </row>
    <row r="37" spans="27:35" x14ac:dyDescent="0.25">
      <c r="AA37" s="1">
        <f>IF(AA36=AA$43,1,0)</f>
        <v>0</v>
      </c>
      <c r="AB37" s="1">
        <f t="shared" ref="AB37" si="85">IF(AB36=AB$43,1,0)</f>
        <v>0</v>
      </c>
      <c r="AC37" s="1">
        <f t="shared" ref="AC37" si="86">IF(AC36=AC$43,1,0)</f>
        <v>0</v>
      </c>
      <c r="AD37" s="1">
        <f t="shared" ref="AD37" si="87">IF(AD36=AD$43,1,0)</f>
        <v>1</v>
      </c>
      <c r="AE37" s="1">
        <f t="shared" ref="AE37" si="88">IF(AE36=AE$43,1,0)</f>
        <v>1</v>
      </c>
      <c r="AF37" s="1">
        <f t="shared" ref="AF37" si="89">IF(AF36=AF$43,1,0)</f>
        <v>1</v>
      </c>
      <c r="AG37" s="1">
        <f t="shared" ref="AG37" si="90">IF(AG36=AG$43,1,0)</f>
        <v>1</v>
      </c>
      <c r="AH37" s="1">
        <f t="shared" ref="AH37" si="91">IF(AH36=AH$43,1,0)</f>
        <v>1</v>
      </c>
      <c r="AI37" s="1">
        <f>PRODUCT(AA37:AH37)</f>
        <v>0</v>
      </c>
    </row>
    <row r="38" spans="27:35" x14ac:dyDescent="0.25">
      <c r="AA38" s="1">
        <f>AA36</f>
        <v>5</v>
      </c>
      <c r="AB38" s="1">
        <f t="shared" ref="AB38:AH38" si="92">AB36</f>
        <v>33</v>
      </c>
      <c r="AC38" s="1">
        <f t="shared" si="92"/>
        <v>2</v>
      </c>
      <c r="AD38" s="1">
        <f t="shared" si="92"/>
        <v>37</v>
      </c>
      <c r="AE38" s="1">
        <f t="shared" si="92"/>
        <v>45</v>
      </c>
      <c r="AF38" s="1">
        <f t="shared" si="92"/>
        <v>56</v>
      </c>
      <c r="AG38" s="1">
        <f t="shared" si="92"/>
        <v>78</v>
      </c>
      <c r="AH38" s="1">
        <f t="shared" si="92"/>
        <v>112</v>
      </c>
    </row>
    <row r="39" spans="27:35" x14ac:dyDescent="0.25">
      <c r="AA39" s="1">
        <f>IF(AA38=MIN(AA38,AB38),AA38,AB38)</f>
        <v>5</v>
      </c>
      <c r="AB39" s="1">
        <f>IF(MIN(AA38,AB38)=AA38,AB38,AA38)</f>
        <v>33</v>
      </c>
      <c r="AC39" s="1">
        <f>AC38</f>
        <v>2</v>
      </c>
      <c r="AD39" s="1">
        <f t="shared" ref="AD39" si="93">AD38</f>
        <v>37</v>
      </c>
      <c r="AE39" s="1">
        <f t="shared" ref="AE39" si="94">AE38</f>
        <v>45</v>
      </c>
      <c r="AF39" s="1">
        <f t="shared" ref="AF39" si="95">AF38</f>
        <v>56</v>
      </c>
      <c r="AG39" s="1">
        <f t="shared" ref="AG39" si="96">AG38</f>
        <v>78</v>
      </c>
      <c r="AH39" s="1">
        <f t="shared" ref="AH39" si="97">AH38</f>
        <v>112</v>
      </c>
    </row>
    <row r="40" spans="27:35" x14ac:dyDescent="0.25">
      <c r="AA40" s="1">
        <f>AA39</f>
        <v>5</v>
      </c>
      <c r="AB40" s="1">
        <f>IF(MIN(AB39:AC39)=AB39,AB39,AC39)</f>
        <v>2</v>
      </c>
      <c r="AC40" s="1">
        <f>IF(MIN(AB39:AC39)=AB39,AC39,AB39)</f>
        <v>33</v>
      </c>
      <c r="AD40" s="1">
        <f>AD39</f>
        <v>37</v>
      </c>
      <c r="AE40" s="1">
        <f>AE39</f>
        <v>45</v>
      </c>
      <c r="AF40" s="1">
        <f>AF39</f>
        <v>56</v>
      </c>
      <c r="AG40" s="1">
        <f>AG39</f>
        <v>78</v>
      </c>
      <c r="AH40" s="1">
        <f>AH39</f>
        <v>112</v>
      </c>
    </row>
    <row r="41" spans="27:35" x14ac:dyDescent="0.25">
      <c r="AA41" s="1">
        <f>IF(AA40=AA$43,1,0)</f>
        <v>0</v>
      </c>
      <c r="AB41" s="1">
        <f t="shared" ref="AB41" si="98">IF(AB40=AB$43,1,0)</f>
        <v>0</v>
      </c>
      <c r="AC41" s="1">
        <f t="shared" ref="AC41" si="99">IF(AC40=AC$43,1,0)</f>
        <v>1</v>
      </c>
      <c r="AD41" s="1">
        <f t="shared" ref="AD41" si="100">IF(AD40=AD$43,1,0)</f>
        <v>1</v>
      </c>
      <c r="AE41" s="1">
        <f t="shared" ref="AE41" si="101">IF(AE40=AE$43,1,0)</f>
        <v>1</v>
      </c>
      <c r="AF41" s="1">
        <f t="shared" ref="AF41" si="102">IF(AF40=AF$43,1,0)</f>
        <v>1</v>
      </c>
      <c r="AG41" s="1">
        <f t="shared" ref="AG41" si="103">IF(AG40=AG$43,1,0)</f>
        <v>1</v>
      </c>
      <c r="AH41" s="1">
        <f t="shared" ref="AH41" si="104">IF(AH40=AH$43,1,0)</f>
        <v>1</v>
      </c>
      <c r="AI41" s="1">
        <f>PRODUCT(AA41:AH41)</f>
        <v>0</v>
      </c>
    </row>
    <row r="42" spans="27:35" x14ac:dyDescent="0.25">
      <c r="AA42" s="1">
        <f>AA40</f>
        <v>5</v>
      </c>
      <c r="AB42" s="1">
        <f t="shared" ref="AB42:AH42" si="105">AB40</f>
        <v>2</v>
      </c>
      <c r="AC42" s="1">
        <f t="shared" si="105"/>
        <v>33</v>
      </c>
      <c r="AD42" s="1">
        <f t="shared" si="105"/>
        <v>37</v>
      </c>
      <c r="AE42" s="1">
        <f t="shared" si="105"/>
        <v>45</v>
      </c>
      <c r="AF42" s="1">
        <f t="shared" si="105"/>
        <v>56</v>
      </c>
      <c r="AG42" s="1">
        <f t="shared" si="105"/>
        <v>78</v>
      </c>
      <c r="AH42" s="1">
        <f t="shared" si="105"/>
        <v>112</v>
      </c>
    </row>
    <row r="43" spans="27:35" x14ac:dyDescent="0.25">
      <c r="AA43" s="1">
        <f>IF(AA42=MIN(AA42,AB42),AA42,AB42)</f>
        <v>2</v>
      </c>
      <c r="AB43" s="1">
        <f>IF(MIN(AA42,AB42)=AA42,AB42,AA42)</f>
        <v>5</v>
      </c>
      <c r="AC43" s="1">
        <f>AC42</f>
        <v>33</v>
      </c>
      <c r="AD43" s="1">
        <f t="shared" ref="AD43" si="106">AD42</f>
        <v>37</v>
      </c>
      <c r="AE43" s="1">
        <f t="shared" ref="AE43" si="107">AE42</f>
        <v>45</v>
      </c>
      <c r="AF43" s="1">
        <f t="shared" ref="AF43" si="108">AF42</f>
        <v>56</v>
      </c>
      <c r="AG43" s="1">
        <f t="shared" ref="AG43" si="109">AG42</f>
        <v>78</v>
      </c>
      <c r="AH43" s="1">
        <f t="shared" ref="AH43" si="110">AH42</f>
        <v>112</v>
      </c>
    </row>
    <row r="44" spans="27:35" x14ac:dyDescent="0.25">
      <c r="AA44" s="1">
        <f>IF(AA43=AA42,1,0)</f>
        <v>0</v>
      </c>
      <c r="AB44" s="1">
        <f t="shared" ref="AB44:AH44" si="111">IF(AB43=AB42,1,0)</f>
        <v>0</v>
      </c>
      <c r="AC44" s="1">
        <f t="shared" si="111"/>
        <v>1</v>
      </c>
      <c r="AD44" s="1">
        <f t="shared" si="111"/>
        <v>1</v>
      </c>
      <c r="AE44" s="1">
        <f t="shared" si="111"/>
        <v>1</v>
      </c>
      <c r="AF44" s="1">
        <f t="shared" si="111"/>
        <v>1</v>
      </c>
      <c r="AG44" s="1">
        <f t="shared" si="111"/>
        <v>1</v>
      </c>
      <c r="AH44" s="1">
        <f t="shared" si="111"/>
        <v>1</v>
      </c>
      <c r="AI44" s="1">
        <f>PRODUCT(AA44:AH44)</f>
        <v>0</v>
      </c>
    </row>
  </sheetData>
  <sheetProtection password="DF89" sheet="1" objects="1" scenarios="1" selectLockedCells="1"/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I44"/>
  <sheetViews>
    <sheetView windowProtection="1" zoomScaleNormal="100" workbookViewId="0">
      <selection activeCell="D9" sqref="D9"/>
    </sheetView>
  </sheetViews>
  <sheetFormatPr defaultRowHeight="15" x14ac:dyDescent="0.25"/>
  <cols>
    <col min="1" max="2" width="9.140625" style="1"/>
    <col min="3" max="3" width="18.140625" style="1" customWidth="1"/>
    <col min="4" max="10" width="9.140625" style="1"/>
    <col min="11" max="11" width="9.140625" style="1" customWidth="1"/>
    <col min="12" max="12" width="12.28515625" style="1" customWidth="1"/>
    <col min="13" max="15" width="9.140625" style="1" customWidth="1"/>
    <col min="16" max="16" width="14.85546875" style="1" customWidth="1"/>
    <col min="17" max="24" width="9.140625" style="1" hidden="1" customWidth="1"/>
    <col min="25" max="26" width="9.140625" style="1"/>
    <col min="27" max="36" width="0" style="1" hidden="1" customWidth="1"/>
    <col min="37" max="16384" width="9.140625" style="1"/>
  </cols>
  <sheetData>
    <row r="1" spans="2:35" ht="18.7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2:35" ht="18.7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2:35" ht="18.75" x14ac:dyDescent="0.3">
      <c r="B3" s="7"/>
      <c r="C3" s="7"/>
      <c r="D3" s="3">
        <f t="shared" ref="D3:K3" si="0">Q3</f>
        <v>5</v>
      </c>
      <c r="E3" s="3">
        <f t="shared" si="0"/>
        <v>18</v>
      </c>
      <c r="F3" s="3">
        <f t="shared" si="0"/>
        <v>5</v>
      </c>
      <c r="G3" s="3">
        <f t="shared" si="0"/>
        <v>3</v>
      </c>
      <c r="H3" s="3">
        <f t="shared" si="0"/>
        <v>5</v>
      </c>
      <c r="I3" s="3">
        <f t="shared" si="0"/>
        <v>3</v>
      </c>
      <c r="J3" s="3">
        <f t="shared" si="0"/>
        <v>7</v>
      </c>
      <c r="K3" s="3">
        <f t="shared" si="0"/>
        <v>6</v>
      </c>
      <c r="L3" s="7"/>
      <c r="M3" s="7"/>
      <c r="P3" s="2"/>
      <c r="Q3" s="4">
        <f>(5+setup!F7*2)</f>
        <v>5</v>
      </c>
      <c r="R3" s="4">
        <f>(18+setup!F7*2)</f>
        <v>18</v>
      </c>
      <c r="S3" s="4">
        <f>(5+setup!F7*2)</f>
        <v>5</v>
      </c>
      <c r="T3" s="4">
        <f>(3+setup!F7*2)</f>
        <v>3</v>
      </c>
      <c r="U3" s="4">
        <f>(5+setup!F7*2)</f>
        <v>5</v>
      </c>
      <c r="V3" s="4">
        <f>(3+setup!F7*2)</f>
        <v>3</v>
      </c>
      <c r="W3" s="4">
        <f>(7+setup!F7*2)</f>
        <v>7</v>
      </c>
      <c r="X3" s="4">
        <f>(6+setup!F7*2)</f>
        <v>6</v>
      </c>
      <c r="AA3" s="1">
        <f>Q3</f>
        <v>5</v>
      </c>
      <c r="AB3" s="1">
        <f t="shared" ref="AB3:AH3" si="1">R3</f>
        <v>18</v>
      </c>
      <c r="AC3" s="1">
        <f t="shared" si="1"/>
        <v>5</v>
      </c>
      <c r="AD3" s="1">
        <f t="shared" si="1"/>
        <v>3</v>
      </c>
      <c r="AE3" s="1">
        <f t="shared" si="1"/>
        <v>5</v>
      </c>
      <c r="AF3" s="1">
        <f t="shared" si="1"/>
        <v>3</v>
      </c>
      <c r="AG3" s="1">
        <f t="shared" si="1"/>
        <v>7</v>
      </c>
      <c r="AH3" s="1">
        <f t="shared" si="1"/>
        <v>6</v>
      </c>
    </row>
    <row r="4" spans="2:35" ht="18.7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P4" s="2"/>
      <c r="Q4" s="2"/>
      <c r="R4" s="2"/>
      <c r="S4" s="2"/>
      <c r="T4" s="2"/>
      <c r="U4" s="2"/>
      <c r="V4" s="2"/>
      <c r="W4" s="2"/>
      <c r="X4" s="2"/>
      <c r="AA4" s="1">
        <f>IF(AA3=MIN(AA3,AB3),AA3,AB3)</f>
        <v>5</v>
      </c>
      <c r="AB4" s="1">
        <f>IF(MIN(AA3,AB3)=AA3,AB3,AA3)</f>
        <v>18</v>
      </c>
      <c r="AC4" s="1">
        <f>AC3</f>
        <v>5</v>
      </c>
      <c r="AD4" s="1">
        <f t="shared" ref="AD4:AH4" si="2">AD3</f>
        <v>3</v>
      </c>
      <c r="AE4" s="1">
        <f t="shared" si="2"/>
        <v>5</v>
      </c>
      <c r="AF4" s="1">
        <f t="shared" si="2"/>
        <v>3</v>
      </c>
      <c r="AG4" s="1">
        <f t="shared" si="2"/>
        <v>7</v>
      </c>
      <c r="AH4" s="1">
        <f t="shared" si="2"/>
        <v>6</v>
      </c>
    </row>
    <row r="5" spans="2:35" ht="18.75" x14ac:dyDescent="0.3">
      <c r="B5" s="7"/>
      <c r="C5" s="7" t="s">
        <v>0</v>
      </c>
      <c r="D5" s="4"/>
      <c r="E5" s="4"/>
      <c r="F5" s="4"/>
      <c r="G5" s="4"/>
      <c r="H5" s="4"/>
      <c r="I5" s="4"/>
      <c r="J5" s="4"/>
      <c r="K5" s="4"/>
      <c r="L5" s="9" t="str">
        <f>IF(PRODUCT(D6:K6)=1,"correct","try again")</f>
        <v>try again</v>
      </c>
      <c r="M5" s="7"/>
      <c r="P5" s="13" t="s">
        <v>0</v>
      </c>
      <c r="Q5" s="14">
        <f>AA10</f>
        <v>5</v>
      </c>
      <c r="R5" s="14">
        <f t="shared" ref="R5:X5" si="3">AB10</f>
        <v>5</v>
      </c>
      <c r="S5" s="14">
        <f t="shared" si="3"/>
        <v>3</v>
      </c>
      <c r="T5" s="14">
        <f t="shared" si="3"/>
        <v>5</v>
      </c>
      <c r="U5" s="14">
        <f t="shared" si="3"/>
        <v>3</v>
      </c>
      <c r="V5" s="14">
        <f t="shared" si="3"/>
        <v>7</v>
      </c>
      <c r="W5" s="14">
        <f t="shared" si="3"/>
        <v>6</v>
      </c>
      <c r="X5" s="14">
        <f t="shared" si="3"/>
        <v>18</v>
      </c>
      <c r="Y5" s="12"/>
      <c r="AA5" s="1">
        <f t="shared" ref="AA5:AF10" si="4">AA4</f>
        <v>5</v>
      </c>
      <c r="AB5" s="1">
        <f>IF(MIN(AB4:AC4)=AB4,AB4,AC4)</f>
        <v>5</v>
      </c>
      <c r="AC5" s="1">
        <f>IF(MIN(AB4:AC4)=AB4,AC4,AB4)</f>
        <v>18</v>
      </c>
      <c r="AD5" s="1">
        <f>AD4</f>
        <v>3</v>
      </c>
      <c r="AE5" s="1">
        <f>AE4</f>
        <v>5</v>
      </c>
      <c r="AF5" s="1">
        <f>AF4</f>
        <v>3</v>
      </c>
      <c r="AG5" s="1">
        <f>AG4</f>
        <v>7</v>
      </c>
      <c r="AH5" s="1">
        <f>AH4</f>
        <v>6</v>
      </c>
    </row>
    <row r="6" spans="2:35" ht="18.75" x14ac:dyDescent="0.3">
      <c r="B6" s="7"/>
      <c r="C6" s="7"/>
      <c r="D6" s="11">
        <f>IF(D5=Q5,1,0)</f>
        <v>0</v>
      </c>
      <c r="E6" s="11">
        <f t="shared" ref="E6:K6" si="5">IF(E5=R5,1,0)</f>
        <v>0</v>
      </c>
      <c r="F6" s="11">
        <f t="shared" si="5"/>
        <v>0</v>
      </c>
      <c r="G6" s="11">
        <f t="shared" si="5"/>
        <v>0</v>
      </c>
      <c r="H6" s="11">
        <f t="shared" si="5"/>
        <v>0</v>
      </c>
      <c r="I6" s="11">
        <f t="shared" si="5"/>
        <v>0</v>
      </c>
      <c r="J6" s="11">
        <f t="shared" si="5"/>
        <v>0</v>
      </c>
      <c r="K6" s="11">
        <f t="shared" si="5"/>
        <v>0</v>
      </c>
      <c r="L6" s="9"/>
      <c r="M6" s="7"/>
      <c r="P6" s="13"/>
      <c r="Q6" s="14"/>
      <c r="R6" s="14"/>
      <c r="S6" s="14"/>
      <c r="T6" s="14"/>
      <c r="U6" s="14"/>
      <c r="V6" s="14"/>
      <c r="W6" s="14"/>
      <c r="X6" s="14"/>
      <c r="Y6" s="12"/>
      <c r="AA6" s="1">
        <f t="shared" si="4"/>
        <v>5</v>
      </c>
      <c r="AB6" s="1">
        <f>AB5</f>
        <v>5</v>
      </c>
      <c r="AC6" s="1">
        <f>IF(MIN(AC5:AD5)=AC5,AC5,AD5)</f>
        <v>3</v>
      </c>
      <c r="AD6" s="1">
        <f>IF(MIN(AC5:AD5)=AC5,AD5,AC5)</f>
        <v>18</v>
      </c>
      <c r="AE6" s="1">
        <f>AE5</f>
        <v>5</v>
      </c>
      <c r="AF6" s="1">
        <f>AF5</f>
        <v>3</v>
      </c>
      <c r="AG6" s="1">
        <f>AG5</f>
        <v>7</v>
      </c>
      <c r="AH6" s="1">
        <f>AH5</f>
        <v>6</v>
      </c>
    </row>
    <row r="7" spans="2:35" ht="18.75" x14ac:dyDescent="0.3">
      <c r="B7" s="7"/>
      <c r="C7" s="7" t="s">
        <v>1</v>
      </c>
      <c r="D7" s="4"/>
      <c r="E7" s="4"/>
      <c r="F7" s="4"/>
      <c r="G7" s="4"/>
      <c r="H7" s="4"/>
      <c r="I7" s="4"/>
      <c r="J7" s="4"/>
      <c r="K7" s="4"/>
      <c r="L7" s="9" t="str">
        <f t="shared" ref="L7:L17" si="6">IF(PRODUCT(D8:K8)=1,"correct","try again")</f>
        <v>try again</v>
      </c>
      <c r="M7" s="7"/>
      <c r="P7" s="13" t="s">
        <v>1</v>
      </c>
      <c r="Q7" s="14">
        <f>IF($AI$11=0,AA18,"")</f>
        <v>5</v>
      </c>
      <c r="R7" s="14">
        <f t="shared" ref="R7:X7" si="7">IF($AI$11=0,AB18,"")</f>
        <v>3</v>
      </c>
      <c r="S7" s="14">
        <f t="shared" si="7"/>
        <v>5</v>
      </c>
      <c r="T7" s="14">
        <f t="shared" si="7"/>
        <v>3</v>
      </c>
      <c r="U7" s="14">
        <f t="shared" si="7"/>
        <v>5</v>
      </c>
      <c r="V7" s="14">
        <f t="shared" si="7"/>
        <v>6</v>
      </c>
      <c r="W7" s="14">
        <f t="shared" si="7"/>
        <v>7</v>
      </c>
      <c r="X7" s="14">
        <f t="shared" si="7"/>
        <v>18</v>
      </c>
      <c r="Y7" s="12"/>
      <c r="AA7" s="1">
        <f t="shared" si="4"/>
        <v>5</v>
      </c>
      <c r="AB7" s="1">
        <f t="shared" si="4"/>
        <v>5</v>
      </c>
      <c r="AC7" s="1">
        <f t="shared" si="4"/>
        <v>3</v>
      </c>
      <c r="AD7" s="1">
        <f>IF(MIN(AD6:AE6)=AD6,AD6,AE6)</f>
        <v>5</v>
      </c>
      <c r="AE7" s="1">
        <f>IF(MIN(AD6:AE6)=AD6,AE6,AD6)</f>
        <v>18</v>
      </c>
      <c r="AF7" s="1">
        <f>AF6</f>
        <v>3</v>
      </c>
      <c r="AG7" s="1">
        <f t="shared" ref="AG7:AH7" si="8">AG6</f>
        <v>7</v>
      </c>
      <c r="AH7" s="1">
        <f t="shared" si="8"/>
        <v>6</v>
      </c>
    </row>
    <row r="8" spans="2:35" ht="18.75" x14ac:dyDescent="0.3">
      <c r="B8" s="7"/>
      <c r="C8" s="7"/>
      <c r="D8" s="11">
        <f>IF(D7=Q7,1,0)</f>
        <v>0</v>
      </c>
      <c r="E8" s="11">
        <f t="shared" ref="E8:K8" si="9">IF(E7=R7,1,0)</f>
        <v>0</v>
      </c>
      <c r="F8" s="11">
        <f t="shared" si="9"/>
        <v>0</v>
      </c>
      <c r="G8" s="11">
        <f t="shared" si="9"/>
        <v>0</v>
      </c>
      <c r="H8" s="11">
        <f t="shared" si="9"/>
        <v>0</v>
      </c>
      <c r="I8" s="11">
        <f t="shared" si="9"/>
        <v>0</v>
      </c>
      <c r="J8" s="11">
        <f t="shared" si="9"/>
        <v>0</v>
      </c>
      <c r="K8" s="11">
        <f t="shared" si="9"/>
        <v>0</v>
      </c>
      <c r="L8" s="9"/>
      <c r="M8" s="7"/>
      <c r="P8" s="13"/>
      <c r="Q8" s="14"/>
      <c r="R8" s="14"/>
      <c r="S8" s="14"/>
      <c r="T8" s="14"/>
      <c r="U8" s="14"/>
      <c r="V8" s="14"/>
      <c r="W8" s="14"/>
      <c r="X8" s="14"/>
      <c r="Y8" s="12"/>
      <c r="AA8" s="1">
        <f t="shared" si="4"/>
        <v>5</v>
      </c>
      <c r="AB8" s="1">
        <f t="shared" si="4"/>
        <v>5</v>
      </c>
      <c r="AC8" s="1">
        <f t="shared" si="4"/>
        <v>3</v>
      </c>
      <c r="AD8" s="1">
        <f t="shared" si="4"/>
        <v>5</v>
      </c>
      <c r="AE8" s="1">
        <f>IF(MIN(AE7:AF7)=AE7,AE7,AF7)</f>
        <v>3</v>
      </c>
      <c r="AF8" s="1">
        <f>IF(MIN(AE7:AF7)=AE7,AF7,AE7)</f>
        <v>18</v>
      </c>
      <c r="AG8" s="1">
        <f>AG7</f>
        <v>7</v>
      </c>
      <c r="AH8" s="1">
        <f>AH7</f>
        <v>6</v>
      </c>
    </row>
    <row r="9" spans="2:35" ht="18.75" x14ac:dyDescent="0.3">
      <c r="B9" s="7"/>
      <c r="C9" s="7" t="s">
        <v>2</v>
      </c>
      <c r="D9" s="4"/>
      <c r="E9" s="4"/>
      <c r="F9" s="4"/>
      <c r="G9" s="4"/>
      <c r="H9" s="4"/>
      <c r="I9" s="4"/>
      <c r="J9" s="4"/>
      <c r="K9" s="4"/>
      <c r="L9" s="9" t="str">
        <f t="shared" si="6"/>
        <v>try again</v>
      </c>
      <c r="M9" s="7"/>
      <c r="P9" s="13" t="s">
        <v>2</v>
      </c>
      <c r="Q9" s="14">
        <f>IF($AI$19=0,AA25,"")</f>
        <v>3</v>
      </c>
      <c r="R9" s="14">
        <f t="shared" ref="R9:X9" si="10">IF($AI$19=0,AB25,"")</f>
        <v>5</v>
      </c>
      <c r="S9" s="14">
        <f t="shared" si="10"/>
        <v>3</v>
      </c>
      <c r="T9" s="14">
        <f t="shared" si="10"/>
        <v>5</v>
      </c>
      <c r="U9" s="14">
        <f t="shared" si="10"/>
        <v>5</v>
      </c>
      <c r="V9" s="14">
        <f t="shared" si="10"/>
        <v>6</v>
      </c>
      <c r="W9" s="14">
        <f t="shared" si="10"/>
        <v>7</v>
      </c>
      <c r="X9" s="14">
        <f t="shared" si="10"/>
        <v>18</v>
      </c>
      <c r="Y9" s="12"/>
      <c r="AA9" s="1">
        <f t="shared" si="4"/>
        <v>5</v>
      </c>
      <c r="AB9" s="1">
        <f t="shared" si="4"/>
        <v>5</v>
      </c>
      <c r="AC9" s="1">
        <f t="shared" si="4"/>
        <v>3</v>
      </c>
      <c r="AD9" s="1">
        <f t="shared" si="4"/>
        <v>5</v>
      </c>
      <c r="AE9" s="1">
        <f t="shared" si="4"/>
        <v>3</v>
      </c>
      <c r="AF9" s="1">
        <f>IF(MIN(AF8:AG8)=AF8,AF8,AG8)</f>
        <v>7</v>
      </c>
      <c r="AG9" s="1">
        <f>IF(MIN(AF8:AG8)=AF8,AG8,AF8)</f>
        <v>18</v>
      </c>
      <c r="AH9" s="1">
        <f>AH8</f>
        <v>6</v>
      </c>
    </row>
    <row r="10" spans="2:35" ht="18.75" x14ac:dyDescent="0.3">
      <c r="B10" s="7"/>
      <c r="C10" s="7"/>
      <c r="D10" s="11">
        <f>IF(D9=Q9,1,0)</f>
        <v>0</v>
      </c>
      <c r="E10" s="11">
        <f t="shared" ref="E10:K10" si="11">IF(E9=R9,1,0)</f>
        <v>0</v>
      </c>
      <c r="F10" s="11">
        <f t="shared" si="11"/>
        <v>0</v>
      </c>
      <c r="G10" s="11">
        <f t="shared" si="11"/>
        <v>0</v>
      </c>
      <c r="H10" s="11">
        <f t="shared" si="11"/>
        <v>0</v>
      </c>
      <c r="I10" s="11">
        <f t="shared" si="11"/>
        <v>0</v>
      </c>
      <c r="J10" s="11">
        <f t="shared" si="11"/>
        <v>0</v>
      </c>
      <c r="K10" s="11">
        <f t="shared" si="11"/>
        <v>0</v>
      </c>
      <c r="L10" s="9"/>
      <c r="M10" s="7"/>
      <c r="P10" s="13"/>
      <c r="Q10" s="14"/>
      <c r="R10" s="14"/>
      <c r="S10" s="14"/>
      <c r="T10" s="14"/>
      <c r="U10" s="14"/>
      <c r="V10" s="14"/>
      <c r="W10" s="14"/>
      <c r="X10" s="14"/>
      <c r="Y10" s="12"/>
      <c r="AA10" s="1">
        <f t="shared" si="4"/>
        <v>5</v>
      </c>
      <c r="AB10" s="1">
        <f t="shared" si="4"/>
        <v>5</v>
      </c>
      <c r="AC10" s="1">
        <f t="shared" si="4"/>
        <v>3</v>
      </c>
      <c r="AD10" s="1">
        <f t="shared" si="4"/>
        <v>5</v>
      </c>
      <c r="AE10" s="1">
        <f t="shared" si="4"/>
        <v>3</v>
      </c>
      <c r="AF10" s="1">
        <f t="shared" si="4"/>
        <v>7</v>
      </c>
      <c r="AG10" s="1">
        <f>IF(MIN(AG9:AH9)=AG9,AG9,AH9)</f>
        <v>6</v>
      </c>
      <c r="AH10" s="1">
        <f>IF(MIN(AG9:AH9)=AG9,AH9,AG9)</f>
        <v>18</v>
      </c>
    </row>
    <row r="11" spans="2:35" ht="18.75" x14ac:dyDescent="0.3">
      <c r="B11" s="7"/>
      <c r="C11" s="7" t="s">
        <v>3</v>
      </c>
      <c r="D11" s="4"/>
      <c r="E11" s="4"/>
      <c r="F11" s="4"/>
      <c r="G11" s="4"/>
      <c r="H11" s="4"/>
      <c r="I11" s="4"/>
      <c r="J11" s="4"/>
      <c r="K11" s="4"/>
      <c r="L11" s="9" t="str">
        <f t="shared" si="6"/>
        <v>try again</v>
      </c>
      <c r="M11" s="7"/>
      <c r="P11" s="13" t="s">
        <v>3</v>
      </c>
      <c r="Q11" s="14">
        <f>IF($AI$26=0,AA31,"")</f>
        <v>3</v>
      </c>
      <c r="R11" s="14">
        <f t="shared" ref="R11:X11" si="12">IF($AI$26=0,AB31,"")</f>
        <v>3</v>
      </c>
      <c r="S11" s="14">
        <f t="shared" si="12"/>
        <v>5</v>
      </c>
      <c r="T11" s="14">
        <f t="shared" si="12"/>
        <v>5</v>
      </c>
      <c r="U11" s="14">
        <f t="shared" si="12"/>
        <v>5</v>
      </c>
      <c r="V11" s="14">
        <f t="shared" si="12"/>
        <v>6</v>
      </c>
      <c r="W11" s="14">
        <f t="shared" si="12"/>
        <v>7</v>
      </c>
      <c r="X11" s="14">
        <f t="shared" si="12"/>
        <v>18</v>
      </c>
      <c r="Y11" s="12"/>
      <c r="AA11" s="1">
        <f>IF(AA10=AA$43,1,0)</f>
        <v>0</v>
      </c>
      <c r="AB11" s="1">
        <f t="shared" ref="AB11:AH11" si="13">IF(AB10=AB$43,1,0)</f>
        <v>0</v>
      </c>
      <c r="AC11" s="1">
        <f t="shared" si="13"/>
        <v>0</v>
      </c>
      <c r="AD11" s="1">
        <f t="shared" si="13"/>
        <v>1</v>
      </c>
      <c r="AE11" s="1">
        <f t="shared" si="13"/>
        <v>0</v>
      </c>
      <c r="AF11" s="1">
        <f t="shared" si="13"/>
        <v>0</v>
      </c>
      <c r="AG11" s="1">
        <f t="shared" si="13"/>
        <v>0</v>
      </c>
      <c r="AH11" s="1">
        <f t="shared" si="13"/>
        <v>1</v>
      </c>
      <c r="AI11" s="1">
        <f>PRODUCT(AA11:AH11)</f>
        <v>0</v>
      </c>
    </row>
    <row r="12" spans="2:35" ht="18.75" x14ac:dyDescent="0.3">
      <c r="B12" s="7"/>
      <c r="C12" s="7"/>
      <c r="D12" s="11">
        <f>IF(D11=Q11,1,0)</f>
        <v>0</v>
      </c>
      <c r="E12" s="11">
        <f t="shared" ref="E12:K12" si="14">IF(E11=R11,1,0)</f>
        <v>0</v>
      </c>
      <c r="F12" s="11">
        <f t="shared" si="14"/>
        <v>0</v>
      </c>
      <c r="G12" s="11">
        <f t="shared" si="14"/>
        <v>0</v>
      </c>
      <c r="H12" s="11">
        <f t="shared" si="14"/>
        <v>0</v>
      </c>
      <c r="I12" s="11">
        <f t="shared" si="14"/>
        <v>0</v>
      </c>
      <c r="J12" s="11">
        <f t="shared" si="14"/>
        <v>0</v>
      </c>
      <c r="K12" s="11">
        <f t="shared" si="14"/>
        <v>0</v>
      </c>
      <c r="L12" s="9"/>
      <c r="M12" s="7"/>
      <c r="P12" s="13"/>
      <c r="Q12" s="14"/>
      <c r="R12" s="14"/>
      <c r="S12" s="14"/>
      <c r="T12" s="14"/>
      <c r="U12" s="14"/>
      <c r="V12" s="14"/>
      <c r="W12" s="14"/>
      <c r="X12" s="14"/>
      <c r="Y12" s="12"/>
      <c r="AA12" s="1">
        <f>AA10</f>
        <v>5</v>
      </c>
      <c r="AB12" s="1">
        <f>AB10</f>
        <v>5</v>
      </c>
      <c r="AC12" s="1">
        <f>AC10</f>
        <v>3</v>
      </c>
      <c r="AD12" s="1">
        <f t="shared" ref="AD12:AH12" si="15">AD10</f>
        <v>5</v>
      </c>
      <c r="AE12" s="1">
        <f t="shared" si="15"/>
        <v>3</v>
      </c>
      <c r="AF12" s="1">
        <f t="shared" si="15"/>
        <v>7</v>
      </c>
      <c r="AG12" s="1">
        <f t="shared" si="15"/>
        <v>6</v>
      </c>
      <c r="AH12" s="1">
        <f t="shared" si="15"/>
        <v>18</v>
      </c>
    </row>
    <row r="13" spans="2:35" ht="18.75" hidden="1" x14ac:dyDescent="0.3">
      <c r="B13" s="7"/>
      <c r="C13" s="7" t="s">
        <v>4</v>
      </c>
      <c r="D13" s="3"/>
      <c r="E13" s="3"/>
      <c r="F13" s="3"/>
      <c r="G13" s="3"/>
      <c r="H13" s="3"/>
      <c r="I13" s="3"/>
      <c r="J13" s="3"/>
      <c r="K13" s="3"/>
      <c r="L13" s="9" t="str">
        <f t="shared" si="6"/>
        <v>correct</v>
      </c>
      <c r="M13" s="7"/>
      <c r="P13" s="13" t="s">
        <v>4</v>
      </c>
      <c r="Q13" s="14" t="str">
        <f>IF($AI$32=0,AA36,"")</f>
        <v/>
      </c>
      <c r="R13" s="14" t="str">
        <f t="shared" ref="R13:X13" si="16">IF($AI$32=0,AB36,"")</f>
        <v/>
      </c>
      <c r="S13" s="14" t="str">
        <f t="shared" si="16"/>
        <v/>
      </c>
      <c r="T13" s="14" t="str">
        <f t="shared" si="16"/>
        <v/>
      </c>
      <c r="U13" s="14" t="str">
        <f t="shared" si="16"/>
        <v/>
      </c>
      <c r="V13" s="14" t="str">
        <f t="shared" si="16"/>
        <v/>
      </c>
      <c r="W13" s="14" t="str">
        <f t="shared" si="16"/>
        <v/>
      </c>
      <c r="X13" s="14" t="str">
        <f t="shared" si="16"/>
        <v/>
      </c>
      <c r="Y13" s="12"/>
      <c r="AA13" s="1">
        <f>IF(AA12=MIN(AA12,AB12),AA12,AB12)</f>
        <v>5</v>
      </c>
      <c r="AB13" s="1">
        <f>IF(MIN(AA12,AB12)=AA12,AB12,AA12)</f>
        <v>5</v>
      </c>
      <c r="AC13" s="1">
        <f>AC12</f>
        <v>3</v>
      </c>
      <c r="AD13" s="1">
        <f t="shared" ref="AD13:AH13" si="17">AD12</f>
        <v>5</v>
      </c>
      <c r="AE13" s="1">
        <f t="shared" si="17"/>
        <v>3</v>
      </c>
      <c r="AF13" s="1">
        <f t="shared" si="17"/>
        <v>7</v>
      </c>
      <c r="AG13" s="1">
        <f t="shared" si="17"/>
        <v>6</v>
      </c>
      <c r="AH13" s="1">
        <f t="shared" si="17"/>
        <v>18</v>
      </c>
    </row>
    <row r="14" spans="2:35" ht="18.75" hidden="1" x14ac:dyDescent="0.3">
      <c r="B14" s="7"/>
      <c r="C14" s="7"/>
      <c r="D14" s="11">
        <f>IF(D13=Q13,1,0)</f>
        <v>1</v>
      </c>
      <c r="E14" s="11">
        <f t="shared" ref="E14:K14" si="18">IF(E13=R13,1,0)</f>
        <v>1</v>
      </c>
      <c r="F14" s="11">
        <f t="shared" si="18"/>
        <v>1</v>
      </c>
      <c r="G14" s="11">
        <f t="shared" si="18"/>
        <v>1</v>
      </c>
      <c r="H14" s="11">
        <f t="shared" si="18"/>
        <v>1</v>
      </c>
      <c r="I14" s="11">
        <f t="shared" si="18"/>
        <v>1</v>
      </c>
      <c r="J14" s="11">
        <f t="shared" si="18"/>
        <v>1</v>
      </c>
      <c r="K14" s="11">
        <f t="shared" si="18"/>
        <v>1</v>
      </c>
      <c r="L14" s="9"/>
      <c r="M14" s="7"/>
      <c r="P14" s="13"/>
      <c r="Q14" s="14"/>
      <c r="R14" s="14"/>
      <c r="S14" s="14"/>
      <c r="T14" s="14"/>
      <c r="U14" s="14"/>
      <c r="V14" s="14"/>
      <c r="W14" s="14"/>
      <c r="X14" s="14"/>
      <c r="Y14" s="12"/>
      <c r="AA14" s="1">
        <f>AA13</f>
        <v>5</v>
      </c>
      <c r="AB14" s="1">
        <f>IF(MIN(AB13:AC13)=AB13,AB13,AC13)</f>
        <v>3</v>
      </c>
      <c r="AC14" s="1">
        <f>IF(MIN(AB13:AC13)=AB13,AC13,AB13)</f>
        <v>5</v>
      </c>
      <c r="AD14" s="1">
        <f>AD13</f>
        <v>5</v>
      </c>
      <c r="AE14" s="1">
        <f>AE13</f>
        <v>3</v>
      </c>
      <c r="AF14" s="1">
        <f>AF13</f>
        <v>7</v>
      </c>
      <c r="AG14" s="1">
        <f>AG13</f>
        <v>6</v>
      </c>
      <c r="AH14" s="1">
        <f>AH13</f>
        <v>18</v>
      </c>
    </row>
    <row r="15" spans="2:35" ht="18.75" hidden="1" x14ac:dyDescent="0.3">
      <c r="B15" s="7"/>
      <c r="C15" s="7" t="s">
        <v>5</v>
      </c>
      <c r="D15" s="3"/>
      <c r="E15" s="3"/>
      <c r="F15" s="3"/>
      <c r="G15" s="3"/>
      <c r="H15" s="3"/>
      <c r="I15" s="3"/>
      <c r="J15" s="3"/>
      <c r="K15" s="3"/>
      <c r="L15" s="9" t="str">
        <f t="shared" si="6"/>
        <v>correct</v>
      </c>
      <c r="M15" s="7"/>
      <c r="P15" s="13" t="s">
        <v>5</v>
      </c>
      <c r="Q15" s="14" t="str">
        <f>IF($AI$37=0,AA40,"")</f>
        <v/>
      </c>
      <c r="R15" s="14" t="str">
        <f t="shared" ref="R15:X15" si="19">IF($AI$37=0,AB40,"")</f>
        <v/>
      </c>
      <c r="S15" s="14" t="str">
        <f t="shared" si="19"/>
        <v/>
      </c>
      <c r="T15" s="14" t="str">
        <f t="shared" si="19"/>
        <v/>
      </c>
      <c r="U15" s="14" t="str">
        <f t="shared" si="19"/>
        <v/>
      </c>
      <c r="V15" s="14" t="str">
        <f t="shared" si="19"/>
        <v/>
      </c>
      <c r="W15" s="14" t="str">
        <f t="shared" si="19"/>
        <v/>
      </c>
      <c r="X15" s="14" t="str">
        <f t="shared" si="19"/>
        <v/>
      </c>
      <c r="Y15" s="12"/>
      <c r="AA15" s="1">
        <f>AA14</f>
        <v>5</v>
      </c>
      <c r="AB15" s="1">
        <f>AB14</f>
        <v>3</v>
      </c>
      <c r="AC15" s="1">
        <f>IF(MIN(AC14:AD14)=AC14,AC14,AD14)</f>
        <v>5</v>
      </c>
      <c r="AD15" s="1">
        <f>IF(MIN(AC14:AD14)=AC14,AD14,AC14)</f>
        <v>5</v>
      </c>
      <c r="AE15" s="1">
        <f>AE14</f>
        <v>3</v>
      </c>
      <c r="AF15" s="1">
        <f>AF14</f>
        <v>7</v>
      </c>
      <c r="AG15" s="1">
        <f>AG14</f>
        <v>6</v>
      </c>
      <c r="AH15" s="1">
        <f>AH14</f>
        <v>18</v>
      </c>
    </row>
    <row r="16" spans="2:35" ht="18.75" hidden="1" x14ac:dyDescent="0.3">
      <c r="B16" s="7"/>
      <c r="C16" s="7"/>
      <c r="D16" s="11">
        <f>IF(D15=Q15,1,0)</f>
        <v>1</v>
      </c>
      <c r="E16" s="11">
        <f t="shared" ref="E16:K16" si="20">IF(E15=R15,1,0)</f>
        <v>1</v>
      </c>
      <c r="F16" s="11">
        <f t="shared" si="20"/>
        <v>1</v>
      </c>
      <c r="G16" s="11">
        <f t="shared" si="20"/>
        <v>1</v>
      </c>
      <c r="H16" s="11">
        <f t="shared" si="20"/>
        <v>1</v>
      </c>
      <c r="I16" s="11">
        <f t="shared" si="20"/>
        <v>1</v>
      </c>
      <c r="J16" s="11">
        <f t="shared" si="20"/>
        <v>1</v>
      </c>
      <c r="K16" s="11">
        <f t="shared" si="20"/>
        <v>1</v>
      </c>
      <c r="L16" s="9"/>
      <c r="M16" s="7"/>
      <c r="P16" s="13"/>
      <c r="Q16" s="14"/>
      <c r="R16" s="14"/>
      <c r="S16" s="14"/>
      <c r="T16" s="14"/>
      <c r="U16" s="14"/>
      <c r="V16" s="14"/>
      <c r="W16" s="14"/>
      <c r="X16" s="14"/>
      <c r="Y16" s="12"/>
      <c r="AA16" s="1">
        <f>AA15</f>
        <v>5</v>
      </c>
      <c r="AB16" s="1">
        <f t="shared" ref="AB16:AE18" si="21">AB15</f>
        <v>3</v>
      </c>
      <c r="AC16" s="1">
        <f t="shared" si="21"/>
        <v>5</v>
      </c>
      <c r="AD16" s="1">
        <f>IF(MIN(AD15:AE15)=AD15,AD15,AE15)</f>
        <v>3</v>
      </c>
      <c r="AE16" s="1">
        <f>IF(MIN(AD15:AE15)=AD15,AE15,AD15)</f>
        <v>5</v>
      </c>
      <c r="AF16" s="1">
        <f>AF15</f>
        <v>7</v>
      </c>
      <c r="AG16" s="1">
        <f t="shared" ref="AG16:AH16" si="22">AG15</f>
        <v>6</v>
      </c>
      <c r="AH16" s="1">
        <f t="shared" si="22"/>
        <v>18</v>
      </c>
    </row>
    <row r="17" spans="2:35" ht="18.75" hidden="1" x14ac:dyDescent="0.3">
      <c r="B17" s="7"/>
      <c r="C17" s="7" t="s">
        <v>7</v>
      </c>
      <c r="D17" s="3"/>
      <c r="E17" s="3"/>
      <c r="F17" s="3"/>
      <c r="G17" s="3"/>
      <c r="H17" s="3"/>
      <c r="I17" s="3"/>
      <c r="J17" s="3"/>
      <c r="K17" s="3"/>
      <c r="L17" s="9" t="str">
        <f t="shared" si="6"/>
        <v>correct</v>
      </c>
      <c r="M17" s="7"/>
      <c r="P17" s="13" t="s">
        <v>6</v>
      </c>
      <c r="Q17" s="14" t="str">
        <f>IF($AI$41=0,AA43,"")</f>
        <v/>
      </c>
      <c r="R17" s="14" t="str">
        <f t="shared" ref="R17:W17" si="23">IF($AI$41=0,AB43,"")</f>
        <v/>
      </c>
      <c r="S17" s="14" t="str">
        <f t="shared" si="23"/>
        <v/>
      </c>
      <c r="T17" s="14" t="str">
        <f t="shared" si="23"/>
        <v/>
      </c>
      <c r="U17" s="14" t="str">
        <f t="shared" si="23"/>
        <v/>
      </c>
      <c r="V17" s="14" t="str">
        <f t="shared" si="23"/>
        <v/>
      </c>
      <c r="W17" s="14" t="str">
        <f t="shared" si="23"/>
        <v/>
      </c>
      <c r="X17" s="14" t="str">
        <f>IF($AI$41=0,AH43,"")</f>
        <v/>
      </c>
      <c r="Y17" s="12"/>
      <c r="AA17" s="1">
        <f>AA16</f>
        <v>5</v>
      </c>
      <c r="AB17" s="1">
        <f t="shared" si="21"/>
        <v>3</v>
      </c>
      <c r="AC17" s="1">
        <f t="shared" si="21"/>
        <v>5</v>
      </c>
      <c r="AD17" s="1">
        <f t="shared" si="21"/>
        <v>3</v>
      </c>
      <c r="AE17" s="1">
        <f>IF(MIN(AE16:AF16)=AE16,AE16,AF16)</f>
        <v>5</v>
      </c>
      <c r="AF17" s="1">
        <f>IF(MIN(AE16:AF16)=AE16,AF16,AE16)</f>
        <v>7</v>
      </c>
      <c r="AG17" s="1">
        <f>AG16</f>
        <v>6</v>
      </c>
      <c r="AH17" s="1">
        <f>AH16</f>
        <v>18</v>
      </c>
    </row>
    <row r="18" spans="2:35" ht="18.75" x14ac:dyDescent="0.3">
      <c r="B18" s="7"/>
      <c r="C18" s="7"/>
      <c r="D18" s="10">
        <f>IF(D17=Q17,1,0)</f>
        <v>1</v>
      </c>
      <c r="E18" s="10">
        <f t="shared" ref="E18:K18" si="24">IF(E17=R17,1,0)</f>
        <v>1</v>
      </c>
      <c r="F18" s="10">
        <f t="shared" si="24"/>
        <v>1</v>
      </c>
      <c r="G18" s="10">
        <f t="shared" si="24"/>
        <v>1</v>
      </c>
      <c r="H18" s="10">
        <f t="shared" si="24"/>
        <v>1</v>
      </c>
      <c r="I18" s="10">
        <f t="shared" si="24"/>
        <v>1</v>
      </c>
      <c r="J18" s="10">
        <f t="shared" si="24"/>
        <v>1</v>
      </c>
      <c r="K18" s="10">
        <f t="shared" si="24"/>
        <v>1</v>
      </c>
      <c r="L18" s="7"/>
      <c r="M18" s="7"/>
      <c r="P18" s="12"/>
      <c r="Q18" s="15"/>
      <c r="R18" s="15"/>
      <c r="S18" s="15"/>
      <c r="T18" s="15"/>
      <c r="U18" s="15"/>
      <c r="V18" s="15"/>
      <c r="W18" s="15"/>
      <c r="X18" s="15"/>
      <c r="Y18" s="12"/>
      <c r="AA18" s="1">
        <f>AA17</f>
        <v>5</v>
      </c>
      <c r="AB18" s="1">
        <f t="shared" si="21"/>
        <v>3</v>
      </c>
      <c r="AC18" s="1">
        <f t="shared" si="21"/>
        <v>5</v>
      </c>
      <c r="AD18" s="1">
        <f t="shared" si="21"/>
        <v>3</v>
      </c>
      <c r="AE18" s="1">
        <f t="shared" si="21"/>
        <v>5</v>
      </c>
      <c r="AF18" s="1">
        <f>IF(MIN(AF17:AG17)=AF17,AF17,AG17)</f>
        <v>6</v>
      </c>
      <c r="AG18" s="1">
        <f>IF(MIN(AF17:AG17)=AF17,AG17,AF17)</f>
        <v>7</v>
      </c>
      <c r="AH18" s="1">
        <f>AH17</f>
        <v>18</v>
      </c>
    </row>
    <row r="19" spans="2:35" ht="18.75" x14ac:dyDescent="0.3">
      <c r="B19" s="7"/>
      <c r="C19" s="6" t="s">
        <v>13</v>
      </c>
      <c r="D19" s="6" t="str">
        <f>IF(AND(L5="correct",L7="correct",L9="correct",L11="correct"),setup!K8,"password denied")</f>
        <v>password denied</v>
      </c>
      <c r="E19" s="7"/>
      <c r="F19" s="7"/>
      <c r="G19" s="7"/>
      <c r="H19" s="7"/>
      <c r="I19" s="7"/>
      <c r="J19" s="7"/>
      <c r="K19" s="7"/>
      <c r="L19" s="7"/>
      <c r="M19" s="7"/>
      <c r="P19" s="12"/>
      <c r="Q19" s="15"/>
      <c r="R19" s="15"/>
      <c r="S19" s="15"/>
      <c r="T19" s="15"/>
      <c r="U19" s="15"/>
      <c r="V19" s="15"/>
      <c r="W19" s="15"/>
      <c r="X19" s="15"/>
      <c r="Y19" s="12"/>
      <c r="AA19" s="1">
        <f>IF(AA18=AA$43,1,0)</f>
        <v>0</v>
      </c>
      <c r="AB19" s="1">
        <f t="shared" ref="AB19:AH19" si="25">IF(AB18=AB$43,1,0)</f>
        <v>1</v>
      </c>
      <c r="AC19" s="1">
        <f t="shared" si="25"/>
        <v>1</v>
      </c>
      <c r="AD19" s="1">
        <f t="shared" si="25"/>
        <v>0</v>
      </c>
      <c r="AE19" s="1">
        <f t="shared" si="25"/>
        <v>1</v>
      </c>
      <c r="AF19" s="1">
        <f t="shared" si="25"/>
        <v>1</v>
      </c>
      <c r="AG19" s="1">
        <f t="shared" si="25"/>
        <v>1</v>
      </c>
      <c r="AH19" s="1">
        <f t="shared" si="25"/>
        <v>1</v>
      </c>
      <c r="AI19" s="1">
        <f>PRODUCT(AA19:AH19)</f>
        <v>0</v>
      </c>
    </row>
    <row r="20" spans="2:35" x14ac:dyDescent="0.25">
      <c r="AA20" s="1">
        <f>AA18</f>
        <v>5</v>
      </c>
      <c r="AB20" s="1">
        <f t="shared" ref="AB20:AH20" si="26">AB18</f>
        <v>3</v>
      </c>
      <c r="AC20" s="1">
        <f t="shared" si="26"/>
        <v>5</v>
      </c>
      <c r="AD20" s="1">
        <f t="shared" si="26"/>
        <v>3</v>
      </c>
      <c r="AE20" s="1">
        <f t="shared" si="26"/>
        <v>5</v>
      </c>
      <c r="AF20" s="1">
        <f t="shared" si="26"/>
        <v>6</v>
      </c>
      <c r="AG20" s="1">
        <f t="shared" si="26"/>
        <v>7</v>
      </c>
      <c r="AH20" s="1">
        <f t="shared" si="26"/>
        <v>18</v>
      </c>
    </row>
    <row r="21" spans="2:35" x14ac:dyDescent="0.25">
      <c r="AA21" s="1">
        <f>IF(AA20=MIN(AA20,AB20),AA20,AB20)</f>
        <v>3</v>
      </c>
      <c r="AB21" s="1">
        <f>IF(MIN(AA20,AB20)=AA20,AB20,AA20)</f>
        <v>5</v>
      </c>
      <c r="AC21" s="1">
        <f>AC20</f>
        <v>5</v>
      </c>
      <c r="AD21" s="1">
        <f t="shared" ref="AD21:AH21" si="27">AD20</f>
        <v>3</v>
      </c>
      <c r="AE21" s="1">
        <f t="shared" si="27"/>
        <v>5</v>
      </c>
      <c r="AF21" s="1">
        <f t="shared" si="27"/>
        <v>6</v>
      </c>
      <c r="AG21" s="1">
        <f t="shared" si="27"/>
        <v>7</v>
      </c>
      <c r="AH21" s="1">
        <f t="shared" si="27"/>
        <v>18</v>
      </c>
    </row>
    <row r="22" spans="2:35" x14ac:dyDescent="0.25">
      <c r="AA22" s="1">
        <f>AA21</f>
        <v>3</v>
      </c>
      <c r="AB22" s="1">
        <f>IF(MIN(AB21:AC21)=AB21,AB21,AC21)</f>
        <v>5</v>
      </c>
      <c r="AC22" s="1">
        <f>IF(MIN(AB21:AC21)=AB21,AC21,AB21)</f>
        <v>5</v>
      </c>
      <c r="AD22" s="1">
        <f>AD21</f>
        <v>3</v>
      </c>
      <c r="AE22" s="1">
        <f>AE21</f>
        <v>5</v>
      </c>
      <c r="AF22" s="1">
        <f>AF21</f>
        <v>6</v>
      </c>
      <c r="AG22" s="1">
        <f>AG21</f>
        <v>7</v>
      </c>
      <c r="AH22" s="1">
        <f>AH21</f>
        <v>18</v>
      </c>
    </row>
    <row r="23" spans="2:35" x14ac:dyDescent="0.25">
      <c r="AA23" s="1">
        <f>AA22</f>
        <v>3</v>
      </c>
      <c r="AB23" s="1">
        <f>AB22</f>
        <v>5</v>
      </c>
      <c r="AC23" s="1">
        <f>IF(MIN(AC22:AD22)=AC22,AC22,AD22)</f>
        <v>3</v>
      </c>
      <c r="AD23" s="1">
        <f>IF(MIN(AC22:AD22)=AC22,AD22,AC22)</f>
        <v>5</v>
      </c>
      <c r="AE23" s="1">
        <f>AE22</f>
        <v>5</v>
      </c>
      <c r="AF23" s="1">
        <f>AF22</f>
        <v>6</v>
      </c>
      <c r="AG23" s="1">
        <f>AG22</f>
        <v>7</v>
      </c>
      <c r="AH23" s="1">
        <f>AH22</f>
        <v>18</v>
      </c>
    </row>
    <row r="24" spans="2:35" x14ac:dyDescent="0.25">
      <c r="AA24" s="1">
        <f>AA23</f>
        <v>3</v>
      </c>
      <c r="AB24" s="1">
        <f t="shared" ref="AB24:AD25" si="28">AB23</f>
        <v>5</v>
      </c>
      <c r="AC24" s="1">
        <f t="shared" si="28"/>
        <v>3</v>
      </c>
      <c r="AD24" s="1">
        <f>IF(MIN(AD23:AE23)=AD23,AD23,AE23)</f>
        <v>5</v>
      </c>
      <c r="AE24" s="1">
        <f>IF(MIN(AD23:AE23)=AD23,AE23,AD23)</f>
        <v>5</v>
      </c>
      <c r="AF24" s="1">
        <f>AF23</f>
        <v>6</v>
      </c>
      <c r="AG24" s="1">
        <f t="shared" ref="AG24:AH24" si="29">AG23</f>
        <v>7</v>
      </c>
      <c r="AH24" s="1">
        <f t="shared" si="29"/>
        <v>18</v>
      </c>
    </row>
    <row r="25" spans="2:35" x14ac:dyDescent="0.25">
      <c r="AA25" s="1">
        <f>AA24</f>
        <v>3</v>
      </c>
      <c r="AB25" s="1">
        <f t="shared" si="28"/>
        <v>5</v>
      </c>
      <c r="AC25" s="1">
        <f t="shared" si="28"/>
        <v>3</v>
      </c>
      <c r="AD25" s="1">
        <f t="shared" si="28"/>
        <v>5</v>
      </c>
      <c r="AE25" s="1">
        <f>IF(MIN(AE24:AF24)=AE24,AE24,AF24)</f>
        <v>5</v>
      </c>
      <c r="AF25" s="1">
        <f>IF(MIN(AE24:AF24)=AE24,AF24,AE24)</f>
        <v>6</v>
      </c>
      <c r="AG25" s="1">
        <f>AG24</f>
        <v>7</v>
      </c>
      <c r="AH25" s="1">
        <f>AH24</f>
        <v>18</v>
      </c>
    </row>
    <row r="26" spans="2:35" x14ac:dyDescent="0.25">
      <c r="AA26" s="1">
        <f>IF(AA25=AA$43,1,0)</f>
        <v>1</v>
      </c>
      <c r="AB26" s="1">
        <f t="shared" ref="AB26:AH26" si="30">IF(AB25=AB$43,1,0)</f>
        <v>0</v>
      </c>
      <c r="AC26" s="1">
        <f t="shared" si="30"/>
        <v>0</v>
      </c>
      <c r="AD26" s="1">
        <f t="shared" si="30"/>
        <v>1</v>
      </c>
      <c r="AE26" s="1">
        <f t="shared" si="30"/>
        <v>1</v>
      </c>
      <c r="AF26" s="1">
        <f t="shared" si="30"/>
        <v>1</v>
      </c>
      <c r="AG26" s="1">
        <f t="shared" si="30"/>
        <v>1</v>
      </c>
      <c r="AH26" s="1">
        <f t="shared" si="30"/>
        <v>1</v>
      </c>
      <c r="AI26" s="1">
        <f>PRODUCT(AA26:AH26)</f>
        <v>0</v>
      </c>
    </row>
    <row r="27" spans="2:35" x14ac:dyDescent="0.25">
      <c r="AA27" s="1">
        <f>AA25</f>
        <v>3</v>
      </c>
      <c r="AB27" s="1">
        <f t="shared" ref="AB27:AH27" si="31">AB25</f>
        <v>5</v>
      </c>
      <c r="AC27" s="1">
        <f t="shared" si="31"/>
        <v>3</v>
      </c>
      <c r="AD27" s="1">
        <f t="shared" si="31"/>
        <v>5</v>
      </c>
      <c r="AE27" s="1">
        <f t="shared" si="31"/>
        <v>5</v>
      </c>
      <c r="AF27" s="1">
        <f t="shared" si="31"/>
        <v>6</v>
      </c>
      <c r="AG27" s="1">
        <f t="shared" si="31"/>
        <v>7</v>
      </c>
      <c r="AH27" s="1">
        <f t="shared" si="31"/>
        <v>18</v>
      </c>
    </row>
    <row r="28" spans="2:35" x14ac:dyDescent="0.25">
      <c r="AA28" s="1">
        <f>IF(AA27=MIN(AA27,AB27),AA27,AB27)</f>
        <v>3</v>
      </c>
      <c r="AB28" s="1">
        <f>IF(MIN(AA27,AB27)=AA27,AB27,AA27)</f>
        <v>5</v>
      </c>
      <c r="AC28" s="1">
        <f>AC27</f>
        <v>3</v>
      </c>
      <c r="AD28" s="1">
        <f t="shared" ref="AD28:AH28" si="32">AD27</f>
        <v>5</v>
      </c>
      <c r="AE28" s="1">
        <f t="shared" si="32"/>
        <v>5</v>
      </c>
      <c r="AF28" s="1">
        <f t="shared" si="32"/>
        <v>6</v>
      </c>
      <c r="AG28" s="1">
        <f t="shared" si="32"/>
        <v>7</v>
      </c>
      <c r="AH28" s="1">
        <f t="shared" si="32"/>
        <v>18</v>
      </c>
    </row>
    <row r="29" spans="2:35" x14ac:dyDescent="0.25">
      <c r="AA29" s="1">
        <f>AA28</f>
        <v>3</v>
      </c>
      <c r="AB29" s="1">
        <f>IF(MIN(AB28:AC28)=AB28,AB28,AC28)</f>
        <v>3</v>
      </c>
      <c r="AC29" s="1">
        <f>IF(MIN(AB28:AC28)=AB28,AC28,AB28)</f>
        <v>5</v>
      </c>
      <c r="AD29" s="1">
        <f>AD28</f>
        <v>5</v>
      </c>
      <c r="AE29" s="1">
        <f>AE28</f>
        <v>5</v>
      </c>
      <c r="AF29" s="1">
        <f>AF28</f>
        <v>6</v>
      </c>
      <c r="AG29" s="1">
        <f>AG28</f>
        <v>7</v>
      </c>
      <c r="AH29" s="1">
        <f>AH28</f>
        <v>18</v>
      </c>
    </row>
    <row r="30" spans="2:35" x14ac:dyDescent="0.25">
      <c r="AA30" s="1">
        <f>AA29</f>
        <v>3</v>
      </c>
      <c r="AB30" s="1">
        <f>AB29</f>
        <v>3</v>
      </c>
      <c r="AC30" s="1">
        <f>IF(MIN(AC29:AD29)=AC29,AC29,AD29)</f>
        <v>5</v>
      </c>
      <c r="AD30" s="1">
        <f>IF(MIN(AC29:AD29)=AC29,AD29,AC29)</f>
        <v>5</v>
      </c>
      <c r="AE30" s="1">
        <f>AE29</f>
        <v>5</v>
      </c>
      <c r="AF30" s="1">
        <f>AF29</f>
        <v>6</v>
      </c>
      <c r="AG30" s="1">
        <f>AG29</f>
        <v>7</v>
      </c>
      <c r="AH30" s="1">
        <f>AH29</f>
        <v>18</v>
      </c>
    </row>
    <row r="31" spans="2:35" x14ac:dyDescent="0.25">
      <c r="AA31" s="1">
        <f>AA30</f>
        <v>3</v>
      </c>
      <c r="AB31" s="1">
        <f t="shared" ref="AB31:AC31" si="33">AB30</f>
        <v>3</v>
      </c>
      <c r="AC31" s="1">
        <f t="shared" si="33"/>
        <v>5</v>
      </c>
      <c r="AD31" s="1">
        <f>IF(MIN(AD30:AE30)=AD30,AD30,AE30)</f>
        <v>5</v>
      </c>
      <c r="AE31" s="1">
        <f>IF(MIN(AD30:AE30)=AD30,AE30,AD30)</f>
        <v>5</v>
      </c>
      <c r="AF31" s="1">
        <f>AF30</f>
        <v>6</v>
      </c>
      <c r="AG31" s="1">
        <f t="shared" ref="AG31:AH31" si="34">AG30</f>
        <v>7</v>
      </c>
      <c r="AH31" s="1">
        <f t="shared" si="34"/>
        <v>18</v>
      </c>
    </row>
    <row r="32" spans="2:35" x14ac:dyDescent="0.25">
      <c r="AA32" s="1">
        <f>IF(AA31=AA$43,1,0)</f>
        <v>1</v>
      </c>
      <c r="AB32" s="1">
        <f t="shared" ref="AB32:AH32" si="35">IF(AB31=AB$43,1,0)</f>
        <v>1</v>
      </c>
      <c r="AC32" s="1">
        <f t="shared" si="35"/>
        <v>1</v>
      </c>
      <c r="AD32" s="1">
        <f t="shared" si="35"/>
        <v>1</v>
      </c>
      <c r="AE32" s="1">
        <f t="shared" si="35"/>
        <v>1</v>
      </c>
      <c r="AF32" s="1">
        <f t="shared" si="35"/>
        <v>1</v>
      </c>
      <c r="AG32" s="1">
        <f t="shared" si="35"/>
        <v>1</v>
      </c>
      <c r="AH32" s="1">
        <f t="shared" si="35"/>
        <v>1</v>
      </c>
      <c r="AI32" s="1">
        <f>PRODUCT(AA32:AH32)</f>
        <v>1</v>
      </c>
    </row>
    <row r="33" spans="27:35" x14ac:dyDescent="0.25">
      <c r="AA33" s="1">
        <f>AA31</f>
        <v>3</v>
      </c>
      <c r="AB33" s="1">
        <f t="shared" ref="AB33:AH33" si="36">AB31</f>
        <v>3</v>
      </c>
      <c r="AC33" s="1">
        <f t="shared" si="36"/>
        <v>5</v>
      </c>
      <c r="AD33" s="1">
        <f t="shared" si="36"/>
        <v>5</v>
      </c>
      <c r="AE33" s="1">
        <f t="shared" si="36"/>
        <v>5</v>
      </c>
      <c r="AF33" s="1">
        <f t="shared" si="36"/>
        <v>6</v>
      </c>
      <c r="AG33" s="1">
        <f t="shared" si="36"/>
        <v>7</v>
      </c>
      <c r="AH33" s="1">
        <f t="shared" si="36"/>
        <v>18</v>
      </c>
    </row>
    <row r="34" spans="27:35" x14ac:dyDescent="0.25">
      <c r="AA34" s="1">
        <f>IF(AA33=MIN(AA33,AB33),AA33,AB33)</f>
        <v>3</v>
      </c>
      <c r="AB34" s="1">
        <f>IF(MIN(AA33,AB33)=AA33,AB33,AA33)</f>
        <v>3</v>
      </c>
      <c r="AC34" s="1">
        <f>AC33</f>
        <v>5</v>
      </c>
      <c r="AD34" s="1">
        <f t="shared" ref="AD34:AH34" si="37">AD33</f>
        <v>5</v>
      </c>
      <c r="AE34" s="1">
        <f t="shared" si="37"/>
        <v>5</v>
      </c>
      <c r="AF34" s="1">
        <f t="shared" si="37"/>
        <v>6</v>
      </c>
      <c r="AG34" s="1">
        <f t="shared" si="37"/>
        <v>7</v>
      </c>
      <c r="AH34" s="1">
        <f t="shared" si="37"/>
        <v>18</v>
      </c>
    </row>
    <row r="35" spans="27:35" x14ac:dyDescent="0.25">
      <c r="AA35" s="1">
        <f>AA34</f>
        <v>3</v>
      </c>
      <c r="AB35" s="1">
        <f>IF(MIN(AB34:AC34)=AB34,AB34,AC34)</f>
        <v>3</v>
      </c>
      <c r="AC35" s="1">
        <f>IF(MIN(AB34:AC34)=AB34,AC34,AB34)</f>
        <v>5</v>
      </c>
      <c r="AD35" s="1">
        <f>AD34</f>
        <v>5</v>
      </c>
      <c r="AE35" s="1">
        <f>AE34</f>
        <v>5</v>
      </c>
      <c r="AF35" s="1">
        <f>AF34</f>
        <v>6</v>
      </c>
      <c r="AG35" s="1">
        <f>AG34</f>
        <v>7</v>
      </c>
      <c r="AH35" s="1">
        <f>AH34</f>
        <v>18</v>
      </c>
    </row>
    <row r="36" spans="27:35" x14ac:dyDescent="0.25">
      <c r="AA36" s="1">
        <f>AA35</f>
        <v>3</v>
      </c>
      <c r="AB36" s="1">
        <f>AB35</f>
        <v>3</v>
      </c>
      <c r="AC36" s="1">
        <f>IF(MIN(AC35:AD35)=AC35,AC35,AD35)</f>
        <v>5</v>
      </c>
      <c r="AD36" s="1">
        <f>IF(MIN(AC35:AD35)=AC35,AD35,AC35)</f>
        <v>5</v>
      </c>
      <c r="AE36" s="1">
        <f>AE35</f>
        <v>5</v>
      </c>
      <c r="AF36" s="1">
        <f>AF35</f>
        <v>6</v>
      </c>
      <c r="AG36" s="1">
        <f>AG35</f>
        <v>7</v>
      </c>
      <c r="AH36" s="1">
        <f>AH35</f>
        <v>18</v>
      </c>
    </row>
    <row r="37" spans="27:35" x14ac:dyDescent="0.25">
      <c r="AA37" s="1">
        <f>IF(AA36=AA$43,1,0)</f>
        <v>1</v>
      </c>
      <c r="AB37" s="1">
        <f t="shared" ref="AB37:AH37" si="38">IF(AB36=AB$43,1,0)</f>
        <v>1</v>
      </c>
      <c r="AC37" s="1">
        <f t="shared" si="38"/>
        <v>1</v>
      </c>
      <c r="AD37" s="1">
        <f t="shared" si="38"/>
        <v>1</v>
      </c>
      <c r="AE37" s="1">
        <f t="shared" si="38"/>
        <v>1</v>
      </c>
      <c r="AF37" s="1">
        <f t="shared" si="38"/>
        <v>1</v>
      </c>
      <c r="AG37" s="1">
        <f t="shared" si="38"/>
        <v>1</v>
      </c>
      <c r="AH37" s="1">
        <f t="shared" si="38"/>
        <v>1</v>
      </c>
      <c r="AI37" s="1">
        <f>PRODUCT(AA37:AH37)</f>
        <v>1</v>
      </c>
    </row>
    <row r="38" spans="27:35" x14ac:dyDescent="0.25">
      <c r="AA38" s="1">
        <f>AA36</f>
        <v>3</v>
      </c>
      <c r="AB38" s="1">
        <f t="shared" ref="AB38:AH38" si="39">AB36</f>
        <v>3</v>
      </c>
      <c r="AC38" s="1">
        <f t="shared" si="39"/>
        <v>5</v>
      </c>
      <c r="AD38" s="1">
        <f t="shared" si="39"/>
        <v>5</v>
      </c>
      <c r="AE38" s="1">
        <f t="shared" si="39"/>
        <v>5</v>
      </c>
      <c r="AF38" s="1">
        <f t="shared" si="39"/>
        <v>6</v>
      </c>
      <c r="AG38" s="1">
        <f t="shared" si="39"/>
        <v>7</v>
      </c>
      <c r="AH38" s="1">
        <f t="shared" si="39"/>
        <v>18</v>
      </c>
    </row>
    <row r="39" spans="27:35" x14ac:dyDescent="0.25">
      <c r="AA39" s="1">
        <f>IF(AA38=MIN(AA38,AB38),AA38,AB38)</f>
        <v>3</v>
      </c>
      <c r="AB39" s="1">
        <f>IF(MIN(AA38,AB38)=AA38,AB38,AA38)</f>
        <v>3</v>
      </c>
      <c r="AC39" s="1">
        <f>AC38</f>
        <v>5</v>
      </c>
      <c r="AD39" s="1">
        <f t="shared" ref="AD39:AH39" si="40">AD38</f>
        <v>5</v>
      </c>
      <c r="AE39" s="1">
        <f t="shared" si="40"/>
        <v>5</v>
      </c>
      <c r="AF39" s="1">
        <f t="shared" si="40"/>
        <v>6</v>
      </c>
      <c r="AG39" s="1">
        <f t="shared" si="40"/>
        <v>7</v>
      </c>
      <c r="AH39" s="1">
        <f t="shared" si="40"/>
        <v>18</v>
      </c>
    </row>
    <row r="40" spans="27:35" x14ac:dyDescent="0.25">
      <c r="AA40" s="1">
        <f>AA39</f>
        <v>3</v>
      </c>
      <c r="AB40" s="1">
        <f>IF(MIN(AB39:AC39)=AB39,AB39,AC39)</f>
        <v>3</v>
      </c>
      <c r="AC40" s="1">
        <f>IF(MIN(AB39:AC39)=AB39,AC39,AB39)</f>
        <v>5</v>
      </c>
      <c r="AD40" s="1">
        <f>AD39</f>
        <v>5</v>
      </c>
      <c r="AE40" s="1">
        <f>AE39</f>
        <v>5</v>
      </c>
      <c r="AF40" s="1">
        <f>AF39</f>
        <v>6</v>
      </c>
      <c r="AG40" s="1">
        <f>AG39</f>
        <v>7</v>
      </c>
      <c r="AH40" s="1">
        <f>AH39</f>
        <v>18</v>
      </c>
    </row>
    <row r="41" spans="27:35" x14ac:dyDescent="0.25">
      <c r="AA41" s="1">
        <f>IF(AA40=AA$43,1,0)</f>
        <v>1</v>
      </c>
      <c r="AB41" s="1">
        <f t="shared" ref="AB41:AH41" si="41">IF(AB40=AB$43,1,0)</f>
        <v>1</v>
      </c>
      <c r="AC41" s="1">
        <f t="shared" si="41"/>
        <v>1</v>
      </c>
      <c r="AD41" s="1">
        <f t="shared" si="41"/>
        <v>1</v>
      </c>
      <c r="AE41" s="1">
        <f t="shared" si="41"/>
        <v>1</v>
      </c>
      <c r="AF41" s="1">
        <f t="shared" si="41"/>
        <v>1</v>
      </c>
      <c r="AG41" s="1">
        <f t="shared" si="41"/>
        <v>1</v>
      </c>
      <c r="AH41" s="1">
        <f t="shared" si="41"/>
        <v>1</v>
      </c>
      <c r="AI41" s="1">
        <f>PRODUCT(AA41:AH41)</f>
        <v>1</v>
      </c>
    </row>
    <row r="42" spans="27:35" x14ac:dyDescent="0.25">
      <c r="AA42" s="1">
        <f>AA40</f>
        <v>3</v>
      </c>
      <c r="AB42" s="1">
        <f t="shared" ref="AB42:AH42" si="42">AB40</f>
        <v>3</v>
      </c>
      <c r="AC42" s="1">
        <f t="shared" si="42"/>
        <v>5</v>
      </c>
      <c r="AD42" s="1">
        <f t="shared" si="42"/>
        <v>5</v>
      </c>
      <c r="AE42" s="1">
        <f t="shared" si="42"/>
        <v>5</v>
      </c>
      <c r="AF42" s="1">
        <f t="shared" si="42"/>
        <v>6</v>
      </c>
      <c r="AG42" s="1">
        <f t="shared" si="42"/>
        <v>7</v>
      </c>
      <c r="AH42" s="1">
        <f t="shared" si="42"/>
        <v>18</v>
      </c>
    </row>
    <row r="43" spans="27:35" x14ac:dyDescent="0.25">
      <c r="AA43" s="1">
        <f>IF(AA42=MIN(AA42,AB42),AA42,AB42)</f>
        <v>3</v>
      </c>
      <c r="AB43" s="1">
        <f>IF(MIN(AA42,AB42)=AA42,AB42,AA42)</f>
        <v>3</v>
      </c>
      <c r="AC43" s="1">
        <f>AC42</f>
        <v>5</v>
      </c>
      <c r="AD43" s="1">
        <f t="shared" ref="AD43:AH43" si="43">AD42</f>
        <v>5</v>
      </c>
      <c r="AE43" s="1">
        <f t="shared" si="43"/>
        <v>5</v>
      </c>
      <c r="AF43" s="1">
        <f t="shared" si="43"/>
        <v>6</v>
      </c>
      <c r="AG43" s="1">
        <f t="shared" si="43"/>
        <v>7</v>
      </c>
      <c r="AH43" s="1">
        <f t="shared" si="43"/>
        <v>18</v>
      </c>
    </row>
    <row r="44" spans="27:35" x14ac:dyDescent="0.25">
      <c r="AA44" s="1">
        <f>IF(AA43=AA42,1,0)</f>
        <v>1</v>
      </c>
      <c r="AB44" s="1">
        <f t="shared" ref="AB44:AH44" si="44">IF(AB43=AB42,1,0)</f>
        <v>1</v>
      </c>
      <c r="AC44" s="1">
        <f t="shared" si="44"/>
        <v>1</v>
      </c>
      <c r="AD44" s="1">
        <f t="shared" si="44"/>
        <v>1</v>
      </c>
      <c r="AE44" s="1">
        <f t="shared" si="44"/>
        <v>1</v>
      </c>
      <c r="AF44" s="1">
        <f t="shared" si="44"/>
        <v>1</v>
      </c>
      <c r="AG44" s="1">
        <f t="shared" si="44"/>
        <v>1</v>
      </c>
      <c r="AH44" s="1">
        <f t="shared" si="44"/>
        <v>1</v>
      </c>
      <c r="AI44" s="1">
        <f>PRODUCT(AA44:AH44)</f>
        <v>1</v>
      </c>
    </row>
  </sheetData>
  <sheetProtection password="DF89" sheet="1" objects="1" scenarios="1" selectLockedCells="1"/>
  <pageMargins left="0.7" right="0.7" top="0.75" bottom="0.75" header="0.3" footer="0.3"/>
  <pageSetup paperSize="9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P18"/>
  <sheetViews>
    <sheetView windowProtection="1" workbookViewId="0">
      <selection activeCell="C9" sqref="C9:G9"/>
    </sheetView>
  </sheetViews>
  <sheetFormatPr defaultRowHeight="15" x14ac:dyDescent="0.25"/>
  <cols>
    <col min="1" max="1" width="9.140625" style="5"/>
    <col min="2" max="2" width="15.140625" style="5" customWidth="1"/>
    <col min="3" max="7" width="9.140625" style="5"/>
    <col min="8" max="8" width="9.140625" style="5" hidden="1" customWidth="1"/>
    <col min="9" max="9" width="12" style="5" customWidth="1"/>
    <col min="10" max="10" width="9.140625" style="5" customWidth="1"/>
    <col min="11" max="16" width="9.140625" style="5" hidden="1" customWidth="1"/>
    <col min="17" max="17" width="9.140625" style="5" customWidth="1"/>
    <col min="18" max="16384" width="9.140625" style="5"/>
  </cols>
  <sheetData>
    <row r="3" spans="2:16" ht="18.75" x14ac:dyDescent="0.3">
      <c r="C3" s="16" t="s">
        <v>14</v>
      </c>
      <c r="D3" s="16" t="s">
        <v>15</v>
      </c>
      <c r="E3" s="16" t="s">
        <v>16</v>
      </c>
      <c r="F3" s="16" t="s">
        <v>17</v>
      </c>
      <c r="G3" s="16" t="s">
        <v>18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</row>
    <row r="4" spans="2:16" x14ac:dyDescent="0.25">
      <c r="C4" s="17"/>
      <c r="D4" s="17"/>
      <c r="E4" s="17"/>
      <c r="F4" s="17"/>
      <c r="G4" s="17"/>
    </row>
    <row r="5" spans="2:16" ht="18.75" x14ac:dyDescent="0.3">
      <c r="B5" s="5" t="s">
        <v>0</v>
      </c>
      <c r="C5" s="18"/>
      <c r="D5" s="18"/>
      <c r="E5" s="18"/>
      <c r="F5" s="18"/>
      <c r="G5" s="18"/>
      <c r="H5" s="5">
        <f>IF(PRODUCT(C6:G6)=1,1,0)</f>
        <v>0</v>
      </c>
      <c r="I5" s="19" t="str">
        <f>IF(H5=1,"correct","try again")</f>
        <v>try again</v>
      </c>
      <c r="L5" s="5" t="s">
        <v>15</v>
      </c>
      <c r="M5" s="5" t="s">
        <v>16</v>
      </c>
      <c r="N5" s="5" t="s">
        <v>17</v>
      </c>
      <c r="O5" s="5" t="s">
        <v>14</v>
      </c>
      <c r="P5" s="5" t="s">
        <v>18</v>
      </c>
    </row>
    <row r="6" spans="2:16" x14ac:dyDescent="0.25">
      <c r="C6" s="20">
        <f>IF(C5=L5,1,0)</f>
        <v>0</v>
      </c>
      <c r="D6" s="20">
        <f>IF(D5=M5,1,0)</f>
        <v>0</v>
      </c>
      <c r="E6" s="20">
        <f>IF(E5=N5,1,0)</f>
        <v>0</v>
      </c>
      <c r="F6" s="20">
        <f>IF(F5=O5,1,0)</f>
        <v>0</v>
      </c>
      <c r="G6" s="20">
        <f>IF(G5=P5,1,0)</f>
        <v>0</v>
      </c>
      <c r="I6" s="19"/>
    </row>
    <row r="7" spans="2:16" ht="18.75" x14ac:dyDescent="0.3">
      <c r="B7" s="5" t="s">
        <v>1</v>
      </c>
      <c r="C7" s="18"/>
      <c r="D7" s="18"/>
      <c r="E7" s="18"/>
      <c r="F7" s="18"/>
      <c r="G7" s="18"/>
      <c r="H7" s="5">
        <f>IF(PRODUCT(C8:G8)=1,1,0)</f>
        <v>0</v>
      </c>
      <c r="I7" s="19" t="str">
        <f>IF(H7=1,"correct","try again")</f>
        <v>try again</v>
      </c>
      <c r="L7" s="5" t="s">
        <v>15</v>
      </c>
      <c r="M7" s="5" t="s">
        <v>17</v>
      </c>
      <c r="N7" s="5" t="s">
        <v>16</v>
      </c>
      <c r="O7" s="5" t="s">
        <v>14</v>
      </c>
      <c r="P7" s="5" t="s">
        <v>18</v>
      </c>
    </row>
    <row r="8" spans="2:16" x14ac:dyDescent="0.25">
      <c r="C8" s="20">
        <f>IF(C7=L7,1,0)</f>
        <v>0</v>
      </c>
      <c r="D8" s="20">
        <f>IF(D7=M7,1,0)</f>
        <v>0</v>
      </c>
      <c r="E8" s="20">
        <f>IF(E7=N7,1,0)</f>
        <v>0</v>
      </c>
      <c r="F8" s="20">
        <f>IF(F7=O7,1,0)</f>
        <v>0</v>
      </c>
      <c r="G8" s="20">
        <f>IF(G7=P7,1,0)</f>
        <v>0</v>
      </c>
      <c r="I8" s="19"/>
    </row>
    <row r="9" spans="2:16" ht="18.75" x14ac:dyDescent="0.3">
      <c r="B9" s="5" t="s">
        <v>2</v>
      </c>
      <c r="C9" s="18"/>
      <c r="D9" s="18"/>
      <c r="E9" s="18"/>
      <c r="F9" s="18"/>
      <c r="G9" s="18"/>
      <c r="H9" s="5">
        <f>IF(PRODUCT(C10:G10)=1,1,0)</f>
        <v>0</v>
      </c>
      <c r="I9" s="19" t="str">
        <f>IF(H9=1,"correct", "try again")</f>
        <v>try again</v>
      </c>
      <c r="L9" s="5" t="s">
        <v>17</v>
      </c>
      <c r="M9" s="5" t="s">
        <v>15</v>
      </c>
      <c r="N9" s="5" t="s">
        <v>16</v>
      </c>
      <c r="O9" s="5" t="s">
        <v>14</v>
      </c>
      <c r="P9" s="5" t="s">
        <v>18</v>
      </c>
    </row>
    <row r="10" spans="2:16" x14ac:dyDescent="0.25">
      <c r="C10" s="20">
        <f>IF(C9=L9,1,0)</f>
        <v>0</v>
      </c>
      <c r="D10" s="20">
        <f>IF(D9=M9,1,0)</f>
        <v>0</v>
      </c>
      <c r="E10" s="20">
        <f>IF(E9=N9,1,0)</f>
        <v>0</v>
      </c>
      <c r="F10" s="20">
        <f>IF(F9=O9,1,0)</f>
        <v>0</v>
      </c>
      <c r="G10" s="20">
        <f>IF(G9=P9,1,0)</f>
        <v>0</v>
      </c>
    </row>
    <row r="11" spans="2:16" x14ac:dyDescent="0.25">
      <c r="C11" s="17"/>
      <c r="D11" s="17"/>
      <c r="E11" s="17"/>
      <c r="F11" s="17"/>
      <c r="G11" s="17"/>
      <c r="H11" s="5">
        <f>PRODUCT(H5,H7,H9)</f>
        <v>0</v>
      </c>
    </row>
    <row r="12" spans="2:16" x14ac:dyDescent="0.25">
      <c r="C12" s="17"/>
      <c r="D12" s="17"/>
      <c r="E12" s="17"/>
      <c r="F12" s="17"/>
      <c r="G12" s="17"/>
    </row>
    <row r="13" spans="2:16" x14ac:dyDescent="0.25">
      <c r="B13" s="5" t="s">
        <v>19</v>
      </c>
      <c r="C13" s="17" t="str">
        <f>IF(H11=1,setup!K9,"password denied")</f>
        <v>password denied</v>
      </c>
      <c r="D13" s="17"/>
      <c r="E13" s="17"/>
      <c r="F13" s="17"/>
      <c r="G13" s="17"/>
    </row>
    <row r="14" spans="2:16" x14ac:dyDescent="0.25">
      <c r="C14" s="17"/>
      <c r="D14" s="17"/>
      <c r="E14" s="17"/>
      <c r="F14" s="17"/>
      <c r="G14" s="17"/>
    </row>
    <row r="15" spans="2:16" x14ac:dyDescent="0.25">
      <c r="C15" s="17"/>
      <c r="D15" s="17"/>
      <c r="E15" s="17"/>
      <c r="F15" s="17"/>
      <c r="G15" s="17"/>
    </row>
    <row r="16" spans="2:16" x14ac:dyDescent="0.25">
      <c r="C16" s="17"/>
      <c r="D16" s="17"/>
      <c r="E16" s="17"/>
      <c r="F16" s="17"/>
      <c r="G16" s="17"/>
    </row>
    <row r="17" spans="3:7" x14ac:dyDescent="0.25">
      <c r="C17" s="17"/>
      <c r="D17" s="17"/>
      <c r="E17" s="17"/>
      <c r="F17" s="17"/>
      <c r="G17" s="17"/>
    </row>
    <row r="18" spans="3:7" x14ac:dyDescent="0.25">
      <c r="C18" s="17"/>
      <c r="D18" s="17"/>
      <c r="E18" s="17"/>
      <c r="F18" s="17"/>
      <c r="G18" s="17"/>
    </row>
  </sheetData>
  <sheetProtection password="DF89" sheet="1" objects="1" scenarios="1" select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windowProtection="1" workbookViewId="0">
      <selection activeCell="E5" sqref="E5"/>
    </sheetView>
  </sheetViews>
  <sheetFormatPr defaultRowHeight="18.75" x14ac:dyDescent="0.3"/>
  <cols>
    <col min="1" max="1" width="20.85546875" style="7" bestFit="1" customWidth="1"/>
    <col min="2" max="2" width="20.85546875" style="7" customWidth="1"/>
    <col min="3" max="3" width="8.5703125" style="7" customWidth="1"/>
    <col min="4" max="4" width="7.7109375" style="7" bestFit="1" customWidth="1"/>
    <col min="5" max="5" width="67.7109375" style="7" customWidth="1"/>
    <col min="6" max="6" width="9.140625" style="7"/>
    <col min="7" max="7" width="20.85546875" style="7" bestFit="1" customWidth="1"/>
    <col min="8" max="8" width="17.42578125" style="7" customWidth="1"/>
    <col min="9" max="16384" width="9.140625" style="7"/>
  </cols>
  <sheetData>
    <row r="1" spans="1:8" ht="45" customHeight="1" x14ac:dyDescent="0.3"/>
    <row r="2" spans="1:8" ht="28.5" x14ac:dyDescent="0.45">
      <c r="E2" s="21" t="s">
        <v>25</v>
      </c>
    </row>
    <row r="3" spans="1:8" x14ac:dyDescent="0.3">
      <c r="A3" s="7" t="s">
        <v>22</v>
      </c>
      <c r="B3" s="22"/>
      <c r="C3" s="15"/>
    </row>
    <row r="4" spans="1:8" x14ac:dyDescent="0.3">
      <c r="A4" s="7" t="s">
        <v>9</v>
      </c>
      <c r="B4" s="22"/>
      <c r="C4" s="15"/>
      <c r="H4" s="15"/>
    </row>
    <row r="5" spans="1:8" x14ac:dyDescent="0.3">
      <c r="A5" s="7" t="s">
        <v>23</v>
      </c>
      <c r="B5" s="22"/>
      <c r="C5" s="15"/>
      <c r="D5" s="7" t="s">
        <v>20</v>
      </c>
      <c r="E5" s="8" t="str">
        <f>IF(AND(B3=setup!K5,B4=setup!K6,B5=setup!K7,B6=setup!K8,B7=setup!K9),setup!F5, "")</f>
        <v/>
      </c>
      <c r="H5" s="15"/>
    </row>
    <row r="6" spans="1:8" x14ac:dyDescent="0.3">
      <c r="A6" s="7" t="s">
        <v>12</v>
      </c>
      <c r="B6" s="22"/>
      <c r="C6" s="15"/>
      <c r="H6" s="15"/>
    </row>
    <row r="7" spans="1:8" x14ac:dyDescent="0.3">
      <c r="A7" s="7" t="s">
        <v>24</v>
      </c>
      <c r="B7" s="22"/>
      <c r="C7" s="15"/>
      <c r="E7" s="7" t="str">
        <f>IF(AND(B3=setup!K5,B4=setup!K6,B5=setup!K7,B6=setup!K8,B7=setup!K9),"congratulations you have completed the unit on bubble sort", "unfinished")</f>
        <v>unfinished</v>
      </c>
      <c r="H7" s="15"/>
    </row>
    <row r="8" spans="1:8" x14ac:dyDescent="0.3">
      <c r="E8" s="15"/>
      <c r="H8" s="15"/>
    </row>
    <row r="9" spans="1:8" x14ac:dyDescent="0.3">
      <c r="H9" s="15"/>
    </row>
    <row r="10" spans="1:8" x14ac:dyDescent="0.3">
      <c r="H10" s="15"/>
    </row>
    <row r="11" spans="1:8" x14ac:dyDescent="0.3">
      <c r="H11" s="15"/>
    </row>
  </sheetData>
  <sheetProtection password="DF89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A96F976E9C8F409D50BFBAD0564C22" ma:contentTypeVersion="2" ma:contentTypeDescription="Create a new document." ma:contentTypeScope="" ma:versionID="ac4804909ca515dd15ebf5d28493cf5b">
  <xsd:schema xmlns:xsd="http://www.w3.org/2001/XMLSchema" xmlns:xs="http://www.w3.org/2001/XMLSchema" xmlns:p="http://schemas.microsoft.com/office/2006/metadata/properties" xmlns:ns3="084cf2fa-46ff-4c43-829a-078e212ffda3" targetNamespace="http://schemas.microsoft.com/office/2006/metadata/properties" ma:root="true" ma:fieldsID="a9f52f6948abfc6f58d7aa62a32d9130" ns3:_="">
    <xsd:import namespace="084cf2fa-46ff-4c43-829a-078e212ffd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cf2fa-46ff-4c43-829a-078e212ff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957DEC-F208-444E-8C59-CB82CE421322}">
  <ds:schemaRefs>
    <ds:schemaRef ds:uri="http://schemas.microsoft.com/office/2006/metadata/properties"/>
    <ds:schemaRef ds:uri="http://www.w3.org/XML/1998/namespace"/>
    <ds:schemaRef ds:uri="http://purl.org/dc/dcmitype/"/>
    <ds:schemaRef ds:uri="084cf2fa-46ff-4c43-829a-078e212ffda3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66931BD-8364-4D8A-A0AC-A194CFCC07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1B36D-838E-4513-AE20-5FDE49AC9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cf2fa-46ff-4c43-829a-078e212ffd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one</vt:lpstr>
      <vt:lpstr>two</vt:lpstr>
      <vt:lpstr>three</vt:lpstr>
      <vt:lpstr>four</vt:lpstr>
      <vt:lpstr>five</vt:lpstr>
      <vt:lpstr>certificate</vt:lpstr>
    </vt:vector>
  </TitlesOfParts>
  <Company>RM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petet</dc:creator>
  <cp:lastModifiedBy>Corey Ford</cp:lastModifiedBy>
  <dcterms:created xsi:type="dcterms:W3CDTF">2016-07-28T20:41:12Z</dcterms:created>
  <dcterms:modified xsi:type="dcterms:W3CDTF">2021-11-19T14:59:10Z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0x01010007A96F976E9C8F409D50BFBAD0564C22</vt:lpwstr>
  </property>
</Properties>
</file>