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"/>
    </mc:Choice>
  </mc:AlternateContent>
  <bookViews>
    <workbookView xWindow="0" yWindow="0" windowWidth="21570" windowHeight="8160" activeTab="1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D5" i="3"/>
  <c r="D6" i="3"/>
  <c r="D7" i="3"/>
  <c r="D8" i="3"/>
  <c r="D9" i="3"/>
  <c r="D10" i="3"/>
  <c r="D11" i="3"/>
  <c r="D12" i="3"/>
  <c r="D13" i="3"/>
  <c r="D14" i="3"/>
  <c r="D15" i="3"/>
  <c r="D4" i="3"/>
  <c r="D3" i="3"/>
  <c r="C6" i="6"/>
  <c r="C5" i="6"/>
  <c r="C4" i="6"/>
  <c r="C3" i="6"/>
  <c r="C4" i="3"/>
  <c r="C5" i="3"/>
  <c r="C6" i="3"/>
  <c r="C7" i="3"/>
  <c r="C8" i="3"/>
  <c r="C9" i="3"/>
  <c r="C10" i="3"/>
  <c r="C11" i="3"/>
  <c r="C12" i="3"/>
  <c r="C13" i="3"/>
  <c r="C14" i="3"/>
  <c r="C15" i="3"/>
  <c r="C3" i="3"/>
  <c r="D2" i="2"/>
</calcChain>
</file>

<file path=xl/sharedStrings.xml><?xml version="1.0" encoding="utf-8"?>
<sst xmlns="http://schemas.openxmlformats.org/spreadsheetml/2006/main" count="1076" uniqueCount="355">
  <si>
    <t>Queue size with 96 ghb/32 itable</t>
  </si>
  <si>
    <t>112/16</t>
  </si>
  <si>
    <t>80/48</t>
  </si>
  <si>
    <t>GHB/IT 96/32</t>
  </si>
  <si>
    <t>1,1</t>
  </si>
  <si>
    <t>1,2</t>
  </si>
  <si>
    <t>1,3</t>
  </si>
  <si>
    <t>1,4</t>
  </si>
  <si>
    <t>2,1</t>
  </si>
  <si>
    <t>2,2</t>
  </si>
  <si>
    <t>1,5</t>
  </si>
  <si>
    <t>1,6</t>
  </si>
  <si>
    <t>1,7</t>
  </si>
  <si>
    <t>1,8</t>
  </si>
  <si>
    <t>2,3</t>
  </si>
  <si>
    <t>2,4</t>
  </si>
  <si>
    <t>1,9</t>
  </si>
  <si>
    <t>3,1</t>
  </si>
  <si>
    <t>3,2</t>
  </si>
  <si>
    <t>3,3</t>
  </si>
  <si>
    <t>3,4</t>
  </si>
  <si>
    <t>4,1</t>
  </si>
  <si>
    <t>4,2</t>
  </si>
  <si>
    <t>4,4</t>
  </si>
  <si>
    <t>4,3</t>
  </si>
  <si>
    <t>1,10</t>
  </si>
  <si>
    <t>2,5</t>
  </si>
  <si>
    <t>2,6</t>
  </si>
  <si>
    <t>2,7</t>
  </si>
  <si>
    <t>2,8</t>
  </si>
  <si>
    <t>2,9</t>
  </si>
  <si>
    <t>2,10</t>
  </si>
  <si>
    <t>3,5</t>
  </si>
  <si>
    <t>3,6</t>
  </si>
  <si>
    <t>3,7</t>
  </si>
  <si>
    <t>3,8</t>
  </si>
  <si>
    <t>3,9</t>
  </si>
  <si>
    <t>3,10</t>
  </si>
  <si>
    <t>4,5</t>
  </si>
  <si>
    <t>4,6</t>
  </si>
  <si>
    <t>4,7</t>
  </si>
  <si>
    <t>4,8</t>
  </si>
  <si>
    <t>4,9</t>
  </si>
  <si>
    <t>4,10</t>
  </si>
  <si>
    <t>5,1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</si>
  <si>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</si>
  <si>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</si>
  <si>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</si>
  <si>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</si>
  <si>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</si>
  <si>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</si>
  <si>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</si>
  <si>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</si>
  <si>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</si>
  <si>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6,1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</si>
  <si>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</si>
  <si>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</si>
  <si>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</si>
  <si>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</si>
  <si>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</si>
  <si>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</si>
  <si>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</si>
  <si>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</si>
  <si>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</si>
  <si>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7,1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</si>
  <si>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</si>
  <si>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</si>
  <si>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</si>
  <si>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</si>
  <si>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</si>
  <si>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</si>
  <si>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</si>
  <si>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</si>
  <si>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</si>
  <si>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8,1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</si>
  <si>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</si>
  <si>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</si>
  <si>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</si>
  <si>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</si>
  <si>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</si>
  <si>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</si>
  <si>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</si>
  <si>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</si>
  <si>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</si>
  <si>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9,1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</si>
  <si>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</si>
  <si>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</si>
  <si>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</si>
  <si>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</si>
  <si>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</si>
  <si>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</si>
  <si>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</si>
  <si>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</si>
  <si>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</si>
  <si>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</si>
  <si>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</si>
  <si>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</si>
  <si>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</si>
  <si>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</si>
  <si>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</si>
  <si>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</si>
  <si>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</si>
  <si>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</si>
  <si>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</si>
  <si>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index tables x/y</t>
  </si>
  <si>
    <t>4/1 depthvswidth</t>
  </si>
  <si>
    <t>1000/1000</t>
  </si>
  <si>
    <t>AMAT scores for every trace</t>
  </si>
  <si>
    <t>base</t>
  </si>
  <si>
    <t>optimized</t>
  </si>
  <si>
    <t>speedup</t>
  </si>
  <si>
    <t>1.400339,</t>
  </si>
  <si>
    <t>1.695375,</t>
  </si>
  <si>
    <t>1.383018,</t>
  </si>
  <si>
    <t>1.980306,</t>
  </si>
  <si>
    <t>1.201515,</t>
  </si>
  <si>
    <t>ghb size vs it size</t>
  </si>
  <si>
    <t>1,16</t>
  </si>
  <si>
    <t>1,32</t>
  </si>
  <si>
    <t>1,64</t>
  </si>
  <si>
    <t>1.703798,</t>
  </si>
  <si>
    <t>1.703790,</t>
  </si>
  <si>
    <t>1.703869,</t>
  </si>
  <si>
    <t>1.703892,</t>
  </si>
  <si>
    <t>1.703897,</t>
  </si>
  <si>
    <t>1.703920,</t>
  </si>
  <si>
    <t>1.703780,</t>
  </si>
  <si>
    <t>1.703803,</t>
  </si>
  <si>
    <t>1.703831,</t>
  </si>
  <si>
    <t>1.703966,</t>
  </si>
  <si>
    <t>1.703729,</t>
  </si>
  <si>
    <t>1.703752,</t>
  </si>
  <si>
    <t>1.704249,</t>
  </si>
  <si>
    <t>1.704366,</t>
  </si>
  <si>
    <t>1.704398,</t>
  </si>
  <si>
    <t>1.703169,</t>
  </si>
  <si>
    <t>1.703201,</t>
  </si>
  <si>
    <t>1.704187,</t>
  </si>
  <si>
    <t>1.705089,</t>
  </si>
  <si>
    <t>1.705253,</t>
  </si>
  <si>
    <t>1.705285,</t>
  </si>
  <si>
    <t>1.705284,</t>
  </si>
  <si>
    <t>1.702748,</t>
  </si>
  <si>
    <t>1.703119,</t>
  </si>
  <si>
    <t>1.704715,</t>
  </si>
  <si>
    <t>1.705222,</t>
  </si>
  <si>
    <t>1.705484,</t>
  </si>
  <si>
    <t>1.705562,</t>
  </si>
  <si>
    <t>1.706538,</t>
  </si>
  <si>
    <t>1.706786,</t>
  </si>
  <si>
    <t>tracer specific, GHB/IT entrie sizes</t>
  </si>
  <si>
    <t>cjpeg</t>
  </si>
  <si>
    <t>djpeg</t>
  </si>
  <si>
    <t>2.388387,</t>
  </si>
  <si>
    <t>2.389197,</t>
  </si>
  <si>
    <t>2.388726,</t>
  </si>
  <si>
    <t>2.389716,</t>
  </si>
  <si>
    <t>2.392375,</t>
  </si>
  <si>
    <t>2.393317,</t>
  </si>
  <si>
    <t>2.389245,</t>
  </si>
  <si>
    <t>2.392846,</t>
  </si>
  <si>
    <t>2.395674,</t>
  </si>
  <si>
    <t>2.397089,</t>
  </si>
  <si>
    <t>2.388160,</t>
  </si>
  <si>
    <t>2.394769,</t>
  </si>
  <si>
    <t>2.397145,</t>
  </si>
  <si>
    <t>2.398993,</t>
  </si>
  <si>
    <t>2.399653,</t>
  </si>
  <si>
    <t>2.400954,</t>
  </si>
  <si>
    <t>1.345343,</t>
  </si>
  <si>
    <t>1.345424,</t>
  </si>
  <si>
    <t>1.345377,</t>
  </si>
  <si>
    <t>1.345492,</t>
  </si>
  <si>
    <t>1.343174,</t>
  </si>
  <si>
    <t>1.343269,</t>
  </si>
  <si>
    <t>1.345598,</t>
  </si>
  <si>
    <t>1.343405,</t>
  </si>
  <si>
    <t>1.343661,</t>
  </si>
  <si>
    <t>1.342844,</t>
  </si>
  <si>
    <t>1.345769,</t>
  </si>
  <si>
    <t>1.345932,</t>
  </si>
  <si>
    <t>1.345994,</t>
  </si>
  <si>
    <t>1.343338,</t>
  </si>
  <si>
    <t>1.343727,</t>
  </si>
  <si>
    <t>1.400136,</t>
  </si>
  <si>
    <t>1.400120,</t>
  </si>
  <si>
    <t>1.400095,</t>
  </si>
  <si>
    <t>1.400142,</t>
  </si>
  <si>
    <t>1.400132,</t>
  </si>
  <si>
    <t>1.400157,</t>
  </si>
  <si>
    <t>1.400122,</t>
  </si>
  <si>
    <t>1.400214,</t>
  </si>
  <si>
    <t>1.400299,</t>
  </si>
  <si>
    <t>1.400092,</t>
  </si>
  <si>
    <t>1.400260,</t>
  </si>
  <si>
    <t>1.400391,</t>
  </si>
  <si>
    <t>1.400416,</t>
  </si>
  <si>
    <t>1.400516,</t>
  </si>
  <si>
    <t>1.695067,</t>
  </si>
  <si>
    <t>1.694052,</t>
  </si>
  <si>
    <t>1.693850,</t>
  </si>
  <si>
    <t>1.693931,</t>
  </si>
  <si>
    <t>1.693769,</t>
  </si>
  <si>
    <t>1.693566,</t>
  </si>
  <si>
    <t>1.695497,</t>
  </si>
  <si>
    <t>1.696487,</t>
  </si>
  <si>
    <t>1.696284,</t>
  </si>
  <si>
    <t>1.698215,</t>
  </si>
  <si>
    <t>1.698093,</t>
  </si>
  <si>
    <t>1.698004,</t>
  </si>
  <si>
    <t>1.382670,</t>
  </si>
  <si>
    <t>1.382070,</t>
  </si>
  <si>
    <t>1.382570,</t>
  </si>
  <si>
    <t>1.381684,</t>
  </si>
  <si>
    <t>1.382170,</t>
  </si>
  <si>
    <t>1.381884,</t>
  </si>
  <si>
    <t>1.382470,</t>
  </si>
  <si>
    <t>1.384442,</t>
  </si>
  <si>
    <t>1.385260,</t>
  </si>
  <si>
    <t>1.385230,</t>
  </si>
  <si>
    <t>1.979888,</t>
  </si>
  <si>
    <t>1.979554,</t>
  </si>
  <si>
    <t>1.979621,</t>
  </si>
  <si>
    <t>1.979053,</t>
  </si>
  <si>
    <t>1.980406,</t>
  </si>
  <si>
    <t>1.978769,</t>
  </si>
  <si>
    <t>1.981452,</t>
  </si>
  <si>
    <t>1.982267,</t>
  </si>
  <si>
    <t>1.984856,</t>
  </si>
  <si>
    <t>1.818320,</t>
  </si>
  <si>
    <t>1.818016,</t>
  </si>
  <si>
    <t>1.818472,</t>
  </si>
  <si>
    <t>1.818624,</t>
  </si>
  <si>
    <t>1.819384,</t>
  </si>
  <si>
    <t>1.819080,</t>
  </si>
  <si>
    <t>1.818636,</t>
  </si>
  <si>
    <t>1.817511,</t>
  </si>
  <si>
    <t>1.817517,</t>
  </si>
  <si>
    <t>1.819680,</t>
  </si>
  <si>
    <t>1.820382,</t>
  </si>
  <si>
    <t>1.820410,</t>
  </si>
  <si>
    <t>1.819905,</t>
  </si>
  <si>
    <t>1.820057,</t>
  </si>
  <si>
    <t>1.816409,</t>
  </si>
  <si>
    <t>1.816297,</t>
  </si>
  <si>
    <t>1.818785,</t>
  </si>
  <si>
    <t>1.815901,</t>
  </si>
  <si>
    <t>1.815929,</t>
  </si>
  <si>
    <t>1.814174,</t>
  </si>
  <si>
    <t>1.814630,</t>
  </si>
  <si>
    <t>1.815330,</t>
  </si>
  <si>
    <t>1.152616,</t>
  </si>
  <si>
    <t>1.152678,</t>
  </si>
  <si>
    <t>1.152638,</t>
  </si>
  <si>
    <t>1.152598,</t>
  </si>
  <si>
    <t>1.152714,</t>
  </si>
  <si>
    <t>1.152776,</t>
  </si>
  <si>
    <t>1.152542,</t>
  </si>
  <si>
    <t>1.152696,</t>
  </si>
  <si>
    <t>1.152520,</t>
  </si>
  <si>
    <t>1.152466,</t>
  </si>
  <si>
    <t>1.152564,</t>
  </si>
  <si>
    <t>1.152742,</t>
  </si>
  <si>
    <t>1.152412,</t>
  </si>
  <si>
    <t>1.152468,</t>
  </si>
  <si>
    <t>1.152480,</t>
  </si>
  <si>
    <t>1.152566,</t>
  </si>
  <si>
    <t>2.400308,</t>
  </si>
  <si>
    <t>2.399978,</t>
  </si>
  <si>
    <t>2.399478,</t>
  </si>
  <si>
    <t>2.399648,</t>
  </si>
  <si>
    <t>2.402838,</t>
  </si>
  <si>
    <t>2.403839,</t>
  </si>
  <si>
    <t>2.397628,</t>
  </si>
  <si>
    <t>2.402018,</t>
  </si>
  <si>
    <t>2.406279,</t>
  </si>
  <si>
    <t>2.397478,</t>
  </si>
  <si>
    <t>2.402408,</t>
  </si>
  <si>
    <t>2.406259,</t>
  </si>
  <si>
    <t>2.407209,</t>
  </si>
  <si>
    <t>2.407709,</t>
  </si>
  <si>
    <t>2.412330,</t>
  </si>
  <si>
    <t>2.414490,</t>
  </si>
  <si>
    <t>1.806577,</t>
  </si>
  <si>
    <t>1.806247,</t>
  </si>
  <si>
    <t>1.806742,</t>
  </si>
  <si>
    <t>1.806907,</t>
  </si>
  <si>
    <t>1.807731,</t>
  </si>
  <si>
    <t>1.807401,</t>
  </si>
  <si>
    <t>1.806920,</t>
  </si>
  <si>
    <t>1.805397,</t>
  </si>
  <si>
    <t>1.805403,</t>
  </si>
  <si>
    <t>1.808621,</t>
  </si>
  <si>
    <t>1.807293,</t>
  </si>
  <si>
    <t>1.807662,</t>
  </si>
  <si>
    <t>1.806498,</t>
  </si>
  <si>
    <t>1.806663,</t>
  </si>
  <si>
    <t>1.804263,</t>
  </si>
  <si>
    <t>1.804141,</t>
  </si>
  <si>
    <t>1.805628,</t>
  </si>
  <si>
    <t>1.803293,</t>
  </si>
  <si>
    <t>1.803663,</t>
  </si>
  <si>
    <t>1.803983,</t>
  </si>
  <si>
    <t>1.803748,</t>
  </si>
  <si>
    <t>1.803145,</t>
  </si>
  <si>
    <t>1.874840,</t>
  </si>
  <si>
    <t>1.875117,</t>
  </si>
  <si>
    <t>1.875394,</t>
  </si>
  <si>
    <t>1.875671,</t>
  </si>
  <si>
    <t>1.874834,</t>
  </si>
  <si>
    <t>1.875111,</t>
  </si>
  <si>
    <t>1.875388,</t>
  </si>
  <si>
    <t>1.876070,</t>
  </si>
  <si>
    <t>1.874003,</t>
  </si>
  <si>
    <t>1.874280,</t>
  </si>
  <si>
    <t>1.874557,</t>
  </si>
  <si>
    <t>1.876347,</t>
  </si>
  <si>
    <t>1.876624,</t>
  </si>
  <si>
    <t>1.877050,</t>
  </si>
  <si>
    <t>1.877327,</t>
  </si>
  <si>
    <t>1.875810,</t>
  </si>
  <si>
    <t>1.875942,</t>
  </si>
  <si>
    <t>1.878247,</t>
  </si>
  <si>
    <t>1.880519,</t>
  </si>
  <si>
    <t>1.881350,</t>
  </si>
  <si>
    <t>1.201430,</t>
  </si>
  <si>
    <t>1.201413,</t>
  </si>
  <si>
    <t>1.201389,</t>
  </si>
  <si>
    <t>1.201315,</t>
  </si>
  <si>
    <t>1.201365,</t>
  </si>
  <si>
    <t>1.201404,</t>
  </si>
  <si>
    <t>1.201340,</t>
  </si>
  <si>
    <t>1.201465,</t>
  </si>
  <si>
    <t>1.201376,</t>
  </si>
  <si>
    <t>1.201364,</t>
  </si>
  <si>
    <t>1.201468,</t>
  </si>
  <si>
    <t>1.201105,</t>
  </si>
  <si>
    <t>1.201130,</t>
  </si>
  <si>
    <t>1.201258,</t>
  </si>
  <si>
    <t>du</t>
  </si>
  <si>
    <t>g++</t>
  </si>
  <si>
    <t>grep</t>
  </si>
  <si>
    <t>ls</t>
  </si>
  <si>
    <t>lsr</t>
  </si>
  <si>
    <t>plamap</t>
  </si>
  <si>
    <t>ps</t>
  </si>
  <si>
    <t>pu</t>
  </si>
  <si>
    <t>ammp</t>
  </si>
  <si>
    <t>testgen</t>
  </si>
  <si>
    <t>seperation of loads stores, avg amat</t>
  </si>
  <si>
    <t>smart load/store</t>
  </si>
  <si>
    <t>load</t>
  </si>
  <si>
    <t>store</t>
  </si>
  <si>
    <t>dumb load/store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</si>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</sst>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5" workbookViewId="0">
      <selection activeCell="F20" sqref="F20:F31"/>
    </sheetView>
  </sheetViews>
  <sheetFormatPr defaultRowHeight="15" x14ac:dyDescent="0.25"/>
  <sheetData>
    <row r="1" spans="1:11" x14ac:dyDescent="0.25">
      <c r="A1" t="s">
        <v>0</v>
      </c>
      <c r="D1" t="s">
        <v>1</v>
      </c>
      <c r="F1" t="s">
        <v>2</v>
      </c>
      <c r="H1" t="s">
        <v>4</v>
      </c>
      <c r="J1" t="s">
        <v>106</v>
      </c>
      <c r="K1" t="s">
        <v>105</v>
      </c>
    </row>
    <row r="2" spans="1:11" x14ac:dyDescent="0.25">
      <c r="A2">
        <v>1</v>
      </c>
      <c r="B2">
        <v>1.6547130000000001</v>
      </c>
      <c r="D2">
        <v>1.654806</v>
      </c>
      <c r="F2">
        <v>1.655362</v>
      </c>
      <c r="H2">
        <v>1.6533990000000001</v>
      </c>
      <c r="J2">
        <v>1.6751879999999999</v>
      </c>
    </row>
    <row r="3" spans="1:11" x14ac:dyDescent="0.25">
      <c r="A3">
        <v>2</v>
      </c>
      <c r="B3">
        <v>1.680239</v>
      </c>
      <c r="D3">
        <v>1.680161</v>
      </c>
      <c r="F3">
        <v>1.68059</v>
      </c>
      <c r="H3">
        <v>1.678555</v>
      </c>
      <c r="J3">
        <v>1.691964</v>
      </c>
    </row>
    <row r="4" spans="1:11" x14ac:dyDescent="0.25">
      <c r="A4">
        <v>3</v>
      </c>
      <c r="B4">
        <v>1.6824779999999999</v>
      </c>
      <c r="D4">
        <v>1.6851240000000001</v>
      </c>
      <c r="F4">
        <v>1.682933</v>
      </c>
      <c r="H4">
        <v>1.681073</v>
      </c>
      <c r="J4">
        <v>1.687953</v>
      </c>
    </row>
    <row r="5" spans="1:11" x14ac:dyDescent="0.25">
      <c r="A5">
        <v>4</v>
      </c>
      <c r="B5">
        <v>1.6997549999999999</v>
      </c>
      <c r="D5">
        <v>1.7003649999999999</v>
      </c>
      <c r="F5">
        <v>1.6998580000000001</v>
      </c>
      <c r="H5">
        <v>1.698477</v>
      </c>
      <c r="J5">
        <v>1.698842</v>
      </c>
    </row>
    <row r="6" spans="1:11" x14ac:dyDescent="0.25">
      <c r="A6">
        <v>5</v>
      </c>
      <c r="B6">
        <v>1.7034860000000001</v>
      </c>
      <c r="D6">
        <v>1.7048970000000001</v>
      </c>
      <c r="F6">
        <v>1.7040919999999999</v>
      </c>
      <c r="H6">
        <v>1.703379</v>
      </c>
      <c r="J6">
        <v>1.703346</v>
      </c>
    </row>
    <row r="7" spans="1:11" x14ac:dyDescent="0.25">
      <c r="A7">
        <v>6</v>
      </c>
      <c r="B7">
        <v>1.694704</v>
      </c>
      <c r="D7">
        <v>1.695028</v>
      </c>
      <c r="F7">
        <v>1.6946920000000001</v>
      </c>
      <c r="H7">
        <v>1.6942250000000001</v>
      </c>
      <c r="J7">
        <v>1.700985</v>
      </c>
    </row>
    <row r="8" spans="1:11" x14ac:dyDescent="0.25">
      <c r="A8">
        <v>7</v>
      </c>
      <c r="B8">
        <v>1.693424</v>
      </c>
      <c r="D8">
        <v>1.693797</v>
      </c>
      <c r="F8">
        <v>1.693592</v>
      </c>
      <c r="H8">
        <v>1.693233</v>
      </c>
      <c r="J8">
        <v>1.6991419999999999</v>
      </c>
    </row>
    <row r="9" spans="1:11" x14ac:dyDescent="0.25">
      <c r="A9">
        <v>8</v>
      </c>
      <c r="B9">
        <v>1.679497</v>
      </c>
      <c r="D9">
        <v>1.679546</v>
      </c>
      <c r="F9">
        <v>1.679397</v>
      </c>
      <c r="H9">
        <v>1.6784330000000001</v>
      </c>
      <c r="J9">
        <v>1.6937340000000001</v>
      </c>
    </row>
    <row r="10" spans="1:11" x14ac:dyDescent="0.25">
      <c r="A10">
        <v>9</v>
      </c>
      <c r="B10">
        <v>1.6898839999999999</v>
      </c>
      <c r="D10">
        <v>1.6900919999999999</v>
      </c>
      <c r="F10">
        <v>1.690061</v>
      </c>
      <c r="H10">
        <v>1.689192</v>
      </c>
      <c r="J10">
        <v>1.6937850000000001</v>
      </c>
    </row>
    <row r="11" spans="1:11" x14ac:dyDescent="0.25">
      <c r="A11">
        <v>10</v>
      </c>
      <c r="B11">
        <v>1.6805490000000001</v>
      </c>
      <c r="D11">
        <v>1.6801619999999999</v>
      </c>
      <c r="F11">
        <v>1.680517</v>
      </c>
      <c r="H11">
        <v>1.679071</v>
      </c>
      <c r="J11">
        <v>1.6886429999999999</v>
      </c>
    </row>
    <row r="12" spans="1:11" x14ac:dyDescent="0.25">
      <c r="A12">
        <v>11</v>
      </c>
      <c r="B12">
        <v>1.67998</v>
      </c>
      <c r="D12">
        <v>1.6798299999999999</v>
      </c>
      <c r="F12">
        <v>1.6800470000000001</v>
      </c>
      <c r="H12">
        <v>1.678879</v>
      </c>
      <c r="J12">
        <v>1.685586</v>
      </c>
    </row>
    <row r="13" spans="1:11" x14ac:dyDescent="0.25">
      <c r="A13">
        <v>12</v>
      </c>
      <c r="B13">
        <v>1.6759500000000001</v>
      </c>
      <c r="D13">
        <v>1.675975</v>
      </c>
      <c r="F13">
        <v>1.676355</v>
      </c>
      <c r="H13">
        <v>1.6746490000000001</v>
      </c>
      <c r="J13">
        <v>1.688067</v>
      </c>
    </row>
    <row r="14" spans="1:11" x14ac:dyDescent="0.25">
      <c r="A14">
        <v>13</v>
      </c>
      <c r="B14">
        <v>1.6620790000000001</v>
      </c>
      <c r="D14">
        <v>1.662326</v>
      </c>
      <c r="F14">
        <v>1.6625620000000001</v>
      </c>
      <c r="H14">
        <v>1.6613119999999999</v>
      </c>
      <c r="J14">
        <v>1.672409</v>
      </c>
    </row>
    <row r="15" spans="1:11" x14ac:dyDescent="0.25">
      <c r="A15">
        <v>14</v>
      </c>
      <c r="B15">
        <v>1.6528579999999999</v>
      </c>
      <c r="D15">
        <v>1.653295</v>
      </c>
      <c r="F15">
        <v>1.652909</v>
      </c>
      <c r="H15">
        <v>1.651977</v>
      </c>
      <c r="J15">
        <v>1.6651640000000001</v>
      </c>
    </row>
    <row r="16" spans="1:11" x14ac:dyDescent="0.25">
      <c r="A16">
        <v>15</v>
      </c>
      <c r="B16">
        <v>1.654342</v>
      </c>
      <c r="D16">
        <v>1.6548160000000001</v>
      </c>
      <c r="F16">
        <v>1.654361</v>
      </c>
      <c r="H16">
        <v>1.6528229999999999</v>
      </c>
      <c r="J16">
        <v>1.665891</v>
      </c>
    </row>
    <row r="17" spans="1:10" x14ac:dyDescent="0.25">
      <c r="A17">
        <v>16</v>
      </c>
      <c r="B17">
        <v>1.6536059999999999</v>
      </c>
      <c r="D17">
        <v>1.65419</v>
      </c>
      <c r="F17">
        <v>1.6538409999999999</v>
      </c>
      <c r="H17">
        <v>1.652085</v>
      </c>
      <c r="J17">
        <v>1.6702589999999999</v>
      </c>
    </row>
    <row r="18" spans="1:10" x14ac:dyDescent="0.25">
      <c r="A18">
        <v>17</v>
      </c>
      <c r="B18">
        <v>1.6512180000000001</v>
      </c>
      <c r="D18">
        <v>1.651548</v>
      </c>
      <c r="F18">
        <v>1.651081</v>
      </c>
      <c r="H18">
        <v>1.6498520000000001</v>
      </c>
      <c r="J18">
        <v>1.667036</v>
      </c>
    </row>
    <row r="19" spans="1:10" x14ac:dyDescent="0.25">
      <c r="A19">
        <v>18</v>
      </c>
      <c r="B19">
        <v>1.6544030000000001</v>
      </c>
      <c r="D19">
        <v>1.655019</v>
      </c>
      <c r="F19">
        <v>1.6547529999999999</v>
      </c>
      <c r="H19">
        <v>1.6534519999999999</v>
      </c>
      <c r="J19">
        <v>1.6656169999999999</v>
      </c>
    </row>
    <row r="20" spans="1:10" x14ac:dyDescent="0.25">
      <c r="A20">
        <v>19</v>
      </c>
      <c r="B20">
        <v>1.653416</v>
      </c>
      <c r="D20">
        <v>1.6540170000000001</v>
      </c>
      <c r="F20">
        <v>1.653767</v>
      </c>
      <c r="H20">
        <v>1.6521980000000001</v>
      </c>
      <c r="J20">
        <v>1.669095</v>
      </c>
    </row>
    <row r="21" spans="1:10" x14ac:dyDescent="0.25">
      <c r="A21">
        <v>20</v>
      </c>
      <c r="B21">
        <v>1.6534869999999999</v>
      </c>
      <c r="D21">
        <v>1.65398</v>
      </c>
      <c r="F21">
        <v>1.653672</v>
      </c>
      <c r="H21">
        <v>1.652075</v>
      </c>
      <c r="J21">
        <v>1.66882</v>
      </c>
    </row>
    <row r="22" spans="1:10" x14ac:dyDescent="0.25">
      <c r="A22">
        <v>21</v>
      </c>
      <c r="B22">
        <v>1.653332</v>
      </c>
      <c r="D22">
        <v>1.653859</v>
      </c>
      <c r="F22">
        <v>1.6536709999999999</v>
      </c>
      <c r="H22">
        <v>1.6521539999999999</v>
      </c>
      <c r="J22">
        <v>1.6667799999999999</v>
      </c>
    </row>
    <row r="23" spans="1:10" x14ac:dyDescent="0.25">
      <c r="A23">
        <v>22</v>
      </c>
      <c r="B23">
        <v>1.6534869999999999</v>
      </c>
      <c r="D23">
        <v>1.653745</v>
      </c>
      <c r="F23">
        <v>1.6535569999999999</v>
      </c>
      <c r="H23">
        <v>1.6522030000000001</v>
      </c>
      <c r="J23">
        <v>1.670312</v>
      </c>
    </row>
    <row r="24" spans="1:10" x14ac:dyDescent="0.25">
      <c r="A24">
        <v>23</v>
      </c>
      <c r="B24">
        <v>1.653486</v>
      </c>
      <c r="D24">
        <v>1.6539330000000001</v>
      </c>
      <c r="F24">
        <v>1.6537569999999999</v>
      </c>
      <c r="H24">
        <v>1.6523890000000001</v>
      </c>
      <c r="J24">
        <v>1.6693990000000001</v>
      </c>
    </row>
    <row r="25" spans="1:10" x14ac:dyDescent="0.25">
      <c r="A25">
        <v>24</v>
      </c>
      <c r="B25">
        <v>1.6532709999999999</v>
      </c>
      <c r="D25">
        <v>1.6538900000000001</v>
      </c>
      <c r="F25">
        <v>1.653564</v>
      </c>
      <c r="H25">
        <v>1.652212</v>
      </c>
      <c r="J25">
        <v>1.667584</v>
      </c>
    </row>
    <row r="26" spans="1:10" x14ac:dyDescent="0.25">
      <c r="A26">
        <v>25</v>
      </c>
      <c r="B26">
        <v>1.6532549999999999</v>
      </c>
      <c r="D26">
        <v>1.653732</v>
      </c>
      <c r="F26">
        <v>1.6535470000000001</v>
      </c>
      <c r="H26">
        <v>1.652212</v>
      </c>
      <c r="J26">
        <v>1.669322</v>
      </c>
    </row>
    <row r="27" spans="1:10" x14ac:dyDescent="0.25">
      <c r="A27">
        <v>26</v>
      </c>
      <c r="B27">
        <v>1.6535580000000001</v>
      </c>
      <c r="D27">
        <v>1.653737</v>
      </c>
      <c r="F27">
        <v>1.6536770000000001</v>
      </c>
      <c r="H27">
        <v>1.652212</v>
      </c>
      <c r="J27">
        <v>1.667144</v>
      </c>
    </row>
    <row r="28" spans="1:10" x14ac:dyDescent="0.25">
      <c r="A28">
        <v>27</v>
      </c>
      <c r="B28">
        <v>1.6533869999999999</v>
      </c>
      <c r="D28">
        <v>1.6539470000000001</v>
      </c>
      <c r="F28">
        <v>1.653689</v>
      </c>
      <c r="H28">
        <v>1.652212</v>
      </c>
      <c r="J28">
        <v>1.668787</v>
      </c>
    </row>
    <row r="29" spans="1:10" x14ac:dyDescent="0.25">
      <c r="A29">
        <v>28</v>
      </c>
      <c r="B29">
        <v>1.653419</v>
      </c>
      <c r="D29">
        <v>1.6536900000000001</v>
      </c>
      <c r="F29">
        <v>1.6536850000000001</v>
      </c>
      <c r="H29">
        <v>1.652212</v>
      </c>
      <c r="J29">
        <v>1.6711309999999999</v>
      </c>
    </row>
    <row r="30" spans="1:10" x14ac:dyDescent="0.25">
      <c r="A30">
        <v>29</v>
      </c>
      <c r="B30">
        <v>1.653424</v>
      </c>
      <c r="D30">
        <v>1.6537489999999999</v>
      </c>
      <c r="F30">
        <v>1.653689</v>
      </c>
      <c r="H30">
        <v>1.652212</v>
      </c>
      <c r="J30">
        <v>1.669109</v>
      </c>
    </row>
    <row r="31" spans="1:10" x14ac:dyDescent="0.25">
      <c r="A31">
        <v>30</v>
      </c>
      <c r="B31">
        <v>1.653429</v>
      </c>
      <c r="D31">
        <v>1.6537550000000001</v>
      </c>
      <c r="F31">
        <v>1.6536949999999999</v>
      </c>
      <c r="H31">
        <v>1.652212</v>
      </c>
      <c r="J31">
        <v>1.670174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107</v>
      </c>
    </row>
    <row r="2" spans="1:6" x14ac:dyDescent="0.25">
      <c r="A2" t="s">
        <v>108</v>
      </c>
      <c r="B2" t="s">
        <v>109</v>
      </c>
      <c r="C2" t="s">
        <v>110</v>
      </c>
      <c r="F2" t="s">
        <v>354</v>
      </c>
    </row>
    <row r="3" spans="1:6" x14ac:dyDescent="0.25">
      <c r="A3">
        <v>2.8942079999999999</v>
      </c>
      <c r="B3">
        <v>2.3994460000000002</v>
      </c>
      <c r="C3">
        <f>A3/B3</f>
        <v>1.2061984308044438</v>
      </c>
      <c r="D3">
        <f>C3-1</f>
        <v>0.20619843080444378</v>
      </c>
      <c r="F3">
        <f>AVERAGE(D3:D15)</f>
        <v>0.2657464739364625</v>
      </c>
    </row>
    <row r="4" spans="1:6" x14ac:dyDescent="0.25">
      <c r="A4">
        <v>1.6366419999999999</v>
      </c>
      <c r="B4">
        <v>1.3438559999999999</v>
      </c>
      <c r="C4">
        <f t="shared" ref="C4:C15" si="0">A4/B4</f>
        <v>1.2178700694121989</v>
      </c>
      <c r="D4">
        <f>C4-1</f>
        <v>0.21787006941219889</v>
      </c>
    </row>
    <row r="5" spans="1:6" x14ac:dyDescent="0.25">
      <c r="A5">
        <v>1.5159640000000001</v>
      </c>
      <c r="B5">
        <v>1.400339</v>
      </c>
      <c r="C5">
        <f t="shared" si="0"/>
        <v>1.0825692921499723</v>
      </c>
      <c r="D5">
        <f t="shared" ref="D5:D15" si="1">C5-1</f>
        <v>8.2569292149972329E-2</v>
      </c>
    </row>
    <row r="6" spans="1:6" x14ac:dyDescent="0.25">
      <c r="A6">
        <v>2.4678610000000001</v>
      </c>
      <c r="B6">
        <v>1.6953750000000001</v>
      </c>
      <c r="C6">
        <f t="shared" si="0"/>
        <v>1.4556431467964315</v>
      </c>
      <c r="D6">
        <f t="shared" si="1"/>
        <v>0.45564314679643148</v>
      </c>
    </row>
    <row r="7" spans="1:6" x14ac:dyDescent="0.25">
      <c r="A7">
        <v>1.9002559999999999</v>
      </c>
      <c r="B7">
        <v>1.3830180000000001</v>
      </c>
      <c r="C7">
        <f t="shared" si="0"/>
        <v>1.3739922401588409</v>
      </c>
      <c r="D7">
        <f t="shared" si="1"/>
        <v>0.37399224015884092</v>
      </c>
    </row>
    <row r="8" spans="1:6" x14ac:dyDescent="0.25">
      <c r="A8">
        <v>1.0029300000000001</v>
      </c>
      <c r="B8">
        <v>1.0025459999999999</v>
      </c>
      <c r="C8">
        <f t="shared" si="0"/>
        <v>1.0003830248188115</v>
      </c>
      <c r="D8">
        <f t="shared" si="1"/>
        <v>3.8302481881147266E-4</v>
      </c>
    </row>
    <row r="9" spans="1:6" x14ac:dyDescent="0.25">
      <c r="A9">
        <v>2.5041709999999999</v>
      </c>
      <c r="B9">
        <v>1.9803059999999999</v>
      </c>
      <c r="C9">
        <f t="shared" si="0"/>
        <v>1.2645373997755902</v>
      </c>
      <c r="D9">
        <f t="shared" si="1"/>
        <v>0.26453739977559021</v>
      </c>
    </row>
    <row r="10" spans="1:6" x14ac:dyDescent="0.25">
      <c r="A10">
        <v>2.3706580000000002</v>
      </c>
      <c r="B10">
        <v>1.8160259999999999</v>
      </c>
      <c r="C10">
        <f t="shared" si="0"/>
        <v>1.3054097243101146</v>
      </c>
      <c r="D10">
        <f t="shared" si="1"/>
        <v>0.30540972431011459</v>
      </c>
    </row>
    <row r="11" spans="1:6" x14ac:dyDescent="0.25">
      <c r="A11">
        <v>1.4677180000000001</v>
      </c>
      <c r="B11">
        <v>1.1524220000000001</v>
      </c>
      <c r="C11">
        <f t="shared" si="0"/>
        <v>1.2735942215611988</v>
      </c>
      <c r="D11">
        <f t="shared" si="1"/>
        <v>0.27359422156119884</v>
      </c>
    </row>
    <row r="12" spans="1:6" x14ac:dyDescent="0.25">
      <c r="A12">
        <v>2.9116550000000001</v>
      </c>
      <c r="B12">
        <v>2.4067789999999998</v>
      </c>
      <c r="C12">
        <f t="shared" si="0"/>
        <v>1.2097724801487799</v>
      </c>
      <c r="D12">
        <f t="shared" si="1"/>
        <v>0.20977248014877992</v>
      </c>
    </row>
    <row r="13" spans="1:6" x14ac:dyDescent="0.25">
      <c r="A13">
        <v>2.4011840000000002</v>
      </c>
      <c r="B13">
        <v>1.804081</v>
      </c>
      <c r="C13">
        <f t="shared" si="0"/>
        <v>1.3309734984183084</v>
      </c>
      <c r="D13">
        <f t="shared" si="1"/>
        <v>0.33097349841830837</v>
      </c>
    </row>
    <row r="14" spans="1:6" x14ac:dyDescent="0.25">
      <c r="A14">
        <v>3.0144150000000001</v>
      </c>
      <c r="B14">
        <v>1.878341</v>
      </c>
      <c r="C14">
        <f t="shared" si="0"/>
        <v>1.6048284097509451</v>
      </c>
      <c r="D14">
        <f t="shared" si="1"/>
        <v>0.6048284097509451</v>
      </c>
    </row>
    <row r="15" spans="1:6" x14ac:dyDescent="0.25">
      <c r="A15">
        <v>1.3564290000000001</v>
      </c>
      <c r="B15">
        <v>1.2015150000000001</v>
      </c>
      <c r="C15">
        <f t="shared" si="0"/>
        <v>1.1289322230683763</v>
      </c>
      <c r="D15">
        <f t="shared" si="1"/>
        <v>0.12893222306837626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5" sqref="E5"/>
    </sheetView>
  </sheetViews>
  <sheetFormatPr defaultRowHeight="15" x14ac:dyDescent="0.25"/>
  <sheetData>
    <row r="1" spans="1:4" x14ac:dyDescent="0.25">
      <c r="A1" t="s">
        <v>3</v>
      </c>
      <c r="C1" t="s">
        <v>104</v>
      </c>
    </row>
    <row r="2" spans="1:4" x14ac:dyDescent="0.25">
      <c r="A2" t="s">
        <v>4</v>
      </c>
      <c r="B2">
        <v>1.650137</v>
      </c>
      <c r="D2">
        <f>MIN(B2:B101)</f>
        <v>1.650137</v>
      </c>
    </row>
    <row r="3" spans="1:4" x14ac:dyDescent="0.25">
      <c r="A3" t="s">
        <v>5</v>
      </c>
      <c r="B3">
        <v>1.6504300000000001</v>
      </c>
    </row>
    <row r="4" spans="1:4" x14ac:dyDescent="0.25">
      <c r="A4" t="s">
        <v>6</v>
      </c>
      <c r="B4">
        <v>1.6502870000000001</v>
      </c>
    </row>
    <row r="5" spans="1:4" x14ac:dyDescent="0.25">
      <c r="A5" t="s">
        <v>7</v>
      </c>
      <c r="B5">
        <v>1.650633</v>
      </c>
    </row>
    <row r="6" spans="1:4" x14ac:dyDescent="0.25">
      <c r="A6" t="s">
        <v>10</v>
      </c>
      <c r="B6">
        <v>1.650849</v>
      </c>
    </row>
    <row r="7" spans="1:4" x14ac:dyDescent="0.25">
      <c r="A7" t="s">
        <v>11</v>
      </c>
      <c r="B7">
        <v>1.651494</v>
      </c>
    </row>
    <row r="8" spans="1:4" x14ac:dyDescent="0.25">
      <c r="A8" t="s">
        <v>12</v>
      </c>
      <c r="B8">
        <v>1.6512119999999999</v>
      </c>
    </row>
    <row r="9" spans="1:4" x14ac:dyDescent="0.25">
      <c r="A9" t="s">
        <v>13</v>
      </c>
      <c r="B9">
        <v>1.650698</v>
      </c>
    </row>
    <row r="10" spans="1:4" x14ac:dyDescent="0.25">
      <c r="A10" t="s">
        <v>16</v>
      </c>
      <c r="B10">
        <v>1.651367</v>
      </c>
    </row>
    <row r="11" spans="1:4" x14ac:dyDescent="0.25">
      <c r="A11" t="s">
        <v>25</v>
      </c>
      <c r="B11">
        <v>1.6510210000000001</v>
      </c>
    </row>
    <row r="12" spans="1:4" x14ac:dyDescent="0.25">
      <c r="A12" t="s">
        <v>8</v>
      </c>
      <c r="B12">
        <v>1.6503159999999999</v>
      </c>
    </row>
    <row r="13" spans="1:4" x14ac:dyDescent="0.25">
      <c r="A13" t="s">
        <v>9</v>
      </c>
      <c r="B13">
        <v>1.650952</v>
      </c>
    </row>
    <row r="14" spans="1:4" x14ac:dyDescent="0.25">
      <c r="A14" t="s">
        <v>14</v>
      </c>
      <c r="B14">
        <v>1.6511690000000001</v>
      </c>
    </row>
    <row r="15" spans="1:4" x14ac:dyDescent="0.25">
      <c r="A15" t="s">
        <v>15</v>
      </c>
      <c r="B15">
        <v>1.6512450000000001</v>
      </c>
    </row>
    <row r="16" spans="1:4" x14ac:dyDescent="0.25">
      <c r="A16" t="s">
        <v>26</v>
      </c>
      <c r="B16">
        <v>1.651683</v>
      </c>
    </row>
    <row r="17" spans="1:2" x14ac:dyDescent="0.25">
      <c r="A17" t="s">
        <v>27</v>
      </c>
      <c r="B17">
        <v>1.6520950000000001</v>
      </c>
    </row>
    <row r="18" spans="1:2" x14ac:dyDescent="0.25">
      <c r="A18" t="s">
        <v>28</v>
      </c>
      <c r="B18">
        <v>1.6525160000000001</v>
      </c>
    </row>
    <row r="19" spans="1:2" x14ac:dyDescent="0.25">
      <c r="A19" t="s">
        <v>29</v>
      </c>
      <c r="B19">
        <v>1.6521520000000001</v>
      </c>
    </row>
    <row r="20" spans="1:2" x14ac:dyDescent="0.25">
      <c r="A20" t="s">
        <v>30</v>
      </c>
      <c r="B20">
        <v>1.652863</v>
      </c>
    </row>
    <row r="21" spans="1:2" x14ac:dyDescent="0.25">
      <c r="A21" t="s">
        <v>31</v>
      </c>
      <c r="B21">
        <v>1.6526540000000001</v>
      </c>
    </row>
    <row r="22" spans="1:2" x14ac:dyDescent="0.25">
      <c r="A22" t="s">
        <v>17</v>
      </c>
      <c r="B22">
        <v>1.650137</v>
      </c>
    </row>
    <row r="23" spans="1:2" x14ac:dyDescent="0.25">
      <c r="A23" t="s">
        <v>18</v>
      </c>
      <c r="B23">
        <v>1.651554</v>
      </c>
    </row>
    <row r="24" spans="1:2" x14ac:dyDescent="0.25">
      <c r="A24" t="s">
        <v>19</v>
      </c>
      <c r="B24">
        <v>1.652058</v>
      </c>
    </row>
    <row r="25" spans="1:2" x14ac:dyDescent="0.25">
      <c r="A25" t="s">
        <v>20</v>
      </c>
      <c r="B25">
        <v>1.6528449999999999</v>
      </c>
    </row>
    <row r="26" spans="1:2" x14ac:dyDescent="0.25">
      <c r="A26" t="s">
        <v>32</v>
      </c>
      <c r="B26">
        <v>1.6537850000000001</v>
      </c>
    </row>
    <row r="27" spans="1:2" x14ac:dyDescent="0.25">
      <c r="A27" t="s">
        <v>33</v>
      </c>
      <c r="B27">
        <v>1.6541360000000001</v>
      </c>
    </row>
    <row r="28" spans="1:2" x14ac:dyDescent="0.25">
      <c r="A28" t="s">
        <v>34</v>
      </c>
      <c r="B28">
        <v>1.6545669999999999</v>
      </c>
    </row>
    <row r="29" spans="1:2" x14ac:dyDescent="0.25">
      <c r="A29" t="s">
        <v>35</v>
      </c>
      <c r="B29">
        <v>1.655076</v>
      </c>
    </row>
    <row r="30" spans="1:2" x14ac:dyDescent="0.25">
      <c r="A30" t="s">
        <v>36</v>
      </c>
      <c r="B30">
        <v>1.6557900000000001</v>
      </c>
    </row>
    <row r="31" spans="1:2" x14ac:dyDescent="0.25">
      <c r="A31" t="s">
        <v>37</v>
      </c>
      <c r="B31">
        <v>1.6559189999999999</v>
      </c>
    </row>
    <row r="32" spans="1:2" x14ac:dyDescent="0.25">
      <c r="A32" t="s">
        <v>21</v>
      </c>
      <c r="B32">
        <v>1.651081</v>
      </c>
    </row>
    <row r="33" spans="1:2" x14ac:dyDescent="0.25">
      <c r="A33" t="s">
        <v>22</v>
      </c>
      <c r="B33">
        <v>1.652469</v>
      </c>
    </row>
    <row r="34" spans="1:2" x14ac:dyDescent="0.25">
      <c r="A34" t="s">
        <v>24</v>
      </c>
      <c r="B34">
        <v>1.6530769999999999</v>
      </c>
    </row>
    <row r="35" spans="1:2" x14ac:dyDescent="0.25">
      <c r="A35" t="s">
        <v>23</v>
      </c>
      <c r="B35">
        <v>1.6539280000000001</v>
      </c>
    </row>
    <row r="36" spans="1:2" x14ac:dyDescent="0.25">
      <c r="A36" t="s">
        <v>38</v>
      </c>
      <c r="B36">
        <v>1.6556150000000001</v>
      </c>
    </row>
    <row r="37" spans="1:2" x14ac:dyDescent="0.25">
      <c r="A37" t="s">
        <v>39</v>
      </c>
      <c r="B37">
        <v>1.6558740000000001</v>
      </c>
    </row>
    <row r="38" spans="1:2" x14ac:dyDescent="0.25">
      <c r="A38" t="s">
        <v>40</v>
      </c>
      <c r="B38">
        <v>1.656979</v>
      </c>
    </row>
    <row r="39" spans="1:2" x14ac:dyDescent="0.25">
      <c r="A39" t="s">
        <v>41</v>
      </c>
      <c r="B39">
        <v>1.657141</v>
      </c>
    </row>
    <row r="40" spans="1:2" x14ac:dyDescent="0.25">
      <c r="A40" t="s">
        <v>42</v>
      </c>
      <c r="B40">
        <v>1.6573819999999999</v>
      </c>
    </row>
    <row r="41" spans="1:2" x14ac:dyDescent="0.25">
      <c r="A41" t="s">
        <v>43</v>
      </c>
      <c r="B41">
        <v>1.65723</v>
      </c>
    </row>
    <row r="42" spans="1:2" x14ac:dyDescent="0.25">
      <c r="A42" t="s">
        <v>44</v>
      </c>
      <c r="B42">
        <v>1.651187</v>
      </c>
    </row>
    <row r="43" spans="1:2" x14ac:dyDescent="0.25">
      <c r="A43" t="s">
        <v>45</v>
      </c>
      <c r="B43">
        <v>1.652925</v>
      </c>
    </row>
    <row r="44" spans="1:2" x14ac:dyDescent="0.25">
      <c r="A44" t="s">
        <v>46</v>
      </c>
      <c r="B44">
        <v>1.654388</v>
      </c>
    </row>
    <row r="45" spans="1:2" x14ac:dyDescent="0.25">
      <c r="A45" t="s">
        <v>47</v>
      </c>
      <c r="B45">
        <v>1.655284</v>
      </c>
    </row>
    <row r="46" spans="1:2" x14ac:dyDescent="0.25">
      <c r="A46" t="s">
        <v>48</v>
      </c>
      <c r="B46">
        <v>1.6560049999999999</v>
      </c>
    </row>
    <row r="47" spans="1:2" x14ac:dyDescent="0.25">
      <c r="A47" t="s">
        <v>49</v>
      </c>
      <c r="B47">
        <v>1.6557459999999999</v>
      </c>
    </row>
    <row r="48" spans="1:2" x14ac:dyDescent="0.25">
      <c r="A48" t="s">
        <v>50</v>
      </c>
      <c r="B48">
        <v>1.6560189999999999</v>
      </c>
    </row>
    <row r="49" spans="1:2" x14ac:dyDescent="0.25">
      <c r="A49" t="s">
        <v>51</v>
      </c>
      <c r="B49">
        <v>1.65577</v>
      </c>
    </row>
    <row r="50" spans="1:2" x14ac:dyDescent="0.25">
      <c r="A50" t="s">
        <v>52</v>
      </c>
      <c r="B50">
        <v>1.6567540000000001</v>
      </c>
    </row>
    <row r="51" spans="1:2" x14ac:dyDescent="0.25">
      <c r="A51" t="s">
        <v>53</v>
      </c>
      <c r="B51">
        <v>1.656876</v>
      </c>
    </row>
    <row r="52" spans="1:2" x14ac:dyDescent="0.25">
      <c r="A52" t="s">
        <v>54</v>
      </c>
      <c r="B52">
        <v>1.6513260000000001</v>
      </c>
    </row>
    <row r="53" spans="1:2" x14ac:dyDescent="0.25">
      <c r="A53" t="s">
        <v>55</v>
      </c>
      <c r="B53">
        <v>1.653815</v>
      </c>
    </row>
    <row r="54" spans="1:2" x14ac:dyDescent="0.25">
      <c r="A54" t="s">
        <v>56</v>
      </c>
      <c r="B54">
        <v>1.6554139999999999</v>
      </c>
    </row>
    <row r="55" spans="1:2" x14ac:dyDescent="0.25">
      <c r="A55" t="s">
        <v>57</v>
      </c>
      <c r="B55">
        <v>1.656374</v>
      </c>
    </row>
    <row r="56" spans="1:2" x14ac:dyDescent="0.25">
      <c r="A56" t="s">
        <v>58</v>
      </c>
      <c r="B56">
        <v>1.6560349999999999</v>
      </c>
    </row>
    <row r="57" spans="1:2" x14ac:dyDescent="0.25">
      <c r="A57" t="s">
        <v>59</v>
      </c>
      <c r="B57">
        <v>1.6564559999999999</v>
      </c>
    </row>
    <row r="58" spans="1:2" x14ac:dyDescent="0.25">
      <c r="A58" t="s">
        <v>60</v>
      </c>
      <c r="B58">
        <v>1.6563889999999999</v>
      </c>
    </row>
    <row r="59" spans="1:2" x14ac:dyDescent="0.25">
      <c r="A59" t="s">
        <v>61</v>
      </c>
      <c r="B59">
        <v>1.6573169999999999</v>
      </c>
    </row>
    <row r="60" spans="1:2" x14ac:dyDescent="0.25">
      <c r="A60" t="s">
        <v>62</v>
      </c>
      <c r="B60">
        <v>1.6572</v>
      </c>
    </row>
    <row r="61" spans="1:2" x14ac:dyDescent="0.25">
      <c r="A61" t="s">
        <v>63</v>
      </c>
      <c r="B61">
        <v>1.657678</v>
      </c>
    </row>
    <row r="62" spans="1:2" x14ac:dyDescent="0.25">
      <c r="A62" t="s">
        <v>64</v>
      </c>
      <c r="B62">
        <v>1.6515899999999999</v>
      </c>
    </row>
    <row r="63" spans="1:2" x14ac:dyDescent="0.25">
      <c r="A63" t="s">
        <v>65</v>
      </c>
      <c r="B63">
        <v>1.6544160000000001</v>
      </c>
    </row>
    <row r="64" spans="1:2" x14ac:dyDescent="0.25">
      <c r="A64" t="s">
        <v>66</v>
      </c>
      <c r="B64">
        <v>1.6548149999999999</v>
      </c>
    </row>
    <row r="65" spans="1:2" x14ac:dyDescent="0.25">
      <c r="A65" t="s">
        <v>67</v>
      </c>
      <c r="B65">
        <v>1.6563920000000001</v>
      </c>
    </row>
    <row r="66" spans="1:2" x14ac:dyDescent="0.25">
      <c r="A66" t="s">
        <v>68</v>
      </c>
      <c r="B66">
        <v>1.6576690000000001</v>
      </c>
    </row>
    <row r="67" spans="1:2" x14ac:dyDescent="0.25">
      <c r="A67" t="s">
        <v>69</v>
      </c>
      <c r="B67">
        <v>1.6569469999999999</v>
      </c>
    </row>
    <row r="68" spans="1:2" x14ac:dyDescent="0.25">
      <c r="A68" t="s">
        <v>70</v>
      </c>
      <c r="B68">
        <v>1.6583559999999999</v>
      </c>
    </row>
    <row r="69" spans="1:2" x14ac:dyDescent="0.25">
      <c r="A69" t="s">
        <v>71</v>
      </c>
      <c r="B69">
        <v>1.65802</v>
      </c>
    </row>
    <row r="70" spans="1:2" x14ac:dyDescent="0.25">
      <c r="A70" t="s">
        <v>72</v>
      </c>
      <c r="B70">
        <v>1.6583619999999999</v>
      </c>
    </row>
    <row r="71" spans="1:2" x14ac:dyDescent="0.25">
      <c r="A71" t="s">
        <v>73</v>
      </c>
      <c r="B71">
        <v>1.6591929999999999</v>
      </c>
    </row>
    <row r="72" spans="1:2" x14ac:dyDescent="0.25">
      <c r="A72" t="s">
        <v>74</v>
      </c>
      <c r="B72">
        <v>1.6523049999999999</v>
      </c>
    </row>
    <row r="73" spans="1:2" x14ac:dyDescent="0.25">
      <c r="A73" t="s">
        <v>75</v>
      </c>
      <c r="B73">
        <v>1.6547620000000001</v>
      </c>
    </row>
    <row r="74" spans="1:2" x14ac:dyDescent="0.25">
      <c r="A74" t="s">
        <v>76</v>
      </c>
      <c r="B74">
        <v>1.6559790000000001</v>
      </c>
    </row>
    <row r="75" spans="1:2" x14ac:dyDescent="0.25">
      <c r="A75" t="s">
        <v>77</v>
      </c>
      <c r="B75">
        <v>1.6575519999999999</v>
      </c>
    </row>
    <row r="76" spans="1:2" x14ac:dyDescent="0.25">
      <c r="A76" t="s">
        <v>78</v>
      </c>
      <c r="B76">
        <v>1.657913</v>
      </c>
    </row>
    <row r="77" spans="1:2" x14ac:dyDescent="0.25">
      <c r="A77" t="s">
        <v>79</v>
      </c>
      <c r="B77">
        <v>1.658309</v>
      </c>
    </row>
    <row r="78" spans="1:2" x14ac:dyDescent="0.25">
      <c r="A78" t="s">
        <v>80</v>
      </c>
      <c r="B78">
        <v>1.6590370000000001</v>
      </c>
    </row>
    <row r="79" spans="1:2" x14ac:dyDescent="0.25">
      <c r="A79" t="s">
        <v>81</v>
      </c>
      <c r="B79">
        <v>1.6589290000000001</v>
      </c>
    </row>
    <row r="80" spans="1:2" x14ac:dyDescent="0.25">
      <c r="A80" t="s">
        <v>82</v>
      </c>
      <c r="B80">
        <v>1.6590119999999999</v>
      </c>
    </row>
    <row r="81" spans="1:2" x14ac:dyDescent="0.25">
      <c r="A81" t="s">
        <v>83</v>
      </c>
      <c r="B81">
        <v>1.6601319999999999</v>
      </c>
    </row>
    <row r="82" spans="1:2" x14ac:dyDescent="0.25">
      <c r="A82" t="s">
        <v>84</v>
      </c>
      <c r="B82">
        <v>1.652855</v>
      </c>
    </row>
    <row r="83" spans="1:2" x14ac:dyDescent="0.25">
      <c r="A83" t="s">
        <v>85</v>
      </c>
      <c r="B83">
        <v>1.6555569999999999</v>
      </c>
    </row>
    <row r="84" spans="1:2" x14ac:dyDescent="0.25">
      <c r="A84" t="s">
        <v>86</v>
      </c>
      <c r="B84">
        <v>1.6571979999999999</v>
      </c>
    </row>
    <row r="85" spans="1:2" x14ac:dyDescent="0.25">
      <c r="A85" t="s">
        <v>87</v>
      </c>
      <c r="B85">
        <v>1.659179</v>
      </c>
    </row>
    <row r="86" spans="1:2" x14ac:dyDescent="0.25">
      <c r="A86" t="s">
        <v>88</v>
      </c>
      <c r="B86">
        <v>1.658914</v>
      </c>
    </row>
    <row r="87" spans="1:2" x14ac:dyDescent="0.25">
      <c r="A87" t="s">
        <v>89</v>
      </c>
      <c r="B87">
        <v>1.6594279999999999</v>
      </c>
    </row>
    <row r="88" spans="1:2" x14ac:dyDescent="0.25">
      <c r="A88" t="s">
        <v>90</v>
      </c>
      <c r="B88">
        <v>1.6600710000000001</v>
      </c>
    </row>
    <row r="89" spans="1:2" x14ac:dyDescent="0.25">
      <c r="A89" t="s">
        <v>91</v>
      </c>
      <c r="B89">
        <v>1.660166</v>
      </c>
    </row>
    <row r="90" spans="1:2" x14ac:dyDescent="0.25">
      <c r="A90" t="s">
        <v>92</v>
      </c>
      <c r="B90">
        <v>1.6596</v>
      </c>
    </row>
    <row r="91" spans="1:2" x14ac:dyDescent="0.25">
      <c r="A91" t="s">
        <v>93</v>
      </c>
      <c r="B91">
        <v>1.6610579999999999</v>
      </c>
    </row>
    <row r="92" spans="1:2" x14ac:dyDescent="0.25">
      <c r="A92" t="s">
        <v>94</v>
      </c>
      <c r="B92">
        <v>1.65316</v>
      </c>
    </row>
    <row r="93" spans="1:2" x14ac:dyDescent="0.25">
      <c r="A93" t="s">
        <v>95</v>
      </c>
      <c r="B93">
        <v>1.6558520000000001</v>
      </c>
    </row>
    <row r="94" spans="1:2" x14ac:dyDescent="0.25">
      <c r="A94" t="s">
        <v>96</v>
      </c>
      <c r="B94">
        <v>1.6584129999999999</v>
      </c>
    </row>
    <row r="95" spans="1:2" x14ac:dyDescent="0.25">
      <c r="A95" t="s">
        <v>97</v>
      </c>
      <c r="B95">
        <v>1.6596120000000001</v>
      </c>
    </row>
    <row r="96" spans="1:2" x14ac:dyDescent="0.25">
      <c r="A96" t="s">
        <v>98</v>
      </c>
      <c r="B96">
        <v>1.6601440000000001</v>
      </c>
    </row>
    <row r="97" spans="1:2" x14ac:dyDescent="0.25">
      <c r="A97" t="s">
        <v>99</v>
      </c>
      <c r="B97">
        <v>1.660765</v>
      </c>
    </row>
    <row r="98" spans="1:2" x14ac:dyDescent="0.25">
      <c r="A98" t="s">
        <v>100</v>
      </c>
      <c r="B98">
        <v>1.661483</v>
      </c>
    </row>
    <row r="99" spans="1:2" x14ac:dyDescent="0.25">
      <c r="A99" t="s">
        <v>101</v>
      </c>
      <c r="B99">
        <v>1.6610450000000001</v>
      </c>
    </row>
    <row r="100" spans="1:2" x14ac:dyDescent="0.25">
      <c r="A100" t="s">
        <v>102</v>
      </c>
      <c r="B100">
        <v>1.6615960000000001</v>
      </c>
    </row>
    <row r="101" spans="1:2" x14ac:dyDescent="0.25">
      <c r="A101" t="s">
        <v>103</v>
      </c>
      <c r="B101">
        <v>1.662226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116</v>
      </c>
    </row>
    <row r="2" spans="1:2" x14ac:dyDescent="0.25">
      <c r="A2" t="s">
        <v>4</v>
      </c>
      <c r="B2" t="s">
        <v>120</v>
      </c>
    </row>
    <row r="3" spans="1:2" x14ac:dyDescent="0.25">
      <c r="A3" t="s">
        <v>5</v>
      </c>
      <c r="B3" t="s">
        <v>120</v>
      </c>
    </row>
    <row r="4" spans="1:2" x14ac:dyDescent="0.25">
      <c r="A4" t="s">
        <v>7</v>
      </c>
      <c r="B4" t="s">
        <v>120</v>
      </c>
    </row>
    <row r="5" spans="1:2" x14ac:dyDescent="0.25">
      <c r="A5" t="s">
        <v>13</v>
      </c>
      <c r="B5" t="s">
        <v>120</v>
      </c>
    </row>
    <row r="6" spans="1:2" x14ac:dyDescent="0.25">
      <c r="A6" t="s">
        <v>117</v>
      </c>
      <c r="B6" t="s">
        <v>120</v>
      </c>
    </row>
    <row r="7" spans="1:2" x14ac:dyDescent="0.25">
      <c r="A7" t="s">
        <v>118</v>
      </c>
      <c r="B7" t="s">
        <v>120</v>
      </c>
    </row>
    <row r="8" spans="1:2" x14ac:dyDescent="0.25">
      <c r="A8" t="s">
        <v>119</v>
      </c>
      <c r="B8" t="s">
        <v>120</v>
      </c>
    </row>
    <row r="9" spans="1:2" x14ac:dyDescent="0.25">
      <c r="A9" s="1">
        <v>1128</v>
      </c>
      <c r="B9" t="s">
        <v>120</v>
      </c>
    </row>
    <row r="10" spans="1:2" x14ac:dyDescent="0.25">
      <c r="A10" t="s">
        <v>4</v>
      </c>
      <c r="B10" t="s">
        <v>121</v>
      </c>
    </row>
    <row r="11" spans="1:2" x14ac:dyDescent="0.25">
      <c r="A11" t="s">
        <v>5</v>
      </c>
      <c r="B11" t="s">
        <v>121</v>
      </c>
    </row>
    <row r="12" spans="1:2" x14ac:dyDescent="0.25">
      <c r="A12" t="s">
        <v>7</v>
      </c>
      <c r="B12" t="s">
        <v>121</v>
      </c>
    </row>
    <row r="13" spans="1:2" x14ac:dyDescent="0.25">
      <c r="A13" t="s">
        <v>13</v>
      </c>
      <c r="B13" t="s">
        <v>121</v>
      </c>
    </row>
    <row r="14" spans="1:2" x14ac:dyDescent="0.25">
      <c r="A14" t="s">
        <v>117</v>
      </c>
      <c r="B14" t="s">
        <v>121</v>
      </c>
    </row>
    <row r="15" spans="1:2" x14ac:dyDescent="0.25">
      <c r="A15" t="s">
        <v>118</v>
      </c>
      <c r="B15" t="s">
        <v>121</v>
      </c>
    </row>
    <row r="16" spans="1:2" x14ac:dyDescent="0.25">
      <c r="A16" t="s">
        <v>119</v>
      </c>
      <c r="B16" t="s">
        <v>121</v>
      </c>
    </row>
    <row r="17" spans="1:2" x14ac:dyDescent="0.25">
      <c r="A17" s="1">
        <v>1128</v>
      </c>
      <c r="B17" t="s">
        <v>121</v>
      </c>
    </row>
    <row r="18" spans="1:2" x14ac:dyDescent="0.25">
      <c r="A18" t="s">
        <v>4</v>
      </c>
      <c r="B18" t="s">
        <v>122</v>
      </c>
    </row>
    <row r="19" spans="1:2" x14ac:dyDescent="0.25">
      <c r="A19" t="s">
        <v>5</v>
      </c>
      <c r="B19" t="s">
        <v>122</v>
      </c>
    </row>
    <row r="20" spans="1:2" x14ac:dyDescent="0.25">
      <c r="A20" t="s">
        <v>7</v>
      </c>
      <c r="B20" t="s">
        <v>122</v>
      </c>
    </row>
    <row r="21" spans="1:2" x14ac:dyDescent="0.25">
      <c r="A21" t="s">
        <v>13</v>
      </c>
      <c r="B21" t="s">
        <v>122</v>
      </c>
    </row>
    <row r="22" spans="1:2" x14ac:dyDescent="0.25">
      <c r="A22" t="s">
        <v>117</v>
      </c>
      <c r="B22" t="s">
        <v>122</v>
      </c>
    </row>
    <row r="23" spans="1:2" x14ac:dyDescent="0.25">
      <c r="A23" t="s">
        <v>118</v>
      </c>
      <c r="B23" t="s">
        <v>122</v>
      </c>
    </row>
    <row r="24" spans="1:2" x14ac:dyDescent="0.25">
      <c r="A24" t="s">
        <v>119</v>
      </c>
      <c r="B24" t="s">
        <v>122</v>
      </c>
    </row>
    <row r="25" spans="1:2" x14ac:dyDescent="0.25">
      <c r="A25" s="1">
        <v>1129</v>
      </c>
      <c r="B25" t="s">
        <v>122</v>
      </c>
    </row>
    <row r="26" spans="1:2" x14ac:dyDescent="0.25">
      <c r="A26" t="s">
        <v>4</v>
      </c>
      <c r="B26" t="s">
        <v>122</v>
      </c>
    </row>
    <row r="27" spans="1:2" x14ac:dyDescent="0.25">
      <c r="A27" t="s">
        <v>5</v>
      </c>
      <c r="B27" t="s">
        <v>123</v>
      </c>
    </row>
    <row r="28" spans="1:2" x14ac:dyDescent="0.25">
      <c r="A28" t="s">
        <v>7</v>
      </c>
      <c r="B28" t="s">
        <v>124</v>
      </c>
    </row>
    <row r="29" spans="1:2" x14ac:dyDescent="0.25">
      <c r="A29" t="s">
        <v>13</v>
      </c>
      <c r="B29" t="s">
        <v>125</v>
      </c>
    </row>
    <row r="30" spans="1:2" x14ac:dyDescent="0.25">
      <c r="A30" t="s">
        <v>117</v>
      </c>
      <c r="B30" t="s">
        <v>125</v>
      </c>
    </row>
    <row r="31" spans="1:2" x14ac:dyDescent="0.25">
      <c r="A31" t="s">
        <v>118</v>
      </c>
      <c r="B31" t="s">
        <v>125</v>
      </c>
    </row>
    <row r="32" spans="1:2" x14ac:dyDescent="0.25">
      <c r="A32" t="s">
        <v>119</v>
      </c>
      <c r="B32" t="s">
        <v>125</v>
      </c>
    </row>
    <row r="33" spans="1:2" x14ac:dyDescent="0.25">
      <c r="A33" s="1">
        <v>1129</v>
      </c>
      <c r="B33" t="s">
        <v>125</v>
      </c>
    </row>
    <row r="34" spans="1:2" x14ac:dyDescent="0.25">
      <c r="A34" t="s">
        <v>4</v>
      </c>
      <c r="B34" t="s">
        <v>126</v>
      </c>
    </row>
    <row r="35" spans="1:2" x14ac:dyDescent="0.25">
      <c r="A35" t="s">
        <v>5</v>
      </c>
      <c r="B35" t="s">
        <v>127</v>
      </c>
    </row>
    <row r="36" spans="1:2" x14ac:dyDescent="0.25">
      <c r="A36" t="s">
        <v>7</v>
      </c>
      <c r="B36" t="s">
        <v>128</v>
      </c>
    </row>
    <row r="37" spans="1:2" x14ac:dyDescent="0.25">
      <c r="A37" t="s">
        <v>13</v>
      </c>
      <c r="B37" t="s">
        <v>129</v>
      </c>
    </row>
    <row r="38" spans="1:2" x14ac:dyDescent="0.25">
      <c r="A38" t="s">
        <v>117</v>
      </c>
      <c r="B38" t="s">
        <v>129</v>
      </c>
    </row>
    <row r="39" spans="1:2" x14ac:dyDescent="0.25">
      <c r="A39" t="s">
        <v>118</v>
      </c>
      <c r="B39" t="s">
        <v>129</v>
      </c>
    </row>
    <row r="40" spans="1:2" x14ac:dyDescent="0.25">
      <c r="A40" t="s">
        <v>119</v>
      </c>
      <c r="B40" t="s">
        <v>129</v>
      </c>
    </row>
    <row r="41" spans="1:2" x14ac:dyDescent="0.25">
      <c r="A41" s="1">
        <v>1130</v>
      </c>
      <c r="B41" t="s">
        <v>129</v>
      </c>
    </row>
    <row r="42" spans="1:2" x14ac:dyDescent="0.25">
      <c r="A42" t="s">
        <v>4</v>
      </c>
      <c r="B42" t="s">
        <v>130</v>
      </c>
    </row>
    <row r="43" spans="1:2" x14ac:dyDescent="0.25">
      <c r="A43" t="s">
        <v>5</v>
      </c>
      <c r="B43" t="s">
        <v>131</v>
      </c>
    </row>
    <row r="44" spans="1:2" x14ac:dyDescent="0.25">
      <c r="A44" t="s">
        <v>7</v>
      </c>
      <c r="B44" t="s">
        <v>132</v>
      </c>
    </row>
    <row r="45" spans="1:2" x14ac:dyDescent="0.25">
      <c r="A45" t="s">
        <v>13</v>
      </c>
      <c r="B45" t="s">
        <v>133</v>
      </c>
    </row>
    <row r="46" spans="1:2" x14ac:dyDescent="0.25">
      <c r="A46" t="s">
        <v>117</v>
      </c>
      <c r="B46" t="s">
        <v>133</v>
      </c>
    </row>
    <row r="47" spans="1:2" x14ac:dyDescent="0.25">
      <c r="A47" t="s">
        <v>118</v>
      </c>
      <c r="B47" t="s">
        <v>134</v>
      </c>
    </row>
    <row r="48" spans="1:2" x14ac:dyDescent="0.25">
      <c r="A48" t="s">
        <v>119</v>
      </c>
      <c r="B48" t="s">
        <v>134</v>
      </c>
    </row>
    <row r="49" spans="1:2" x14ac:dyDescent="0.25">
      <c r="A49" s="1">
        <v>1130</v>
      </c>
      <c r="B49" t="s">
        <v>134</v>
      </c>
    </row>
    <row r="50" spans="1:2" x14ac:dyDescent="0.25">
      <c r="A50" t="s">
        <v>4</v>
      </c>
      <c r="B50" t="s">
        <v>135</v>
      </c>
    </row>
    <row r="51" spans="1:2" x14ac:dyDescent="0.25">
      <c r="A51" t="s">
        <v>5</v>
      </c>
      <c r="B51" t="s">
        <v>136</v>
      </c>
    </row>
    <row r="52" spans="1:2" x14ac:dyDescent="0.25">
      <c r="A52" t="s">
        <v>7</v>
      </c>
      <c r="B52" t="s">
        <v>137</v>
      </c>
    </row>
    <row r="53" spans="1:2" x14ac:dyDescent="0.25">
      <c r="A53" t="s">
        <v>13</v>
      </c>
      <c r="B53" t="s">
        <v>138</v>
      </c>
    </row>
    <row r="54" spans="1:2" x14ac:dyDescent="0.25">
      <c r="A54" t="s">
        <v>117</v>
      </c>
      <c r="B54" t="s">
        <v>139</v>
      </c>
    </row>
    <row r="55" spans="1:2" x14ac:dyDescent="0.25">
      <c r="A55" t="s">
        <v>118</v>
      </c>
      <c r="B55" t="s">
        <v>140</v>
      </c>
    </row>
    <row r="56" spans="1:2" x14ac:dyDescent="0.25">
      <c r="A56" t="s">
        <v>119</v>
      </c>
      <c r="B56" t="s">
        <v>141</v>
      </c>
    </row>
    <row r="57" spans="1:2" x14ac:dyDescent="0.25">
      <c r="A57" s="1">
        <v>1131</v>
      </c>
      <c r="B57" t="s">
        <v>141</v>
      </c>
    </row>
    <row r="58" spans="1:2" x14ac:dyDescent="0.25">
      <c r="A58" t="s">
        <v>4</v>
      </c>
      <c r="B58" t="s">
        <v>142</v>
      </c>
    </row>
    <row r="59" spans="1:2" x14ac:dyDescent="0.25">
      <c r="A59" t="s">
        <v>5</v>
      </c>
      <c r="B59" t="s">
        <v>143</v>
      </c>
    </row>
    <row r="60" spans="1:2" x14ac:dyDescent="0.25">
      <c r="A60" t="s">
        <v>7</v>
      </c>
      <c r="B60" t="s">
        <v>144</v>
      </c>
    </row>
    <row r="61" spans="1:2" x14ac:dyDescent="0.25">
      <c r="A61" t="s">
        <v>13</v>
      </c>
      <c r="B61" t="s">
        <v>145</v>
      </c>
    </row>
    <row r="62" spans="1:2" x14ac:dyDescent="0.25">
      <c r="A62" t="s">
        <v>117</v>
      </c>
      <c r="B62" t="s">
        <v>146</v>
      </c>
    </row>
    <row r="63" spans="1:2" x14ac:dyDescent="0.25">
      <c r="A63" t="s">
        <v>118</v>
      </c>
      <c r="B63" t="s">
        <v>147</v>
      </c>
    </row>
    <row r="64" spans="1:2" x14ac:dyDescent="0.25">
      <c r="A64" t="s">
        <v>119</v>
      </c>
      <c r="B64" t="s">
        <v>148</v>
      </c>
    </row>
    <row r="65" spans="1:2" x14ac:dyDescent="0.25">
      <c r="A65" s="1">
        <v>1131</v>
      </c>
      <c r="B65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6" workbookViewId="0">
      <selection activeCell="F59" sqref="F59"/>
    </sheetView>
  </sheetViews>
  <sheetFormatPr defaultRowHeight="15" x14ac:dyDescent="0.25"/>
  <sheetData>
    <row r="1" spans="1:13" x14ac:dyDescent="0.25">
      <c r="B1" t="s">
        <v>150</v>
      </c>
    </row>
    <row r="2" spans="1:13" x14ac:dyDescent="0.25">
      <c r="B2" t="s">
        <v>151</v>
      </c>
      <c r="C2" t="s">
        <v>152</v>
      </c>
      <c r="D2" t="s">
        <v>339</v>
      </c>
      <c r="E2" t="s">
        <v>340</v>
      </c>
      <c r="F2" t="s">
        <v>341</v>
      </c>
      <c r="G2" t="s">
        <v>342</v>
      </c>
      <c r="H2" t="s">
        <v>343</v>
      </c>
      <c r="I2" t="s">
        <v>344</v>
      </c>
      <c r="J2" t="s">
        <v>345</v>
      </c>
      <c r="K2" t="s">
        <v>346</v>
      </c>
      <c r="L2" t="s">
        <v>348</v>
      </c>
      <c r="M2" t="s">
        <v>347</v>
      </c>
    </row>
    <row r="3" spans="1:13" x14ac:dyDescent="0.25">
      <c r="A3" t="s">
        <v>4</v>
      </c>
      <c r="B3" t="s">
        <v>153</v>
      </c>
      <c r="C3" t="s">
        <v>169</v>
      </c>
      <c r="D3" t="s">
        <v>184</v>
      </c>
      <c r="E3" t="s">
        <v>198</v>
      </c>
      <c r="F3" t="s">
        <v>210</v>
      </c>
      <c r="G3" t="s">
        <v>220</v>
      </c>
      <c r="H3" t="s">
        <v>229</v>
      </c>
      <c r="I3" t="s">
        <v>251</v>
      </c>
      <c r="J3" t="s">
        <v>267</v>
      </c>
      <c r="K3" t="s">
        <v>283</v>
      </c>
      <c r="L3" t="s">
        <v>305</v>
      </c>
      <c r="M3" t="s">
        <v>325</v>
      </c>
    </row>
    <row r="4" spans="1:13" x14ac:dyDescent="0.25">
      <c r="A4" t="s">
        <v>5</v>
      </c>
      <c r="B4" t="s">
        <v>153</v>
      </c>
      <c r="C4" t="s">
        <v>169</v>
      </c>
      <c r="D4" t="s">
        <v>184</v>
      </c>
      <c r="E4" t="s">
        <v>198</v>
      </c>
      <c r="F4" t="s">
        <v>210</v>
      </c>
      <c r="G4" t="s">
        <v>220</v>
      </c>
      <c r="H4" t="s">
        <v>229</v>
      </c>
      <c r="I4" t="s">
        <v>251</v>
      </c>
      <c r="J4" t="s">
        <v>267</v>
      </c>
      <c r="K4" t="s">
        <v>283</v>
      </c>
      <c r="L4" t="s">
        <v>305</v>
      </c>
      <c r="M4" t="s">
        <v>325</v>
      </c>
    </row>
    <row r="5" spans="1:13" x14ac:dyDescent="0.25">
      <c r="A5" t="s">
        <v>7</v>
      </c>
      <c r="B5" t="s">
        <v>153</v>
      </c>
      <c r="C5" t="s">
        <v>169</v>
      </c>
      <c r="D5" t="s">
        <v>184</v>
      </c>
      <c r="E5" t="s">
        <v>198</v>
      </c>
      <c r="F5" t="s">
        <v>210</v>
      </c>
      <c r="G5" t="s">
        <v>220</v>
      </c>
      <c r="H5" t="s">
        <v>229</v>
      </c>
      <c r="I5" t="s">
        <v>251</v>
      </c>
      <c r="J5" t="s">
        <v>267</v>
      </c>
      <c r="K5" t="s">
        <v>283</v>
      </c>
      <c r="L5" t="s">
        <v>305</v>
      </c>
      <c r="M5" t="s">
        <v>325</v>
      </c>
    </row>
    <row r="6" spans="1:13" x14ac:dyDescent="0.25">
      <c r="A6" t="s">
        <v>13</v>
      </c>
      <c r="B6" t="s">
        <v>153</v>
      </c>
      <c r="C6" t="s">
        <v>169</v>
      </c>
      <c r="D6" t="s">
        <v>184</v>
      </c>
      <c r="E6" t="s">
        <v>198</v>
      </c>
      <c r="F6" t="s">
        <v>210</v>
      </c>
      <c r="G6" t="s">
        <v>220</v>
      </c>
      <c r="H6" t="s">
        <v>229</v>
      </c>
      <c r="I6" t="s">
        <v>251</v>
      </c>
      <c r="J6" t="s">
        <v>267</v>
      </c>
      <c r="K6" t="s">
        <v>283</v>
      </c>
      <c r="L6" t="s">
        <v>305</v>
      </c>
      <c r="M6" t="s">
        <v>325</v>
      </c>
    </row>
    <row r="7" spans="1:13" x14ac:dyDescent="0.25">
      <c r="A7" t="s">
        <v>117</v>
      </c>
      <c r="B7" t="s">
        <v>153</v>
      </c>
      <c r="C7" t="s">
        <v>169</v>
      </c>
      <c r="D7" t="s">
        <v>184</v>
      </c>
      <c r="E7" t="s">
        <v>198</v>
      </c>
      <c r="F7" t="s">
        <v>210</v>
      </c>
      <c r="G7" t="s">
        <v>220</v>
      </c>
      <c r="H7" t="s">
        <v>229</v>
      </c>
      <c r="I7" t="s">
        <v>251</v>
      </c>
      <c r="J7" t="s">
        <v>267</v>
      </c>
      <c r="K7" t="s">
        <v>283</v>
      </c>
      <c r="L7" t="s">
        <v>305</v>
      </c>
      <c r="M7" t="s">
        <v>325</v>
      </c>
    </row>
    <row r="8" spans="1:13" x14ac:dyDescent="0.25">
      <c r="A8" t="s">
        <v>118</v>
      </c>
      <c r="B8" t="s">
        <v>153</v>
      </c>
      <c r="C8" t="s">
        <v>169</v>
      </c>
      <c r="D8" t="s">
        <v>184</v>
      </c>
      <c r="E8" t="s">
        <v>198</v>
      </c>
      <c r="F8" t="s">
        <v>210</v>
      </c>
      <c r="G8" t="s">
        <v>220</v>
      </c>
      <c r="H8" t="s">
        <v>229</v>
      </c>
      <c r="I8" t="s">
        <v>251</v>
      </c>
      <c r="J8" t="s">
        <v>267</v>
      </c>
      <c r="K8" t="s">
        <v>283</v>
      </c>
      <c r="L8" t="s">
        <v>305</v>
      </c>
      <c r="M8" t="s">
        <v>325</v>
      </c>
    </row>
    <row r="9" spans="1:13" x14ac:dyDescent="0.25">
      <c r="A9" t="s">
        <v>119</v>
      </c>
      <c r="B9" t="s">
        <v>153</v>
      </c>
      <c r="C9" t="s">
        <v>169</v>
      </c>
      <c r="D9" t="s">
        <v>184</v>
      </c>
      <c r="E9" t="s">
        <v>198</v>
      </c>
      <c r="F9" t="s">
        <v>210</v>
      </c>
      <c r="G9" t="s">
        <v>220</v>
      </c>
      <c r="H9" t="s">
        <v>229</v>
      </c>
      <c r="I9" t="s">
        <v>251</v>
      </c>
      <c r="J9" t="s">
        <v>267</v>
      </c>
      <c r="K9" t="s">
        <v>283</v>
      </c>
      <c r="L9" t="s">
        <v>305</v>
      </c>
      <c r="M9" t="s">
        <v>325</v>
      </c>
    </row>
    <row r="10" spans="1:13" x14ac:dyDescent="0.25">
      <c r="A10" s="1">
        <v>1128</v>
      </c>
      <c r="B10" t="s">
        <v>153</v>
      </c>
      <c r="C10" t="s">
        <v>169</v>
      </c>
      <c r="D10" t="s">
        <v>184</v>
      </c>
      <c r="E10" t="s">
        <v>198</v>
      </c>
      <c r="F10" t="s">
        <v>210</v>
      </c>
      <c r="G10" t="s">
        <v>220</v>
      </c>
      <c r="H10" t="s">
        <v>229</v>
      </c>
      <c r="I10" t="s">
        <v>251</v>
      </c>
      <c r="J10" t="s">
        <v>267</v>
      </c>
      <c r="K10" t="s">
        <v>283</v>
      </c>
      <c r="L10" t="s">
        <v>305</v>
      </c>
      <c r="M10" t="s">
        <v>325</v>
      </c>
    </row>
    <row r="11" spans="1:13" x14ac:dyDescent="0.25">
      <c r="A11" t="s">
        <v>4</v>
      </c>
      <c r="B11" t="s">
        <v>154</v>
      </c>
      <c r="C11" t="s">
        <v>170</v>
      </c>
      <c r="D11" t="s">
        <v>185</v>
      </c>
      <c r="E11" t="s">
        <v>198</v>
      </c>
      <c r="F11" t="s">
        <v>210</v>
      </c>
      <c r="G11" t="s">
        <v>220</v>
      </c>
      <c r="H11" t="s">
        <v>230</v>
      </c>
      <c r="I11" t="s">
        <v>251</v>
      </c>
      <c r="J11" t="s">
        <v>268</v>
      </c>
      <c r="K11" t="s">
        <v>284</v>
      </c>
      <c r="L11" t="s">
        <v>305</v>
      </c>
      <c r="M11" t="s">
        <v>326</v>
      </c>
    </row>
    <row r="12" spans="1:13" x14ac:dyDescent="0.25">
      <c r="A12" t="s">
        <v>5</v>
      </c>
      <c r="B12" t="s">
        <v>154</v>
      </c>
      <c r="C12" t="s">
        <v>170</v>
      </c>
      <c r="D12" t="s">
        <v>185</v>
      </c>
      <c r="E12" t="s">
        <v>198</v>
      </c>
      <c r="F12" t="s">
        <v>210</v>
      </c>
      <c r="G12" t="s">
        <v>220</v>
      </c>
      <c r="H12" t="s">
        <v>230</v>
      </c>
      <c r="I12" t="s">
        <v>251</v>
      </c>
      <c r="J12" t="s">
        <v>268</v>
      </c>
      <c r="K12" t="s">
        <v>284</v>
      </c>
      <c r="L12" t="s">
        <v>305</v>
      </c>
      <c r="M12" t="s">
        <v>326</v>
      </c>
    </row>
    <row r="13" spans="1:13" x14ac:dyDescent="0.25">
      <c r="A13" t="s">
        <v>7</v>
      </c>
      <c r="B13" t="s">
        <v>154</v>
      </c>
      <c r="C13" t="s">
        <v>170</v>
      </c>
      <c r="D13" t="s">
        <v>185</v>
      </c>
      <c r="E13" t="s">
        <v>198</v>
      </c>
      <c r="F13" t="s">
        <v>210</v>
      </c>
      <c r="G13" t="s">
        <v>220</v>
      </c>
      <c r="H13" t="s">
        <v>230</v>
      </c>
      <c r="I13" t="s">
        <v>251</v>
      </c>
      <c r="J13" t="s">
        <v>268</v>
      </c>
      <c r="K13" t="s">
        <v>284</v>
      </c>
      <c r="L13" t="s">
        <v>305</v>
      </c>
      <c r="M13" t="s">
        <v>326</v>
      </c>
    </row>
    <row r="14" spans="1:13" x14ac:dyDescent="0.25">
      <c r="A14" t="s">
        <v>13</v>
      </c>
      <c r="B14" t="s">
        <v>154</v>
      </c>
      <c r="C14" t="s">
        <v>170</v>
      </c>
      <c r="D14" t="s">
        <v>185</v>
      </c>
      <c r="E14" t="s">
        <v>198</v>
      </c>
      <c r="F14" t="s">
        <v>210</v>
      </c>
      <c r="G14" t="s">
        <v>220</v>
      </c>
      <c r="H14" t="s">
        <v>230</v>
      </c>
      <c r="I14" t="s">
        <v>251</v>
      </c>
      <c r="J14" t="s">
        <v>268</v>
      </c>
      <c r="K14" t="s">
        <v>284</v>
      </c>
      <c r="L14" t="s">
        <v>305</v>
      </c>
      <c r="M14" t="s">
        <v>326</v>
      </c>
    </row>
    <row r="15" spans="1:13" x14ac:dyDescent="0.25">
      <c r="A15" t="s">
        <v>117</v>
      </c>
      <c r="B15" t="s">
        <v>154</v>
      </c>
      <c r="C15" t="s">
        <v>170</v>
      </c>
      <c r="D15" t="s">
        <v>185</v>
      </c>
      <c r="E15" t="s">
        <v>198</v>
      </c>
      <c r="F15" t="s">
        <v>210</v>
      </c>
      <c r="G15" t="s">
        <v>220</v>
      </c>
      <c r="H15" t="s">
        <v>230</v>
      </c>
      <c r="I15" t="s">
        <v>251</v>
      </c>
      <c r="J15" t="s">
        <v>268</v>
      </c>
      <c r="K15" t="s">
        <v>284</v>
      </c>
      <c r="L15" t="s">
        <v>305</v>
      </c>
      <c r="M15" t="s">
        <v>326</v>
      </c>
    </row>
    <row r="16" spans="1:13" x14ac:dyDescent="0.25">
      <c r="A16" t="s">
        <v>118</v>
      </c>
      <c r="B16" t="s">
        <v>154</v>
      </c>
      <c r="C16" t="s">
        <v>170</v>
      </c>
      <c r="D16" t="s">
        <v>185</v>
      </c>
      <c r="E16" t="s">
        <v>198</v>
      </c>
      <c r="F16" t="s">
        <v>210</v>
      </c>
      <c r="G16" t="s">
        <v>220</v>
      </c>
      <c r="H16" t="s">
        <v>230</v>
      </c>
      <c r="I16" t="s">
        <v>251</v>
      </c>
      <c r="J16" t="s">
        <v>268</v>
      </c>
      <c r="K16" t="s">
        <v>284</v>
      </c>
      <c r="L16" t="s">
        <v>305</v>
      </c>
      <c r="M16" t="s">
        <v>326</v>
      </c>
    </row>
    <row r="17" spans="1:13" x14ac:dyDescent="0.25">
      <c r="A17" t="s">
        <v>119</v>
      </c>
      <c r="B17" t="s">
        <v>154</v>
      </c>
      <c r="C17" t="s">
        <v>170</v>
      </c>
      <c r="D17" t="s">
        <v>185</v>
      </c>
      <c r="E17" t="s">
        <v>198</v>
      </c>
      <c r="F17" t="s">
        <v>210</v>
      </c>
      <c r="G17" t="s">
        <v>220</v>
      </c>
      <c r="H17" t="s">
        <v>230</v>
      </c>
      <c r="I17" t="s">
        <v>251</v>
      </c>
      <c r="J17" t="s">
        <v>268</v>
      </c>
      <c r="K17" t="s">
        <v>284</v>
      </c>
      <c r="L17" t="s">
        <v>305</v>
      </c>
      <c r="M17" t="s">
        <v>326</v>
      </c>
    </row>
    <row r="18" spans="1:13" x14ac:dyDescent="0.25">
      <c r="A18" s="1">
        <v>1128</v>
      </c>
      <c r="B18" t="s">
        <v>154</v>
      </c>
      <c r="C18" t="s">
        <v>170</v>
      </c>
      <c r="D18" t="s">
        <v>185</v>
      </c>
      <c r="E18" t="s">
        <v>198</v>
      </c>
      <c r="F18" t="s">
        <v>210</v>
      </c>
      <c r="G18" t="s">
        <v>220</v>
      </c>
      <c r="H18" t="s">
        <v>230</v>
      </c>
      <c r="I18" t="s">
        <v>251</v>
      </c>
      <c r="J18" t="s">
        <v>268</v>
      </c>
      <c r="K18" t="s">
        <v>284</v>
      </c>
      <c r="L18" t="s">
        <v>305</v>
      </c>
      <c r="M18" t="s">
        <v>326</v>
      </c>
    </row>
    <row r="19" spans="1:13" x14ac:dyDescent="0.25">
      <c r="A19" t="s">
        <v>4</v>
      </c>
      <c r="B19" t="s">
        <v>154</v>
      </c>
      <c r="C19" t="s">
        <v>170</v>
      </c>
      <c r="D19" t="s">
        <v>185</v>
      </c>
      <c r="E19" t="s">
        <v>198</v>
      </c>
      <c r="F19" t="s">
        <v>210</v>
      </c>
      <c r="G19" t="s">
        <v>220</v>
      </c>
      <c r="H19" t="s">
        <v>231</v>
      </c>
      <c r="I19" t="s">
        <v>251</v>
      </c>
      <c r="J19" t="s">
        <v>268</v>
      </c>
      <c r="K19" t="s">
        <v>285</v>
      </c>
      <c r="L19" t="s">
        <v>305</v>
      </c>
      <c r="M19" t="s">
        <v>326</v>
      </c>
    </row>
    <row r="20" spans="1:13" x14ac:dyDescent="0.25">
      <c r="A20" t="s">
        <v>5</v>
      </c>
      <c r="B20" t="s">
        <v>154</v>
      </c>
      <c r="C20" t="s">
        <v>170</v>
      </c>
      <c r="D20" t="s">
        <v>185</v>
      </c>
      <c r="E20" t="s">
        <v>198</v>
      </c>
      <c r="F20" t="s">
        <v>210</v>
      </c>
      <c r="G20" t="s">
        <v>220</v>
      </c>
      <c r="H20" t="s">
        <v>231</v>
      </c>
      <c r="I20" t="s">
        <v>251</v>
      </c>
      <c r="J20" t="s">
        <v>268</v>
      </c>
      <c r="K20" t="s">
        <v>285</v>
      </c>
      <c r="L20" t="s">
        <v>305</v>
      </c>
      <c r="M20" t="s">
        <v>326</v>
      </c>
    </row>
    <row r="21" spans="1:13" x14ac:dyDescent="0.25">
      <c r="A21" t="s">
        <v>7</v>
      </c>
      <c r="B21" t="s">
        <v>154</v>
      </c>
      <c r="C21" t="s">
        <v>170</v>
      </c>
      <c r="D21" t="s">
        <v>185</v>
      </c>
      <c r="E21" t="s">
        <v>198</v>
      </c>
      <c r="F21" t="s">
        <v>210</v>
      </c>
      <c r="G21" t="s">
        <v>220</v>
      </c>
      <c r="H21" t="s">
        <v>231</v>
      </c>
      <c r="I21" t="s">
        <v>251</v>
      </c>
      <c r="J21" t="s">
        <v>268</v>
      </c>
      <c r="K21" t="s">
        <v>285</v>
      </c>
      <c r="L21" t="s">
        <v>305</v>
      </c>
      <c r="M21" t="s">
        <v>326</v>
      </c>
    </row>
    <row r="22" spans="1:13" x14ac:dyDescent="0.25">
      <c r="A22" t="s">
        <v>13</v>
      </c>
      <c r="B22" t="s">
        <v>154</v>
      </c>
      <c r="C22" t="s">
        <v>170</v>
      </c>
      <c r="D22" t="s">
        <v>185</v>
      </c>
      <c r="E22" t="s">
        <v>198</v>
      </c>
      <c r="F22" t="s">
        <v>210</v>
      </c>
      <c r="G22" t="s">
        <v>220</v>
      </c>
      <c r="H22" t="s">
        <v>231</v>
      </c>
      <c r="I22" t="s">
        <v>251</v>
      </c>
      <c r="J22" t="s">
        <v>268</v>
      </c>
      <c r="K22" t="s">
        <v>285</v>
      </c>
      <c r="L22" t="s">
        <v>305</v>
      </c>
      <c r="M22" t="s">
        <v>326</v>
      </c>
    </row>
    <row r="23" spans="1:13" x14ac:dyDescent="0.25">
      <c r="A23" t="s">
        <v>117</v>
      </c>
      <c r="B23" t="s">
        <v>154</v>
      </c>
      <c r="C23" t="s">
        <v>170</v>
      </c>
      <c r="D23" t="s">
        <v>185</v>
      </c>
      <c r="E23" t="s">
        <v>198</v>
      </c>
      <c r="F23" t="s">
        <v>210</v>
      </c>
      <c r="G23" t="s">
        <v>220</v>
      </c>
      <c r="H23" t="s">
        <v>231</v>
      </c>
      <c r="I23" t="s">
        <v>251</v>
      </c>
      <c r="J23" t="s">
        <v>268</v>
      </c>
      <c r="K23" t="s">
        <v>285</v>
      </c>
      <c r="L23" t="s">
        <v>305</v>
      </c>
      <c r="M23" t="s">
        <v>326</v>
      </c>
    </row>
    <row r="24" spans="1:13" x14ac:dyDescent="0.25">
      <c r="A24" t="s">
        <v>118</v>
      </c>
      <c r="B24" t="s">
        <v>154</v>
      </c>
      <c r="C24" t="s">
        <v>170</v>
      </c>
      <c r="D24" t="s">
        <v>185</v>
      </c>
      <c r="E24" t="s">
        <v>198</v>
      </c>
      <c r="F24" t="s">
        <v>210</v>
      </c>
      <c r="G24" t="s">
        <v>220</v>
      </c>
      <c r="H24" t="s">
        <v>231</v>
      </c>
      <c r="I24" t="s">
        <v>251</v>
      </c>
      <c r="J24" t="s">
        <v>268</v>
      </c>
      <c r="K24" t="s">
        <v>285</v>
      </c>
      <c r="L24" t="s">
        <v>305</v>
      </c>
      <c r="M24" t="s">
        <v>326</v>
      </c>
    </row>
    <row r="25" spans="1:13" x14ac:dyDescent="0.25">
      <c r="A25" t="s">
        <v>119</v>
      </c>
      <c r="B25" t="s">
        <v>154</v>
      </c>
      <c r="C25" t="s">
        <v>170</v>
      </c>
      <c r="D25" t="s">
        <v>185</v>
      </c>
      <c r="E25" t="s">
        <v>198</v>
      </c>
      <c r="F25" t="s">
        <v>210</v>
      </c>
      <c r="G25" t="s">
        <v>220</v>
      </c>
      <c r="H25" t="s">
        <v>231</v>
      </c>
      <c r="I25" t="s">
        <v>251</v>
      </c>
      <c r="J25" t="s">
        <v>268</v>
      </c>
      <c r="K25" t="s">
        <v>285</v>
      </c>
      <c r="L25" t="s">
        <v>305</v>
      </c>
      <c r="M25" t="s">
        <v>326</v>
      </c>
    </row>
    <row r="26" spans="1:13" x14ac:dyDescent="0.25">
      <c r="A26" s="1">
        <v>1129</v>
      </c>
      <c r="B26" t="s">
        <v>154</v>
      </c>
      <c r="C26" t="s">
        <v>170</v>
      </c>
      <c r="D26" t="s">
        <v>185</v>
      </c>
      <c r="E26" t="s">
        <v>198</v>
      </c>
      <c r="F26" t="s">
        <v>210</v>
      </c>
      <c r="G26" t="s">
        <v>220</v>
      </c>
      <c r="H26" t="s">
        <v>231</v>
      </c>
      <c r="I26" t="s">
        <v>251</v>
      </c>
      <c r="J26" t="s">
        <v>268</v>
      </c>
      <c r="K26" t="s">
        <v>285</v>
      </c>
      <c r="L26" t="s">
        <v>305</v>
      </c>
      <c r="M26" t="s">
        <v>326</v>
      </c>
    </row>
    <row r="27" spans="1:13" x14ac:dyDescent="0.25">
      <c r="A27" t="s">
        <v>4</v>
      </c>
      <c r="B27" t="s">
        <v>154</v>
      </c>
      <c r="C27" t="s">
        <v>170</v>
      </c>
      <c r="D27" t="s">
        <v>185</v>
      </c>
      <c r="E27" t="s">
        <v>198</v>
      </c>
      <c r="F27" t="s">
        <v>210</v>
      </c>
      <c r="G27" t="s">
        <v>220</v>
      </c>
      <c r="H27" t="s">
        <v>231</v>
      </c>
      <c r="I27" t="s">
        <v>251</v>
      </c>
      <c r="J27" t="s">
        <v>268</v>
      </c>
      <c r="K27" t="s">
        <v>285</v>
      </c>
      <c r="L27" t="s">
        <v>305</v>
      </c>
      <c r="M27" t="s">
        <v>326</v>
      </c>
    </row>
    <row r="28" spans="1:13" x14ac:dyDescent="0.25">
      <c r="A28" t="s">
        <v>5</v>
      </c>
      <c r="B28" t="s">
        <v>154</v>
      </c>
      <c r="C28" t="s">
        <v>170</v>
      </c>
      <c r="D28" t="s">
        <v>185</v>
      </c>
      <c r="E28" t="s">
        <v>198</v>
      </c>
      <c r="F28" t="s">
        <v>210</v>
      </c>
      <c r="G28" t="s">
        <v>220</v>
      </c>
      <c r="H28" t="s">
        <v>231</v>
      </c>
      <c r="I28" t="s">
        <v>251</v>
      </c>
      <c r="J28" t="s">
        <v>268</v>
      </c>
      <c r="K28" t="s">
        <v>285</v>
      </c>
      <c r="L28" t="s">
        <v>306</v>
      </c>
      <c r="M28" t="s">
        <v>326</v>
      </c>
    </row>
    <row r="29" spans="1:13" x14ac:dyDescent="0.25">
      <c r="A29" t="s">
        <v>7</v>
      </c>
      <c r="B29" t="s">
        <v>154</v>
      </c>
      <c r="C29" t="s">
        <v>170</v>
      </c>
      <c r="D29" t="s">
        <v>185</v>
      </c>
      <c r="E29" t="s">
        <v>198</v>
      </c>
      <c r="F29" t="s">
        <v>210</v>
      </c>
      <c r="G29" t="s">
        <v>220</v>
      </c>
      <c r="H29" t="s">
        <v>231</v>
      </c>
      <c r="I29" t="s">
        <v>252</v>
      </c>
      <c r="J29" t="s">
        <v>268</v>
      </c>
      <c r="K29" t="s">
        <v>285</v>
      </c>
      <c r="L29" t="s">
        <v>306</v>
      </c>
      <c r="M29" t="s">
        <v>326</v>
      </c>
    </row>
    <row r="30" spans="1:13" x14ac:dyDescent="0.25">
      <c r="A30" t="s">
        <v>13</v>
      </c>
      <c r="B30" t="s">
        <v>154</v>
      </c>
      <c r="C30" t="s">
        <v>170</v>
      </c>
      <c r="D30" t="s">
        <v>185</v>
      </c>
      <c r="E30" t="s">
        <v>198</v>
      </c>
      <c r="F30" t="s">
        <v>210</v>
      </c>
      <c r="G30" t="s">
        <v>220</v>
      </c>
      <c r="H30" t="s">
        <v>231</v>
      </c>
      <c r="I30" t="s">
        <v>252</v>
      </c>
      <c r="J30" t="s">
        <v>268</v>
      </c>
      <c r="K30" t="s">
        <v>285</v>
      </c>
      <c r="L30" t="s">
        <v>307</v>
      </c>
      <c r="M30" t="s">
        <v>326</v>
      </c>
    </row>
    <row r="31" spans="1:13" x14ac:dyDescent="0.25">
      <c r="A31" t="s">
        <v>117</v>
      </c>
      <c r="B31" t="s">
        <v>154</v>
      </c>
      <c r="C31" t="s">
        <v>170</v>
      </c>
      <c r="D31" t="s">
        <v>185</v>
      </c>
      <c r="E31" t="s">
        <v>198</v>
      </c>
      <c r="F31" t="s">
        <v>210</v>
      </c>
      <c r="G31" t="s">
        <v>220</v>
      </c>
      <c r="H31" t="s">
        <v>231</v>
      </c>
      <c r="I31" t="s">
        <v>252</v>
      </c>
      <c r="J31" t="s">
        <v>268</v>
      </c>
      <c r="K31" t="s">
        <v>285</v>
      </c>
      <c r="L31" t="s">
        <v>307</v>
      </c>
      <c r="M31" t="s">
        <v>326</v>
      </c>
    </row>
    <row r="32" spans="1:13" x14ac:dyDescent="0.25">
      <c r="A32" t="s">
        <v>118</v>
      </c>
      <c r="B32" t="s">
        <v>154</v>
      </c>
      <c r="C32" t="s">
        <v>170</v>
      </c>
      <c r="D32" t="s">
        <v>185</v>
      </c>
      <c r="E32" t="s">
        <v>198</v>
      </c>
      <c r="F32" t="s">
        <v>210</v>
      </c>
      <c r="G32" t="s">
        <v>220</v>
      </c>
      <c r="H32" t="s">
        <v>231</v>
      </c>
      <c r="I32" t="s">
        <v>252</v>
      </c>
      <c r="J32" t="s">
        <v>268</v>
      </c>
      <c r="K32" t="s">
        <v>285</v>
      </c>
      <c r="L32" t="s">
        <v>307</v>
      </c>
      <c r="M32" t="s">
        <v>326</v>
      </c>
    </row>
    <row r="33" spans="1:13" x14ac:dyDescent="0.25">
      <c r="A33" t="s">
        <v>119</v>
      </c>
      <c r="B33" t="s">
        <v>154</v>
      </c>
      <c r="C33" t="s">
        <v>170</v>
      </c>
      <c r="D33" t="s">
        <v>185</v>
      </c>
      <c r="E33" t="s">
        <v>198</v>
      </c>
      <c r="F33" t="s">
        <v>210</v>
      </c>
      <c r="G33" t="s">
        <v>220</v>
      </c>
      <c r="H33" t="s">
        <v>231</v>
      </c>
      <c r="I33" t="s">
        <v>252</v>
      </c>
      <c r="J33" t="s">
        <v>268</v>
      </c>
      <c r="K33" t="s">
        <v>285</v>
      </c>
      <c r="L33" t="s">
        <v>307</v>
      </c>
      <c r="M33" t="s">
        <v>326</v>
      </c>
    </row>
    <row r="34" spans="1:13" x14ac:dyDescent="0.25">
      <c r="A34" s="1">
        <v>1129</v>
      </c>
      <c r="B34" t="s">
        <v>154</v>
      </c>
      <c r="C34" t="s">
        <v>170</v>
      </c>
      <c r="D34" t="s">
        <v>185</v>
      </c>
      <c r="E34" t="s">
        <v>198</v>
      </c>
      <c r="F34" t="s">
        <v>210</v>
      </c>
      <c r="G34" t="s">
        <v>220</v>
      </c>
      <c r="H34" t="s">
        <v>231</v>
      </c>
      <c r="I34" t="s">
        <v>252</v>
      </c>
      <c r="J34" t="s">
        <v>268</v>
      </c>
      <c r="K34" t="s">
        <v>285</v>
      </c>
      <c r="L34" t="s">
        <v>307</v>
      </c>
      <c r="M34" t="s">
        <v>326</v>
      </c>
    </row>
    <row r="35" spans="1:13" x14ac:dyDescent="0.25">
      <c r="A35" t="s">
        <v>4</v>
      </c>
      <c r="B35" t="s">
        <v>155</v>
      </c>
      <c r="C35" t="s">
        <v>171</v>
      </c>
      <c r="D35" t="s">
        <v>186</v>
      </c>
      <c r="E35" t="s">
        <v>198</v>
      </c>
      <c r="F35" t="s">
        <v>210</v>
      </c>
      <c r="G35" t="s">
        <v>220</v>
      </c>
      <c r="H35" t="s">
        <v>231</v>
      </c>
      <c r="I35" t="s">
        <v>251</v>
      </c>
      <c r="J35" t="s">
        <v>269</v>
      </c>
      <c r="K35" t="s">
        <v>285</v>
      </c>
      <c r="L35" t="s">
        <v>305</v>
      </c>
      <c r="M35" t="s">
        <v>327</v>
      </c>
    </row>
    <row r="36" spans="1:13" x14ac:dyDescent="0.25">
      <c r="A36" t="s">
        <v>5</v>
      </c>
      <c r="B36" t="s">
        <v>155</v>
      </c>
      <c r="C36" t="s">
        <v>171</v>
      </c>
      <c r="D36" t="s">
        <v>186</v>
      </c>
      <c r="E36" t="s">
        <v>198</v>
      </c>
      <c r="F36" t="s">
        <v>210</v>
      </c>
      <c r="G36" t="s">
        <v>220</v>
      </c>
      <c r="H36" t="s">
        <v>231</v>
      </c>
      <c r="I36" t="s">
        <v>251</v>
      </c>
      <c r="J36" t="s">
        <v>269</v>
      </c>
      <c r="K36" t="s">
        <v>285</v>
      </c>
      <c r="L36" t="s">
        <v>306</v>
      </c>
      <c r="M36" t="s">
        <v>327</v>
      </c>
    </row>
    <row r="37" spans="1:13" x14ac:dyDescent="0.25">
      <c r="A37" t="s">
        <v>7</v>
      </c>
      <c r="B37" t="s">
        <v>155</v>
      </c>
      <c r="C37" t="s">
        <v>171</v>
      </c>
      <c r="D37" t="s">
        <v>186</v>
      </c>
      <c r="E37" t="s">
        <v>198</v>
      </c>
      <c r="F37" t="s">
        <v>210</v>
      </c>
      <c r="G37" t="s">
        <v>220</v>
      </c>
      <c r="H37" t="s">
        <v>231</v>
      </c>
      <c r="I37" t="s">
        <v>252</v>
      </c>
      <c r="J37" t="s">
        <v>269</v>
      </c>
      <c r="K37" t="s">
        <v>285</v>
      </c>
      <c r="L37" t="s">
        <v>307</v>
      </c>
      <c r="M37" t="s">
        <v>327</v>
      </c>
    </row>
    <row r="38" spans="1:13" x14ac:dyDescent="0.25">
      <c r="A38" t="s">
        <v>13</v>
      </c>
      <c r="B38" t="s">
        <v>154</v>
      </c>
      <c r="C38" t="s">
        <v>170</v>
      </c>
      <c r="D38" t="s">
        <v>185</v>
      </c>
      <c r="E38" t="s">
        <v>198</v>
      </c>
      <c r="F38" t="s">
        <v>210</v>
      </c>
      <c r="G38" t="s">
        <v>220</v>
      </c>
      <c r="H38" t="s">
        <v>232</v>
      </c>
      <c r="I38" t="s">
        <v>253</v>
      </c>
      <c r="J38" t="s">
        <v>268</v>
      </c>
      <c r="K38" t="s">
        <v>286</v>
      </c>
      <c r="L38" t="s">
        <v>308</v>
      </c>
      <c r="M38" t="s">
        <v>326</v>
      </c>
    </row>
    <row r="39" spans="1:13" x14ac:dyDescent="0.25">
      <c r="A39" t="s">
        <v>117</v>
      </c>
      <c r="B39" t="s">
        <v>154</v>
      </c>
      <c r="C39" t="s">
        <v>170</v>
      </c>
      <c r="D39" t="s">
        <v>185</v>
      </c>
      <c r="E39" t="s">
        <v>198</v>
      </c>
      <c r="F39" t="s">
        <v>210</v>
      </c>
      <c r="G39" t="s">
        <v>220</v>
      </c>
      <c r="H39" t="s">
        <v>232</v>
      </c>
      <c r="I39" t="s">
        <v>253</v>
      </c>
      <c r="J39" t="s">
        <v>268</v>
      </c>
      <c r="K39" t="s">
        <v>286</v>
      </c>
      <c r="L39" t="s">
        <v>308</v>
      </c>
      <c r="M39" t="s">
        <v>326</v>
      </c>
    </row>
    <row r="40" spans="1:13" x14ac:dyDescent="0.25">
      <c r="A40" t="s">
        <v>118</v>
      </c>
      <c r="B40" t="s">
        <v>154</v>
      </c>
      <c r="C40" t="s">
        <v>170</v>
      </c>
      <c r="D40" t="s">
        <v>185</v>
      </c>
      <c r="E40" t="s">
        <v>198</v>
      </c>
      <c r="F40" t="s">
        <v>210</v>
      </c>
      <c r="G40" t="s">
        <v>220</v>
      </c>
      <c r="H40" t="s">
        <v>232</v>
      </c>
      <c r="I40" t="s">
        <v>253</v>
      </c>
      <c r="J40" t="s">
        <v>268</v>
      </c>
      <c r="K40" t="s">
        <v>286</v>
      </c>
      <c r="L40" t="s">
        <v>308</v>
      </c>
      <c r="M40" t="s">
        <v>326</v>
      </c>
    </row>
    <row r="41" spans="1:13" x14ac:dyDescent="0.25">
      <c r="A41" t="s">
        <v>119</v>
      </c>
      <c r="B41" t="s">
        <v>154</v>
      </c>
      <c r="C41" t="s">
        <v>170</v>
      </c>
      <c r="D41" t="s">
        <v>185</v>
      </c>
      <c r="E41" t="s">
        <v>198</v>
      </c>
      <c r="F41" t="s">
        <v>210</v>
      </c>
      <c r="G41" t="s">
        <v>220</v>
      </c>
      <c r="H41" t="s">
        <v>232</v>
      </c>
      <c r="I41" t="s">
        <v>253</v>
      </c>
      <c r="J41" t="s">
        <v>268</v>
      </c>
      <c r="K41" t="s">
        <v>286</v>
      </c>
      <c r="L41" t="s">
        <v>308</v>
      </c>
      <c r="M41" t="s">
        <v>326</v>
      </c>
    </row>
    <row r="42" spans="1:13" x14ac:dyDescent="0.25">
      <c r="A42" s="1">
        <v>1130</v>
      </c>
      <c r="B42" t="s">
        <v>154</v>
      </c>
      <c r="C42" t="s">
        <v>170</v>
      </c>
      <c r="D42" t="s">
        <v>185</v>
      </c>
      <c r="E42" t="s">
        <v>198</v>
      </c>
      <c r="F42" t="s">
        <v>210</v>
      </c>
      <c r="G42" t="s">
        <v>220</v>
      </c>
      <c r="H42" t="s">
        <v>232</v>
      </c>
      <c r="I42" t="s">
        <v>253</v>
      </c>
      <c r="J42" t="s">
        <v>268</v>
      </c>
      <c r="K42" t="s">
        <v>286</v>
      </c>
      <c r="L42" t="s">
        <v>308</v>
      </c>
      <c r="M42" t="s">
        <v>326</v>
      </c>
    </row>
    <row r="43" spans="1:13" x14ac:dyDescent="0.25">
      <c r="A43" t="s">
        <v>4</v>
      </c>
      <c r="B43" t="s">
        <v>156</v>
      </c>
      <c r="C43" t="s">
        <v>172</v>
      </c>
      <c r="D43" t="s">
        <v>187</v>
      </c>
      <c r="E43" t="s">
        <v>199</v>
      </c>
      <c r="F43" t="s">
        <v>211</v>
      </c>
      <c r="G43" t="s">
        <v>221</v>
      </c>
      <c r="H43" t="s">
        <v>231</v>
      </c>
      <c r="I43" t="s">
        <v>251</v>
      </c>
      <c r="J43" t="s">
        <v>270</v>
      </c>
      <c r="K43" t="s">
        <v>285</v>
      </c>
      <c r="L43" t="s">
        <v>309</v>
      </c>
      <c r="M43" t="s">
        <v>326</v>
      </c>
    </row>
    <row r="44" spans="1:13" x14ac:dyDescent="0.25">
      <c r="A44" t="s">
        <v>5</v>
      </c>
      <c r="B44" t="s">
        <v>156</v>
      </c>
      <c r="C44" t="s">
        <v>172</v>
      </c>
      <c r="D44" t="s">
        <v>187</v>
      </c>
      <c r="E44" t="s">
        <v>199</v>
      </c>
      <c r="F44" t="s">
        <v>211</v>
      </c>
      <c r="G44" t="s">
        <v>221</v>
      </c>
      <c r="H44" t="s">
        <v>231</v>
      </c>
      <c r="I44" t="s">
        <v>251</v>
      </c>
      <c r="J44" t="s">
        <v>270</v>
      </c>
      <c r="K44" t="s">
        <v>285</v>
      </c>
      <c r="L44" t="s">
        <v>310</v>
      </c>
      <c r="M44" t="s">
        <v>326</v>
      </c>
    </row>
    <row r="45" spans="1:13" x14ac:dyDescent="0.25">
      <c r="A45" t="s">
        <v>7</v>
      </c>
      <c r="B45" t="s">
        <v>157</v>
      </c>
      <c r="C45" t="s">
        <v>173</v>
      </c>
      <c r="D45" t="s">
        <v>188</v>
      </c>
      <c r="E45" t="s">
        <v>200</v>
      </c>
      <c r="F45" t="s">
        <v>212</v>
      </c>
      <c r="G45" t="s">
        <v>221</v>
      </c>
      <c r="H45" t="s">
        <v>233</v>
      </c>
      <c r="I45" t="s">
        <v>252</v>
      </c>
      <c r="J45" t="s">
        <v>271</v>
      </c>
      <c r="K45" t="s">
        <v>287</v>
      </c>
      <c r="L45" t="s">
        <v>311</v>
      </c>
      <c r="M45" t="s">
        <v>328</v>
      </c>
    </row>
    <row r="46" spans="1:13" x14ac:dyDescent="0.25">
      <c r="A46" t="s">
        <v>13</v>
      </c>
      <c r="B46" t="s">
        <v>158</v>
      </c>
      <c r="C46" t="s">
        <v>174</v>
      </c>
      <c r="D46" t="s">
        <v>189</v>
      </c>
      <c r="E46" t="s">
        <v>200</v>
      </c>
      <c r="F46" t="s">
        <v>212</v>
      </c>
      <c r="G46" t="s">
        <v>221</v>
      </c>
      <c r="H46" t="s">
        <v>234</v>
      </c>
      <c r="I46" t="s">
        <v>254</v>
      </c>
      <c r="J46" t="s">
        <v>272</v>
      </c>
      <c r="K46" t="s">
        <v>288</v>
      </c>
      <c r="L46" t="s">
        <v>311</v>
      </c>
      <c r="M46" t="s">
        <v>329</v>
      </c>
    </row>
    <row r="47" spans="1:13" x14ac:dyDescent="0.25">
      <c r="A47" t="s">
        <v>117</v>
      </c>
      <c r="B47" t="s">
        <v>158</v>
      </c>
      <c r="C47" t="s">
        <v>174</v>
      </c>
      <c r="D47" t="s">
        <v>189</v>
      </c>
      <c r="E47" t="s">
        <v>200</v>
      </c>
      <c r="F47" t="s">
        <v>212</v>
      </c>
      <c r="G47" t="s">
        <v>221</v>
      </c>
      <c r="H47" t="s">
        <v>234</v>
      </c>
      <c r="I47" t="s">
        <v>254</v>
      </c>
      <c r="J47" t="s">
        <v>272</v>
      </c>
      <c r="K47" t="s">
        <v>288</v>
      </c>
      <c r="L47" t="s">
        <v>311</v>
      </c>
      <c r="M47" t="s">
        <v>329</v>
      </c>
    </row>
    <row r="48" spans="1:13" x14ac:dyDescent="0.25">
      <c r="A48" t="s">
        <v>118</v>
      </c>
      <c r="B48" t="s">
        <v>158</v>
      </c>
      <c r="C48" t="s">
        <v>174</v>
      </c>
      <c r="D48" t="s">
        <v>189</v>
      </c>
      <c r="E48" t="s">
        <v>201</v>
      </c>
      <c r="F48" t="s">
        <v>212</v>
      </c>
      <c r="G48" t="s">
        <v>222</v>
      </c>
      <c r="H48" t="s">
        <v>235</v>
      </c>
      <c r="I48" t="s">
        <v>254</v>
      </c>
      <c r="J48" t="s">
        <v>272</v>
      </c>
      <c r="K48" t="s">
        <v>289</v>
      </c>
      <c r="L48" t="s">
        <v>312</v>
      </c>
      <c r="M48" t="s">
        <v>329</v>
      </c>
    </row>
    <row r="49" spans="1:13" x14ac:dyDescent="0.25">
      <c r="A49" t="s">
        <v>119</v>
      </c>
      <c r="B49" t="s">
        <v>158</v>
      </c>
      <c r="C49" t="s">
        <v>174</v>
      </c>
      <c r="D49" t="s">
        <v>189</v>
      </c>
      <c r="E49" t="s">
        <v>201</v>
      </c>
      <c r="F49" t="s">
        <v>212</v>
      </c>
      <c r="G49" t="s">
        <v>222</v>
      </c>
      <c r="H49" t="s">
        <v>235</v>
      </c>
      <c r="I49" t="s">
        <v>254</v>
      </c>
      <c r="J49" t="s">
        <v>272</v>
      </c>
      <c r="K49" t="s">
        <v>289</v>
      </c>
      <c r="L49" t="s">
        <v>312</v>
      </c>
      <c r="M49" t="s">
        <v>329</v>
      </c>
    </row>
    <row r="50" spans="1:13" x14ac:dyDescent="0.25">
      <c r="A50" s="1">
        <v>1130</v>
      </c>
      <c r="B50" t="s">
        <v>158</v>
      </c>
      <c r="C50" t="s">
        <v>174</v>
      </c>
      <c r="D50" t="s">
        <v>189</v>
      </c>
      <c r="E50" t="s">
        <v>201</v>
      </c>
      <c r="F50" t="s">
        <v>212</v>
      </c>
      <c r="G50" t="s">
        <v>222</v>
      </c>
      <c r="H50" t="s">
        <v>235</v>
      </c>
      <c r="I50" t="s">
        <v>254</v>
      </c>
      <c r="J50" t="s">
        <v>272</v>
      </c>
      <c r="K50" t="s">
        <v>289</v>
      </c>
      <c r="L50" t="s">
        <v>312</v>
      </c>
      <c r="M50" t="s">
        <v>329</v>
      </c>
    </row>
    <row r="51" spans="1:13" x14ac:dyDescent="0.25">
      <c r="A51" t="s">
        <v>4</v>
      </c>
      <c r="B51" t="s">
        <v>159</v>
      </c>
      <c r="C51" t="s">
        <v>175</v>
      </c>
      <c r="D51" t="s">
        <v>190</v>
      </c>
      <c r="E51" t="s">
        <v>202</v>
      </c>
      <c r="F51" t="s">
        <v>213</v>
      </c>
      <c r="G51" t="s">
        <v>223</v>
      </c>
      <c r="H51" t="s">
        <v>236</v>
      </c>
      <c r="I51" t="s">
        <v>251</v>
      </c>
      <c r="J51" t="s">
        <v>273</v>
      </c>
      <c r="K51" t="s">
        <v>290</v>
      </c>
      <c r="L51" t="s">
        <v>313</v>
      </c>
      <c r="M51" t="s">
        <v>330</v>
      </c>
    </row>
    <row r="52" spans="1:13" x14ac:dyDescent="0.25">
      <c r="A52" t="s">
        <v>5</v>
      </c>
      <c r="B52" t="s">
        <v>159</v>
      </c>
      <c r="C52" t="s">
        <v>175</v>
      </c>
      <c r="D52" t="s">
        <v>190</v>
      </c>
      <c r="E52" t="s">
        <v>202</v>
      </c>
      <c r="F52" t="s">
        <v>213</v>
      </c>
      <c r="G52" t="s">
        <v>223</v>
      </c>
      <c r="H52" t="s">
        <v>237</v>
      </c>
      <c r="I52" t="s">
        <v>255</v>
      </c>
      <c r="J52" t="s">
        <v>273</v>
      </c>
      <c r="K52" t="s">
        <v>291</v>
      </c>
      <c r="L52" t="s">
        <v>314</v>
      </c>
      <c r="M52" t="s">
        <v>330</v>
      </c>
    </row>
    <row r="53" spans="1:13" x14ac:dyDescent="0.25">
      <c r="A53" t="s">
        <v>7</v>
      </c>
      <c r="B53" t="s">
        <v>160</v>
      </c>
      <c r="C53" t="s">
        <v>176</v>
      </c>
      <c r="D53" t="s">
        <v>191</v>
      </c>
      <c r="E53" t="s">
        <v>203</v>
      </c>
      <c r="F53" t="s">
        <v>214</v>
      </c>
      <c r="G53" t="s">
        <v>223</v>
      </c>
      <c r="H53" t="s">
        <v>238</v>
      </c>
      <c r="I53" t="s">
        <v>256</v>
      </c>
      <c r="J53" t="s">
        <v>274</v>
      </c>
      <c r="K53" t="s">
        <v>292</v>
      </c>
      <c r="L53" t="s">
        <v>315</v>
      </c>
      <c r="M53" t="s">
        <v>331</v>
      </c>
    </row>
    <row r="54" spans="1:13" x14ac:dyDescent="0.25">
      <c r="A54" t="s">
        <v>13</v>
      </c>
      <c r="B54" t="s">
        <v>161</v>
      </c>
      <c r="C54" t="s">
        <v>177</v>
      </c>
      <c r="D54" t="s">
        <v>192</v>
      </c>
      <c r="E54" t="s">
        <v>204</v>
      </c>
      <c r="F54" t="s">
        <v>113</v>
      </c>
      <c r="G54" t="s">
        <v>224</v>
      </c>
      <c r="H54" t="s">
        <v>239</v>
      </c>
      <c r="I54" t="s">
        <v>257</v>
      </c>
      <c r="J54" t="s">
        <v>275</v>
      </c>
      <c r="K54" t="s">
        <v>293</v>
      </c>
      <c r="L54" t="s">
        <v>315</v>
      </c>
      <c r="M54" t="s">
        <v>332</v>
      </c>
    </row>
    <row r="55" spans="1:13" x14ac:dyDescent="0.25">
      <c r="A55" t="s">
        <v>117</v>
      </c>
      <c r="B55" t="s">
        <v>162</v>
      </c>
      <c r="C55" t="s">
        <v>177</v>
      </c>
      <c r="D55" t="s">
        <v>192</v>
      </c>
      <c r="E55" t="s">
        <v>204</v>
      </c>
      <c r="F55" t="s">
        <v>113</v>
      </c>
      <c r="G55" t="s">
        <v>224</v>
      </c>
      <c r="H55" t="s">
        <v>240</v>
      </c>
      <c r="I55" t="s">
        <v>258</v>
      </c>
      <c r="J55" t="s">
        <v>275</v>
      </c>
      <c r="K55" t="s">
        <v>294</v>
      </c>
      <c r="L55" t="s">
        <v>315</v>
      </c>
      <c r="M55" t="s">
        <v>332</v>
      </c>
    </row>
    <row r="56" spans="1:13" x14ac:dyDescent="0.25">
      <c r="A56" t="s">
        <v>118</v>
      </c>
      <c r="B56" t="s">
        <v>162</v>
      </c>
      <c r="C56" t="s">
        <v>177</v>
      </c>
      <c r="D56" t="s">
        <v>192</v>
      </c>
      <c r="E56" t="s">
        <v>112</v>
      </c>
      <c r="F56" t="s">
        <v>113</v>
      </c>
      <c r="G56" t="s">
        <v>114</v>
      </c>
      <c r="H56" t="s">
        <v>241</v>
      </c>
      <c r="I56" t="s">
        <v>258</v>
      </c>
      <c r="J56" t="s">
        <v>275</v>
      </c>
      <c r="K56" t="s">
        <v>295</v>
      </c>
      <c r="L56" t="s">
        <v>316</v>
      </c>
      <c r="M56" t="s">
        <v>332</v>
      </c>
    </row>
    <row r="57" spans="1:13" x14ac:dyDescent="0.25">
      <c r="A57" t="s">
        <v>119</v>
      </c>
      <c r="B57" t="s">
        <v>162</v>
      </c>
      <c r="C57" t="s">
        <v>177</v>
      </c>
      <c r="D57" t="s">
        <v>192</v>
      </c>
      <c r="E57" t="s">
        <v>112</v>
      </c>
      <c r="F57" t="s">
        <v>113</v>
      </c>
      <c r="G57" t="s">
        <v>114</v>
      </c>
      <c r="H57" t="s">
        <v>242</v>
      </c>
      <c r="I57" t="s">
        <v>259</v>
      </c>
      <c r="J57" t="s">
        <v>275</v>
      </c>
      <c r="K57" t="s">
        <v>296</v>
      </c>
      <c r="L57" t="s">
        <v>317</v>
      </c>
      <c r="M57" t="s">
        <v>115</v>
      </c>
    </row>
    <row r="58" spans="1:13" x14ac:dyDescent="0.25">
      <c r="A58" s="1">
        <v>1131</v>
      </c>
      <c r="B58" t="s">
        <v>162</v>
      </c>
      <c r="C58" t="s">
        <v>177</v>
      </c>
      <c r="D58" t="s">
        <v>192</v>
      </c>
      <c r="E58" t="s">
        <v>112</v>
      </c>
      <c r="F58" t="s">
        <v>113</v>
      </c>
      <c r="G58" t="s">
        <v>114</v>
      </c>
      <c r="H58" t="s">
        <v>242</v>
      </c>
      <c r="I58" t="s">
        <v>259</v>
      </c>
      <c r="J58" t="s">
        <v>275</v>
      </c>
      <c r="K58" t="s">
        <v>296</v>
      </c>
      <c r="L58" t="s">
        <v>317</v>
      </c>
      <c r="M58" t="s">
        <v>115</v>
      </c>
    </row>
    <row r="59" spans="1:13" x14ac:dyDescent="0.25">
      <c r="A59" t="s">
        <v>4</v>
      </c>
      <c r="B59" t="s">
        <v>163</v>
      </c>
      <c r="C59" t="s">
        <v>178</v>
      </c>
      <c r="D59" t="s">
        <v>193</v>
      </c>
      <c r="E59" t="s">
        <v>202</v>
      </c>
      <c r="F59" t="s">
        <v>213</v>
      </c>
      <c r="G59" t="s">
        <v>223</v>
      </c>
      <c r="H59" t="s">
        <v>243</v>
      </c>
      <c r="I59" t="s">
        <v>260</v>
      </c>
      <c r="J59" t="s">
        <v>276</v>
      </c>
      <c r="K59" t="s">
        <v>297</v>
      </c>
      <c r="L59" t="s">
        <v>311</v>
      </c>
      <c r="M59" t="s">
        <v>333</v>
      </c>
    </row>
    <row r="60" spans="1:13" x14ac:dyDescent="0.25">
      <c r="A60" t="s">
        <v>5</v>
      </c>
      <c r="B60" t="s">
        <v>163</v>
      </c>
      <c r="C60" t="s">
        <v>178</v>
      </c>
      <c r="D60" t="s">
        <v>193</v>
      </c>
      <c r="E60" t="s">
        <v>205</v>
      </c>
      <c r="F60" t="s">
        <v>215</v>
      </c>
      <c r="G60" t="s">
        <v>223</v>
      </c>
      <c r="H60" t="s">
        <v>244</v>
      </c>
      <c r="I60" t="s">
        <v>261</v>
      </c>
      <c r="J60" t="s">
        <v>276</v>
      </c>
      <c r="K60" t="s">
        <v>298</v>
      </c>
      <c r="L60" t="s">
        <v>318</v>
      </c>
      <c r="M60" t="s">
        <v>333</v>
      </c>
    </row>
    <row r="61" spans="1:13" x14ac:dyDescent="0.25">
      <c r="A61" t="s">
        <v>7</v>
      </c>
      <c r="B61" t="s">
        <v>164</v>
      </c>
      <c r="C61" t="s">
        <v>179</v>
      </c>
      <c r="D61" t="s">
        <v>194</v>
      </c>
      <c r="E61" t="s">
        <v>206</v>
      </c>
      <c r="F61" t="s">
        <v>216</v>
      </c>
      <c r="G61" t="s">
        <v>225</v>
      </c>
      <c r="H61" t="s">
        <v>245</v>
      </c>
      <c r="I61" t="s">
        <v>262</v>
      </c>
      <c r="J61" t="s">
        <v>277</v>
      </c>
      <c r="K61" t="s">
        <v>299</v>
      </c>
      <c r="L61" t="s">
        <v>319</v>
      </c>
      <c r="M61" t="s">
        <v>334</v>
      </c>
    </row>
    <row r="62" spans="1:13" x14ac:dyDescent="0.25">
      <c r="A62" t="s">
        <v>13</v>
      </c>
      <c r="B62" t="s">
        <v>165</v>
      </c>
      <c r="C62" t="s">
        <v>180</v>
      </c>
      <c r="D62" t="s">
        <v>111</v>
      </c>
      <c r="E62" t="s">
        <v>207</v>
      </c>
      <c r="F62" t="s">
        <v>217</v>
      </c>
      <c r="G62" t="s">
        <v>226</v>
      </c>
      <c r="H62" t="s">
        <v>246</v>
      </c>
      <c r="I62" t="s">
        <v>263</v>
      </c>
      <c r="J62" t="s">
        <v>278</v>
      </c>
      <c r="K62" t="s">
        <v>300</v>
      </c>
      <c r="L62" t="s">
        <v>320</v>
      </c>
      <c r="M62" t="s">
        <v>335</v>
      </c>
    </row>
    <row r="63" spans="1:13" x14ac:dyDescent="0.25">
      <c r="A63" t="s">
        <v>117</v>
      </c>
      <c r="B63" t="s">
        <v>166</v>
      </c>
      <c r="C63" t="s">
        <v>181</v>
      </c>
      <c r="D63" t="s">
        <v>195</v>
      </c>
      <c r="E63" t="s">
        <v>207</v>
      </c>
      <c r="F63" t="s">
        <v>217</v>
      </c>
      <c r="G63" t="s">
        <v>226</v>
      </c>
      <c r="H63" t="s">
        <v>247</v>
      </c>
      <c r="I63" t="s">
        <v>264</v>
      </c>
      <c r="J63" t="s">
        <v>279</v>
      </c>
      <c r="K63" t="s">
        <v>301</v>
      </c>
      <c r="L63" t="s">
        <v>321</v>
      </c>
      <c r="M63" t="s">
        <v>336</v>
      </c>
    </row>
    <row r="64" spans="1:13" x14ac:dyDescent="0.25">
      <c r="A64" t="s">
        <v>118</v>
      </c>
      <c r="B64" t="s">
        <v>167</v>
      </c>
      <c r="C64" t="s">
        <v>182</v>
      </c>
      <c r="D64" t="s">
        <v>196</v>
      </c>
      <c r="E64" t="s">
        <v>208</v>
      </c>
      <c r="F64" t="s">
        <v>218</v>
      </c>
      <c r="G64" t="s">
        <v>227</v>
      </c>
      <c r="H64" t="s">
        <v>248</v>
      </c>
      <c r="I64" t="s">
        <v>265</v>
      </c>
      <c r="J64" t="s">
        <v>280</v>
      </c>
      <c r="K64" t="s">
        <v>302</v>
      </c>
      <c r="L64" t="s">
        <v>322</v>
      </c>
      <c r="M64" t="s">
        <v>337</v>
      </c>
    </row>
    <row r="65" spans="1:13" x14ac:dyDescent="0.25">
      <c r="A65" t="s">
        <v>119</v>
      </c>
      <c r="B65" t="s">
        <v>168</v>
      </c>
      <c r="C65" t="s">
        <v>183</v>
      </c>
      <c r="D65" t="s">
        <v>197</v>
      </c>
      <c r="E65" t="s">
        <v>208</v>
      </c>
      <c r="F65" t="s">
        <v>218</v>
      </c>
      <c r="G65" t="s">
        <v>228</v>
      </c>
      <c r="H65" t="s">
        <v>249</v>
      </c>
      <c r="I65" t="s">
        <v>266</v>
      </c>
      <c r="J65" t="s">
        <v>281</v>
      </c>
      <c r="K65" t="s">
        <v>303</v>
      </c>
      <c r="L65" t="s">
        <v>323</v>
      </c>
      <c r="M65" t="s">
        <v>338</v>
      </c>
    </row>
    <row r="66" spans="1:13" x14ac:dyDescent="0.25">
      <c r="A66" s="1">
        <v>1131</v>
      </c>
      <c r="B66" t="s">
        <v>168</v>
      </c>
      <c r="C66" t="s">
        <v>183</v>
      </c>
      <c r="D66" t="s">
        <v>197</v>
      </c>
      <c r="E66" t="s">
        <v>209</v>
      </c>
      <c r="F66" t="s">
        <v>219</v>
      </c>
      <c r="G66" t="s">
        <v>228</v>
      </c>
      <c r="H66" t="s">
        <v>250</v>
      </c>
      <c r="I66" t="s">
        <v>266</v>
      </c>
      <c r="J66" t="s">
        <v>282</v>
      </c>
      <c r="K66" t="s">
        <v>304</v>
      </c>
      <c r="L66" t="s">
        <v>324</v>
      </c>
      <c r="M66" t="s">
        <v>338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5" sqref="G15"/>
    </sheetView>
  </sheetViews>
  <sheetFormatPr defaultRowHeight="15" x14ac:dyDescent="0.25"/>
  <sheetData>
    <row r="1" spans="1:3" x14ac:dyDescent="0.25">
      <c r="A1" t="s">
        <v>349</v>
      </c>
    </row>
    <row r="3" spans="1:3" x14ac:dyDescent="0.25">
      <c r="A3" t="s">
        <v>350</v>
      </c>
      <c r="B3">
        <v>1.705274</v>
      </c>
      <c r="C3">
        <f>B3/B3</f>
        <v>1</v>
      </c>
    </row>
    <row r="4" spans="1:3" x14ac:dyDescent="0.25">
      <c r="A4" t="s">
        <v>351</v>
      </c>
      <c r="B4">
        <v>1.774562</v>
      </c>
      <c r="C4">
        <f>B4/B3</f>
        <v>1.0406315935151771</v>
      </c>
    </row>
    <row r="5" spans="1:3" x14ac:dyDescent="0.25">
      <c r="A5" t="s">
        <v>352</v>
      </c>
      <c r="B5">
        <v>1.9845200000000001</v>
      </c>
      <c r="C5">
        <f>B5/B3</f>
        <v>1.163754329216302</v>
      </c>
    </row>
    <row r="6" spans="1:3" x14ac:dyDescent="0.25">
      <c r="A6" t="s">
        <v>353</v>
      </c>
      <c r="B6">
        <v>1.7132860000000001</v>
      </c>
      <c r="C6">
        <f>B6/B3</f>
        <v>1.0046983651894066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2014-05-26T22:43:35Z</dcterms:created>
  <dcterms:modified xsi:type="dcterms:W3CDTF">2014-05-27T07:12:49Z</dcterms:modified>
</cp:coreProperties>
</file>