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nskelab/Documents/spectra_repository/assets/"/>
    </mc:Choice>
  </mc:AlternateContent>
  <xr:revisionPtr revIDLastSave="0" documentId="13_ncr:1_{E77C0481-6047-9842-A15E-8440D90B29BC}" xr6:coauthVersionLast="47" xr6:coauthVersionMax="47" xr10:uidLastSave="{00000000-0000-0000-0000-000000000000}"/>
  <bookViews>
    <workbookView xWindow="0" yWindow="500" windowWidth="28800" windowHeight="15800" xr2:uid="{90711715-7492-9B45-B796-263B9C167047}"/>
  </bookViews>
  <sheets>
    <sheet name="Image Headers" sheetId="1" r:id="rId1"/>
    <sheet name="Delphi Results" sheetId="3" r:id="rId2"/>
    <sheet name="Data Mapping" sheetId="2" r:id="rId3"/>
  </sheets>
  <definedNames>
    <definedName name="_xlnm._FilterDatabase" localSheetId="1" hidden="1">'Delphi Results'!$A$1:$G$58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2" i="3"/>
</calcChain>
</file>

<file path=xl/sharedStrings.xml><?xml version="1.0" encoding="utf-8"?>
<sst xmlns="http://schemas.openxmlformats.org/spreadsheetml/2006/main" count="640" uniqueCount="340">
  <si>
    <t>SeriesTime</t>
  </si>
  <si>
    <t>StudyDescription</t>
  </si>
  <si>
    <t>InstanceNumber</t>
  </si>
  <si>
    <t>DistanceSourceToDetector</t>
  </si>
  <si>
    <t>PerformedProcedureStepStartTime</t>
  </si>
  <si>
    <t>SamplesPerPixel</t>
  </si>
  <si>
    <t>BitsStored</t>
  </si>
  <si>
    <t>ReconstructionDiameter</t>
  </si>
  <si>
    <t>PixelPaddingValue</t>
  </si>
  <si>
    <t>ImageOrientationPatient</t>
  </si>
  <si>
    <t>StudyInstanceUID</t>
  </si>
  <si>
    <t>PixelSpacing</t>
  </si>
  <si>
    <t>InstanceCreationTime</t>
  </si>
  <si>
    <t>SpiralPitchFactor</t>
  </si>
  <si>
    <t>FocalSpots</t>
  </si>
  <si>
    <t>NameOfPhysiciansReadingStudy</t>
  </si>
  <si>
    <t>AcquisitionDate</t>
  </si>
  <si>
    <t>SpecificCharacterSet</t>
  </si>
  <si>
    <t>StudyTime</t>
  </si>
  <si>
    <t>StudyID</t>
  </si>
  <si>
    <t>ConvolutionKernel</t>
  </si>
  <si>
    <t>PatientAge</t>
  </si>
  <si>
    <t>PixelRepresentation</t>
  </si>
  <si>
    <t>Manufacturer</t>
  </si>
  <si>
    <t>PerformedProcedureStepStartDate</t>
  </si>
  <si>
    <t>AdditionalPatientHistory</t>
  </si>
  <si>
    <t>PhotometricInterpretation</t>
  </si>
  <si>
    <t>RotationDirection</t>
  </si>
  <si>
    <t>ContentDate</t>
  </si>
  <si>
    <t>SeriesInstanceUID</t>
  </si>
  <si>
    <t>PerformedProcedureStepID</t>
  </si>
  <si>
    <t>DataCollectionDiameter</t>
  </si>
  <si>
    <t>WindowWidth</t>
  </si>
  <si>
    <t>StudyDate</t>
  </si>
  <si>
    <t>DistanceSourceToPatient</t>
  </si>
  <si>
    <t>FilterType</t>
  </si>
  <si>
    <t>SliceLocation</t>
  </si>
  <si>
    <t>SoftwareVersions</t>
  </si>
  <si>
    <t>ScanOptions</t>
  </si>
  <si>
    <t>SeriesDescription</t>
  </si>
  <si>
    <t>InstitutionName</t>
  </si>
  <si>
    <t>TableFeedPerRotation</t>
  </si>
  <si>
    <t>AccessionNumber</t>
  </si>
  <si>
    <t>GantryDetectorTilt</t>
  </si>
  <si>
    <t>KVP</t>
  </si>
  <si>
    <t>RescaleType</t>
  </si>
  <si>
    <t>SeriesNumber</t>
  </si>
  <si>
    <t>OtherPatientIDs</t>
  </si>
  <si>
    <t>HighBit</t>
  </si>
  <si>
    <t>Exposure</t>
  </si>
  <si>
    <t>ImageType</t>
  </si>
  <si>
    <t>StationName</t>
  </si>
  <si>
    <t>SOPInstanceUID</t>
  </si>
  <si>
    <t>InstanceCreationDate</t>
  </si>
  <si>
    <t>XRayTubeCurrent</t>
  </si>
  <si>
    <t>TableHeight</t>
  </si>
  <si>
    <t>AcquisitionNumber</t>
  </si>
  <si>
    <t>PatientSex</t>
  </si>
  <si>
    <t>Columns</t>
  </si>
  <si>
    <t>BitsAllocated</t>
  </si>
  <si>
    <t>PatientPosition</t>
  </si>
  <si>
    <t>RescaleIntercept</t>
  </si>
  <si>
    <t>ContentTime</t>
  </si>
  <si>
    <t>Rows</t>
  </si>
  <si>
    <t>Modality</t>
  </si>
  <si>
    <t>PatientBirthDate</t>
  </si>
  <si>
    <t>RescaleSlope</t>
  </si>
  <si>
    <t>OperatorsName</t>
  </si>
  <si>
    <t>ImagePositionPatient</t>
  </si>
  <si>
    <t>ReferringPhysicianName</t>
  </si>
  <si>
    <t>SOPClassUID</t>
  </si>
  <si>
    <t>AcquisitionTime</t>
  </si>
  <si>
    <t>PatientID</t>
  </si>
  <si>
    <t>SingleCollimationWidth</t>
  </si>
  <si>
    <t>GeneratorPower</t>
  </si>
  <si>
    <t>WindowCenter</t>
  </si>
  <si>
    <t>SpacingBetweenSlices</t>
  </si>
  <si>
    <t>ProtocolName</t>
  </si>
  <si>
    <t>SliceThickness</t>
  </si>
  <si>
    <t>ManufacturerModelName</t>
  </si>
  <si>
    <t>ExposureTime</t>
  </si>
  <si>
    <t>PositionReferenceIndicator</t>
  </si>
  <si>
    <t>TotalCollimationWidth</t>
  </si>
  <si>
    <t>FrameOfReferenceUID</t>
  </si>
  <si>
    <t>PerformingPhysicianName</t>
  </si>
  <si>
    <t>SeriesDate</t>
  </si>
  <si>
    <t>TableSpeed</t>
  </si>
  <si>
    <t>RevolutionTime</t>
  </si>
  <si>
    <t>1,0,0,0,1,0</t>
  </si>
  <si>
    <t>1.2.840.113619.2.290.3.3233817346.783.1399004564.509</t>
  </si>
  <si>
    <t>0.65625,0.65625</t>
  </si>
  <si>
    <t>ISO_IR 100</t>
  </si>
  <si>
    <t>STANDARD</t>
  </si>
  <si>
    <t>000Y</t>
  </si>
  <si>
    <t>GE MEDICAL SYSTEMS</t>
  </si>
  <si>
    <t>MONOCHROME2</t>
  </si>
  <si>
    <t>CW</t>
  </si>
  <si>
    <t>1.2.840.113619.2.290.3.3233817346.783.1399004564.515</t>
  </si>
  <si>
    <t>PPS ID  12372</t>
  </si>
  <si>
    <t>BODY FILTER</t>
  </si>
  <si>
    <t>pet_mict_plus.44</t>
  </si>
  <si>
    <t>HELICAL MODE</t>
  </si>
  <si>
    <t>ABDOMEN</t>
  </si>
  <si>
    <t>Childrens National Medical Ctr</t>
  </si>
  <si>
    <t>HU</t>
  </si>
  <si>
    <t>ORIGINAL,PRIMARY,AXIAL</t>
  </si>
  <si>
    <t>ct83</t>
  </si>
  <si>
    <t>1.2.840.113619.2.290.3.3233817346.783.1399004564.799.1</t>
  </si>
  <si>
    <t>HFS</t>
  </si>
  <si>
    <t>CT</t>
  </si>
  <si>
    <t>-168,-168,-18.75</t>
  </si>
  <si>
    <t>1.2.840.10008.5.1.4.1.1.2</t>
  </si>
  <si>
    <t>16.8.1 ABDOMEN 31.5-40.5KG</t>
  </si>
  <si>
    <t>Discovery 690</t>
  </si>
  <si>
    <t>XY</t>
  </si>
  <si>
    <t>1.2.840.113619.2.290.3.3233817346.783.1399004564.511.9135.1</t>
  </si>
  <si>
    <t>file_name</t>
  </si>
  <si>
    <t>check</t>
  </si>
  <si>
    <t>data_type</t>
  </si>
  <si>
    <t>nr_of_bytes</t>
  </si>
  <si>
    <t>nr_of_blocks</t>
  </si>
  <si>
    <t>pat_no</t>
  </si>
  <si>
    <t>scanner_id</t>
  </si>
  <si>
    <t>date</t>
  </si>
  <si>
    <t>n_voxels_x</t>
  </si>
  <si>
    <t>n_voxels_y</t>
  </si>
  <si>
    <t>n_voxels_z</t>
  </si>
  <si>
    <t>total_size_um_x</t>
  </si>
  <si>
    <t>total_size_um_y</t>
  </si>
  <si>
    <t>total_size_um_z</t>
  </si>
  <si>
    <t>slice_thickness_um</t>
  </si>
  <si>
    <t>pixel_size_um</t>
  </si>
  <si>
    <t>slice_1_pos_um</t>
  </si>
  <si>
    <t>min_intensity</t>
  </si>
  <si>
    <t>max_intensity</t>
  </si>
  <si>
    <t>mu_scaling</t>
  </si>
  <si>
    <t>nr_of_samples</t>
  </si>
  <si>
    <t>nr_of_projections</t>
  </si>
  <si>
    <t>scan_dist_um</t>
  </si>
  <si>
    <t>scanner_type</t>
  </si>
  <si>
    <t>exposure_time</t>
  </si>
  <si>
    <t>meas_no</t>
  </si>
  <si>
    <t>site</t>
  </si>
  <si>
    <t>reference_line_um</t>
  </si>
  <si>
    <t>recon_algo</t>
  </si>
  <si>
    <t>pat_name</t>
  </si>
  <si>
    <t>energy_V</t>
  </si>
  <si>
    <t>intensity_uA</t>
  </si>
  <si>
    <t>data_offset</t>
  </si>
  <si>
    <t>example_isq_260mb.ISQ;1</t>
  </si>
  <si>
    <t>CTDATA-HEADER_V1</t>
  </si>
  <si>
    <t>2011_12_22</t>
  </si>
  <si>
    <t>EUA_001</t>
  </si>
  <si>
    <t>VariableFlipAngleFlag</t>
  </si>
  <si>
    <t>N</t>
  </si>
  <si>
    <t>RAIR-(SM_FMC_RAIR_19924)</t>
  </si>
  <si>
    <t>HeartRate</t>
  </si>
  <si>
    <t>0.8422290703383,0.0346863857844,0.5380028324444,-0.0648112893503,0.9972051113077,0.0371680340416</t>
  </si>
  <si>
    <t>1.2.840.113619.6.408.68818505297714558564048324697237862622</t>
  </si>
  <si>
    <t>MRAcquisitionType</t>
  </si>
  <si>
    <t>2D</t>
  </si>
  <si>
    <t>0.8594,0.8594</t>
  </si>
  <si>
    <t>EchoTime</t>
  </si>
  <si>
    <t>PerformedProcedureStepDescription</t>
  </si>
  <si>
    <t>RAIR</t>
  </si>
  <si>
    <t>BeatRejectionFlag</t>
  </si>
  <si>
    <t>Y</t>
  </si>
  <si>
    <t>PerformedLocation</t>
  </si>
  <si>
    <t>MRGE</t>
  </si>
  <si>
    <t>ImagedNucleus</t>
  </si>
  <si>
    <t>1H</t>
  </si>
  <si>
    <t>CardiacNumberOfImages</t>
  </si>
  <si>
    <t>SmallestImagePixelValue</t>
  </si>
  <si>
    <t>Laterality</t>
  </si>
  <si>
    <t>AngioFlag</t>
  </si>
  <si>
    <t>InStackPositionNumber</t>
  </si>
  <si>
    <t>PixelBandwidth</t>
  </si>
  <si>
    <t>1.2.840.113619.2.408.5554020.7748610.9733.1649164345.82</t>
  </si>
  <si>
    <t>SequenceVariant</t>
  </si>
  <si>
    <t>SK</t>
  </si>
  <si>
    <t>ClinicalTrialProtocolName</t>
  </si>
  <si>
    <t>SM_FMC_RAIR</t>
  </si>
  <si>
    <t>ReceiveCoilName</t>
  </si>
  <si>
    <t>GEM Flex Medium</t>
  </si>
  <si>
    <t>27,LX,MR Software release:DV26.0_R05_2008.a</t>
  </si>
  <si>
    <t>FAST_GEMS,EDR_GEMS,SEQ_GEMS,TRF_GEMS,SS_GEMS,ACC_GEMS,PFP</t>
  </si>
  <si>
    <t>3-Plane Loc MOST AFFECTED HAND</t>
  </si>
  <si>
    <t>FOOTHILLS Hospital</t>
  </si>
  <si>
    <t>BodyPartExamined</t>
  </si>
  <si>
    <t>EXTREMITY</t>
  </si>
  <si>
    <t>PercentPhaseFieldOfView</t>
  </si>
  <si>
    <t>ORIGINAL,PRIMARY,OTHER</t>
  </si>
  <si>
    <t>MRGESEA1</t>
  </si>
  <si>
    <t>1.2.840.113619.2.408.5554020.7748610.7494.1649164467.881</t>
  </si>
  <si>
    <t>InPlanePhaseEncodingDirection</t>
  </si>
  <si>
    <t>ROW</t>
  </si>
  <si>
    <t>MagneticFieldStrength</t>
  </si>
  <si>
    <t>EchoTrainLength</t>
  </si>
  <si>
    <t>PercentSampling</t>
  </si>
  <si>
    <t>FlipAngle</t>
  </si>
  <si>
    <t>SAR</t>
  </si>
  <si>
    <t>NumberOfAverages</t>
  </si>
  <si>
    <t>RepetitionTime</t>
  </si>
  <si>
    <t>StackID</t>
  </si>
  <si>
    <t>EchoNumbers</t>
  </si>
  <si>
    <t>MR</t>
  </si>
  <si>
    <t>12.7223,-60.1412,-79.8641</t>
  </si>
  <si>
    <t>PatientWeight</t>
  </si>
  <si>
    <t>DeviceSerialNumber</t>
  </si>
  <si>
    <t>0000000403944MR1</t>
  </si>
  <si>
    <t>1.2.840.10008.5.1.4.1.1.4</t>
  </si>
  <si>
    <t>RAIR_01</t>
  </si>
  <si>
    <t>AcquisitionMatrix</t>
  </si>
  <si>
    <t>0,256,128,0</t>
  </si>
  <si>
    <t>ImagingFrequency</t>
  </si>
  <si>
    <t>ScanningSequence</t>
  </si>
  <si>
    <t>SE</t>
  </si>
  <si>
    <t>ImagesInAcquisition</t>
  </si>
  <si>
    <t>LargestImagePixelValue</t>
  </si>
  <si>
    <t>PerformedStationName</t>
  </si>
  <si>
    <t>SM-RAIR- MANSKE- v0.1-OC</t>
  </si>
  <si>
    <t>DISCOVERY MR750</t>
  </si>
  <si>
    <t>1.2.840.113619.2.408.5554020.7748610.9733.1649164345.81</t>
  </si>
  <si>
    <t>DerivationDescription</t>
  </si>
  <si>
    <t>Lossless JPEG compression, selection value 1, point transform 0, compression ratio 2.4302</t>
  </si>
  <si>
    <t>TriggerWindow</t>
  </si>
  <si>
    <t>DEMO ISQ</t>
  </si>
  <si>
    <t>CT DICOM FROM INTERNET</t>
  </si>
  <si>
    <t>MRI DICOM FROM RAIR</t>
  </si>
  <si>
    <t>Date</t>
  </si>
  <si>
    <t>Acquisition Time</t>
  </si>
  <si>
    <t>Patient ID</t>
  </si>
  <si>
    <t>Slice Thickness</t>
  </si>
  <si>
    <t>Rating </t>
  </si>
  <si>
    <t>(%) </t>
  </si>
  <si>
    <t>Demographics </t>
  </si>
  <si>
    <t>Age </t>
  </si>
  <si>
    <t>Critical </t>
  </si>
  <si>
    <t>82.76 </t>
  </si>
  <si>
    <t>Mandatory </t>
  </si>
  <si>
    <t>100 </t>
  </si>
  <si>
    <t>Gender identity </t>
  </si>
  <si>
    <t>Consensus not reached </t>
  </si>
  <si>
    <t>n/a* </t>
  </si>
  <si>
    <t>Sex assigned at birth </t>
  </si>
  <si>
    <t>75.86 </t>
  </si>
  <si>
    <t>Weight </t>
  </si>
  <si>
    <t>79.17 </t>
  </si>
  <si>
    <t>Height </t>
  </si>
  <si>
    <t>78.26 </t>
  </si>
  <si>
    <t>BMI </t>
  </si>
  <si>
    <t>Ethnicity </t>
  </si>
  <si>
    <t>Post-menopausal state </t>
  </si>
  <si>
    <t>Occupation </t>
  </si>
  <si>
    <t>Clinical Characteristics </t>
  </si>
  <si>
    <t>Physician global assessment </t>
  </si>
  <si>
    <t>Disease status/diagnosis </t>
  </si>
  <si>
    <t>89.66 </t>
  </si>
  <si>
    <t>95.83 </t>
  </si>
  <si>
    <t>Disease duration </t>
  </si>
  <si>
    <t>86.96 </t>
  </si>
  <si>
    <t>Tender joint count </t>
  </si>
  <si>
    <t>Swollen joint count </t>
  </si>
  <si>
    <t>Duration of morning stiffness </t>
  </si>
  <si>
    <t>Comorbidities </t>
  </si>
  <si>
    <t>Smoking status </t>
  </si>
  <si>
    <t>80.95 </t>
  </si>
  <si>
    <t>Alcohol consumption </t>
  </si>
  <si>
    <t>Fracture history </t>
  </si>
  <si>
    <t>Cancer history </t>
  </si>
  <si>
    <t>Treatment Characteristics </t>
  </si>
  <si>
    <t>Current treatment (within 12 months) </t>
  </si>
  <si>
    <t>Past treatment (older than 12 months) </t>
  </si>
  <si>
    <t>Use of bone-altering medications </t>
  </si>
  <si>
    <t>Use of conventional DMARDs </t>
  </si>
  <si>
    <t>Use of biological DMARDs </t>
  </si>
  <si>
    <t>Steroid use </t>
  </si>
  <si>
    <t>83.33 </t>
  </si>
  <si>
    <t>Other medications </t>
  </si>
  <si>
    <t>Serology and Inflammatory Markers </t>
  </si>
  <si>
    <t>RF </t>
  </si>
  <si>
    <t>Anti-CCP </t>
  </si>
  <si>
    <t>Other serology </t>
  </si>
  <si>
    <t>CRP </t>
  </si>
  <si>
    <t>ESR </t>
  </si>
  <si>
    <t>Patient-reported Outcome Measures </t>
  </si>
  <si>
    <t>DAS-28 </t>
  </si>
  <si>
    <t>HAQ </t>
  </si>
  <si>
    <t>WOMAC </t>
  </si>
  <si>
    <t>SF-36 </t>
  </si>
  <si>
    <t>Patient global assessment </t>
  </si>
  <si>
    <t>Study Characteristics </t>
  </si>
  <si>
    <t>Type of study (e.g., cohort, RCT, cross-sectional) </t>
  </si>
  <si>
    <t>n/a** </t>
  </si>
  <si>
    <t>Number of scans available </t>
  </si>
  <si>
    <t>Time interval between scans </t>
  </si>
  <si>
    <t>79.31 </t>
  </si>
  <si>
    <t>Groups (e.g., treatment, patient, healthy controls) </t>
  </si>
  <si>
    <t>Imaging Characteristics </t>
  </si>
  <si>
    <t>Joint scanned </t>
  </si>
  <si>
    <t>96.55 </t>
  </si>
  <si>
    <t>Dominant hand </t>
  </si>
  <si>
    <t>Is the joint clinically involved (swollen/tender) </t>
  </si>
  <si>
    <t>Description of hand scanned (e.g., dominant hand, unaffected, most affected) </t>
  </si>
  <si>
    <t> Consensus not reached  </t>
  </si>
  <si>
    <t>87.50 </t>
  </si>
  <si>
    <t>Length of scan region </t>
  </si>
  <si>
    <t>Consensus not reached  </t>
  </si>
  <si>
    <t>91.67 </t>
  </si>
  <si>
    <t>Spatial resolution </t>
  </si>
  <si>
    <t>Scan time </t>
  </si>
  <si>
    <t>Number of stacks </t>
  </si>
  <si>
    <t>Number of slices </t>
  </si>
  <si>
    <t>Tube voltage </t>
  </si>
  <si>
    <t>Current </t>
  </si>
  <si>
    <t>Integration time </t>
  </si>
  <si>
    <t>Scanner type/generation </t>
  </si>
  <si>
    <t>Motion score </t>
  </si>
  <si>
    <t>75 </t>
  </si>
  <si>
    <t>Image storage format (e.g., DICOM, AIM) </t>
  </si>
  <si>
    <t>Consensus not reached   </t>
  </si>
  <si>
    <t>Include</t>
  </si>
  <si>
    <t>Category</t>
  </si>
  <si>
    <t>Variable</t>
  </si>
  <si>
    <r>
      <t>Round 1 (</t>
    </r>
    <r>
      <rPr>
        <b/>
        <i/>
        <sz val="12"/>
        <rFont val="Times New Roman"/>
        <family val="1"/>
      </rPr>
      <t xml:space="preserve">N </t>
    </r>
    <r>
      <rPr>
        <b/>
        <sz val="12"/>
        <rFont val="Times New Roman"/>
        <family val="1"/>
      </rPr>
      <t>= 30) </t>
    </r>
  </si>
  <si>
    <r>
      <t>Round 2 (</t>
    </r>
    <r>
      <rPr>
        <b/>
        <i/>
        <sz val="12"/>
        <rFont val="Times New Roman"/>
        <family val="1"/>
      </rPr>
      <t>N</t>
    </r>
    <r>
      <rPr>
        <b/>
        <sz val="12"/>
        <rFont val="Times New Roman"/>
        <family val="1"/>
      </rPr>
      <t xml:space="preserve"> = 25) </t>
    </r>
  </si>
  <si>
    <t>ISQ</t>
  </si>
  <si>
    <t>DCM</t>
  </si>
  <si>
    <t>Common</t>
  </si>
  <si>
    <t>Delphi</t>
  </si>
  <si>
    <t>study_ID</t>
  </si>
  <si>
    <t>1.2.826.0.1.3680043.2.1125.20240715.1154001</t>
  </si>
  <si>
    <t>1.2.826.0.1.3680043.2.1125.1.97561916342791858338366898058357960</t>
  </si>
  <si>
    <t>0.060699826238053,0.060699826238053</t>
  </si>
  <si>
    <t>US</t>
  </si>
  <si>
    <t>Created-SimpleITK</t>
  </si>
  <si>
    <t>0,0,0</t>
  </si>
  <si>
    <t>1.2.826.0.1.3680043.2.1125.1.10152995631009608237808430225314281</t>
  </si>
  <si>
    <t>DERIVED,SECONDARY</t>
  </si>
  <si>
    <t>ManskeLab CT DICOM (converted from ISQ)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</si>
</sst>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0" fillId="34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5572-C1A6-6D45-BC73-ACBA7E915524}">
  <dimension ref="A1:K99"/>
  <sheetViews>
    <sheetView tabSelected="1" workbookViewId="0">
      <selection activeCell="E11" sqref="E11"/>
    </sheetView>
  </sheetViews>
  <sheetFormatPr baseColWidth="10" defaultRowHeight="16" x14ac:dyDescent="0.2"/>
  <cols>
    <col min="1" max="1" width="23.6640625" customWidth="1"/>
    <col min="2" max="2" width="22.6640625" bestFit="1" customWidth="1"/>
    <col min="3" max="3" width="2.5" customWidth="1"/>
    <col min="4" max="5" width="22.6640625" customWidth="1"/>
    <col min="6" max="6" width="2.5" customWidth="1"/>
    <col min="7" max="7" width="23.5" customWidth="1"/>
    <col min="8" max="8" width="21.1640625" customWidth="1"/>
    <col min="9" max="9" width="3.1640625" customWidth="1"/>
    <col min="10" max="10" width="23" customWidth="1"/>
    <col min="11" max="11" width="17.5" customWidth="1"/>
  </cols>
  <sheetData>
    <row r="1" spans="1:11" x14ac:dyDescent="0.2">
      <c r="A1" s="9" t="s">
        <v>226</v>
      </c>
      <c r="B1" s="9"/>
      <c r="C1" s="8"/>
      <c r="D1" s="9" t="s">
        <v>339</v>
      </c>
      <c r="E1" s="9"/>
      <c r="F1" s="2"/>
      <c r="G1" s="9" t="s">
        <v>227</v>
      </c>
      <c r="H1" s="9"/>
      <c r="I1" s="2"/>
      <c r="J1" s="9" t="s">
        <v>228</v>
      </c>
      <c r="K1" s="9"/>
    </row>
    <row r="2" spans="1:11" s="3" customFormat="1" x14ac:dyDescent="0.2">
      <c r="A2" s="3" t="s">
        <v>123</v>
      </c>
      <c r="B2" s="3" t="s">
        <v>151</v>
      </c>
      <c r="D2" s="3" t="s">
        <v>85</v>
      </c>
      <c r="E2" s="3">
        <v>20240715</v>
      </c>
      <c r="G2" s="3" t="s">
        <v>85</v>
      </c>
      <c r="H2" s="3">
        <v>20140502</v>
      </c>
      <c r="J2" s="3" t="s">
        <v>85</v>
      </c>
      <c r="K2" s="3">
        <v>20220405</v>
      </c>
    </row>
    <row r="3" spans="1:11" s="3" customFormat="1" x14ac:dyDescent="0.2">
      <c r="A3" s="3" t="s">
        <v>124</v>
      </c>
      <c r="B3" s="3">
        <v>768</v>
      </c>
      <c r="D3" s="3" t="s">
        <v>58</v>
      </c>
      <c r="E3" s="3">
        <v>2302</v>
      </c>
      <c r="G3" s="3" t="s">
        <v>58</v>
      </c>
      <c r="H3" s="3">
        <v>512</v>
      </c>
      <c r="J3" s="3" t="s">
        <v>58</v>
      </c>
      <c r="K3" s="3">
        <v>256</v>
      </c>
    </row>
    <row r="4" spans="1:11" s="3" customFormat="1" x14ac:dyDescent="0.2">
      <c r="A4" s="3" t="s">
        <v>125</v>
      </c>
      <c r="B4" s="3">
        <v>768</v>
      </c>
      <c r="D4" s="3" t="s">
        <v>63</v>
      </c>
      <c r="E4" s="3">
        <v>2302</v>
      </c>
      <c r="G4" s="3" t="s">
        <v>63</v>
      </c>
      <c r="H4" s="3">
        <v>512</v>
      </c>
      <c r="J4" s="3" t="s">
        <v>63</v>
      </c>
      <c r="K4" s="3">
        <v>256</v>
      </c>
    </row>
    <row r="5" spans="1:11" x14ac:dyDescent="0.2">
      <c r="A5" s="3" t="s">
        <v>140</v>
      </c>
      <c r="B5" s="3">
        <v>100000</v>
      </c>
      <c r="C5" s="3"/>
      <c r="F5" s="3"/>
      <c r="G5" s="3" t="s">
        <v>71</v>
      </c>
      <c r="H5" s="3">
        <v>131020.862165</v>
      </c>
      <c r="I5" s="3"/>
      <c r="J5" s="3" t="s">
        <v>71</v>
      </c>
      <c r="K5" s="3">
        <v>130810</v>
      </c>
    </row>
    <row r="6" spans="1:11" x14ac:dyDescent="0.2">
      <c r="A6" s="3" t="s">
        <v>121</v>
      </c>
      <c r="B6" s="3">
        <v>2745</v>
      </c>
      <c r="C6" s="3"/>
      <c r="D6" s="3" t="s">
        <v>72</v>
      </c>
      <c r="E6" s="3"/>
      <c r="F6" s="3"/>
      <c r="G6" s="3" t="s">
        <v>72</v>
      </c>
      <c r="H6" s="3">
        <v>0</v>
      </c>
      <c r="I6" s="3"/>
      <c r="J6" s="3" t="s">
        <v>72</v>
      </c>
      <c r="K6" s="3" t="s">
        <v>211</v>
      </c>
    </row>
    <row r="7" spans="1:11" x14ac:dyDescent="0.2">
      <c r="A7" s="3" t="s">
        <v>130</v>
      </c>
      <c r="B7" s="3">
        <v>82</v>
      </c>
      <c r="C7" s="3"/>
      <c r="F7" s="3"/>
      <c r="G7" s="3" t="s">
        <v>78</v>
      </c>
      <c r="H7" s="3">
        <v>0.625</v>
      </c>
      <c r="I7" s="3"/>
      <c r="J7" s="3" t="s">
        <v>78</v>
      </c>
      <c r="K7" s="3">
        <v>5</v>
      </c>
    </row>
    <row r="8" spans="1:11" x14ac:dyDescent="0.2">
      <c r="A8" s="1" t="s">
        <v>138</v>
      </c>
      <c r="B8" s="1">
        <v>125952</v>
      </c>
      <c r="C8" s="1"/>
      <c r="F8" s="1"/>
      <c r="G8" s="1" t="s">
        <v>34</v>
      </c>
      <c r="H8" s="1">
        <v>541</v>
      </c>
    </row>
    <row r="9" spans="1:11" x14ac:dyDescent="0.2">
      <c r="A9" s="1" t="s">
        <v>122</v>
      </c>
      <c r="B9" s="1">
        <v>3309</v>
      </c>
      <c r="C9" s="1"/>
      <c r="F9" s="1"/>
      <c r="G9" s="1" t="s">
        <v>77</v>
      </c>
      <c r="H9" s="1" t="s">
        <v>112</v>
      </c>
    </row>
    <row r="10" spans="1:11" x14ac:dyDescent="0.2">
      <c r="A10" s="1"/>
      <c r="B10" s="1"/>
      <c r="C10" s="1"/>
      <c r="F10" s="1"/>
      <c r="G10" s="1" t="s">
        <v>28</v>
      </c>
      <c r="H10" s="1">
        <v>20140502</v>
      </c>
      <c r="I10" s="1"/>
      <c r="J10" s="1" t="s">
        <v>28</v>
      </c>
      <c r="K10" s="1">
        <v>20220405</v>
      </c>
    </row>
    <row r="11" spans="1:11" x14ac:dyDescent="0.2">
      <c r="A11" t="s">
        <v>116</v>
      </c>
      <c r="B11" t="s">
        <v>149</v>
      </c>
      <c r="D11" s="1" t="s">
        <v>0</v>
      </c>
      <c r="E11" s="1">
        <v>154001</v>
      </c>
      <c r="F11" s="1"/>
      <c r="G11" s="1" t="s">
        <v>0</v>
      </c>
      <c r="H11" s="1">
        <v>131001</v>
      </c>
      <c r="I11" s="1"/>
      <c r="J11" s="1" t="s">
        <v>0</v>
      </c>
      <c r="K11" s="1">
        <v>130810</v>
      </c>
    </row>
    <row r="12" spans="1:11" x14ac:dyDescent="0.2">
      <c r="A12" t="s">
        <v>117</v>
      </c>
      <c r="B12" t="s">
        <v>150</v>
      </c>
      <c r="G12" s="1" t="s">
        <v>1</v>
      </c>
      <c r="H12" s="1"/>
      <c r="I12" s="1"/>
      <c r="J12" s="1" t="s">
        <v>1</v>
      </c>
      <c r="K12" s="1" t="s">
        <v>155</v>
      </c>
    </row>
    <row r="13" spans="1:11" x14ac:dyDescent="0.2">
      <c r="A13" t="s">
        <v>118</v>
      </c>
      <c r="B13">
        <v>3</v>
      </c>
      <c r="D13" s="1" t="s">
        <v>2</v>
      </c>
      <c r="E13" s="1"/>
      <c r="F13" s="1"/>
      <c r="G13" s="1" t="s">
        <v>2</v>
      </c>
      <c r="H13" s="1">
        <v>1</v>
      </c>
      <c r="I13" s="1"/>
      <c r="J13" s="1" t="s">
        <v>2</v>
      </c>
      <c r="K13" s="1">
        <v>1</v>
      </c>
    </row>
    <row r="14" spans="1:11" x14ac:dyDescent="0.2">
      <c r="A14" t="s">
        <v>119</v>
      </c>
      <c r="B14">
        <v>0</v>
      </c>
      <c r="G14" s="1" t="s">
        <v>4</v>
      </c>
      <c r="H14" s="1">
        <v>130856</v>
      </c>
      <c r="I14" s="1"/>
      <c r="J14" s="1" t="s">
        <v>4</v>
      </c>
      <c r="K14" s="1">
        <v>125106</v>
      </c>
    </row>
    <row r="15" spans="1:11" x14ac:dyDescent="0.2">
      <c r="A15" t="s">
        <v>120</v>
      </c>
      <c r="B15">
        <v>506886</v>
      </c>
      <c r="D15" s="1" t="s">
        <v>5</v>
      </c>
      <c r="E15" s="1">
        <v>1</v>
      </c>
      <c r="F15" s="1"/>
      <c r="G15" s="1" t="s">
        <v>5</v>
      </c>
      <c r="H15" s="1">
        <v>1</v>
      </c>
      <c r="I15" s="1"/>
      <c r="J15" s="1" t="s">
        <v>5</v>
      </c>
      <c r="K15" s="1">
        <v>1</v>
      </c>
    </row>
    <row r="16" spans="1:11" x14ac:dyDescent="0.2">
      <c r="G16" s="1" t="s">
        <v>6</v>
      </c>
      <c r="H16" s="1">
        <v>16</v>
      </c>
      <c r="I16" s="1"/>
      <c r="J16" s="1" t="s">
        <v>6</v>
      </c>
      <c r="K16" s="1">
        <v>16</v>
      </c>
    </row>
    <row r="17" spans="1:11" x14ac:dyDescent="0.2">
      <c r="A17" t="s">
        <v>126</v>
      </c>
      <c r="B17">
        <v>220</v>
      </c>
      <c r="G17" s="1" t="s">
        <v>7</v>
      </c>
      <c r="H17" s="1">
        <v>336</v>
      </c>
      <c r="I17" s="1"/>
      <c r="J17" s="1" t="s">
        <v>7</v>
      </c>
      <c r="K17" s="1">
        <v>220</v>
      </c>
    </row>
    <row r="18" spans="1:11" x14ac:dyDescent="0.2">
      <c r="A18" t="s">
        <v>127</v>
      </c>
      <c r="B18">
        <v>62976</v>
      </c>
      <c r="D18" s="1" t="s">
        <v>9</v>
      </c>
      <c r="E18" s="1" t="s">
        <v>88</v>
      </c>
      <c r="F18" s="1"/>
      <c r="G18" s="1" t="s">
        <v>9</v>
      </c>
      <c r="H18" s="1" t="s">
        <v>88</v>
      </c>
      <c r="I18" s="1"/>
      <c r="J18" s="1" t="s">
        <v>9</v>
      </c>
      <c r="K18" s="1" t="s">
        <v>157</v>
      </c>
    </row>
    <row r="19" spans="1:11" x14ac:dyDescent="0.2">
      <c r="A19" t="s">
        <v>128</v>
      </c>
      <c r="B19">
        <v>62976</v>
      </c>
      <c r="D19" s="1" t="s">
        <v>10</v>
      </c>
      <c r="E19" s="1" t="s">
        <v>337</v>
      </c>
      <c r="F19" s="1"/>
      <c r="G19" s="1" t="s">
        <v>10</v>
      </c>
      <c r="H19" s="1" t="s">
        <v>89</v>
      </c>
      <c r="I19" s="1"/>
      <c r="J19" s="1" t="s">
        <v>10</v>
      </c>
      <c r="K19" s="1" t="s">
        <v>158</v>
      </c>
    </row>
    <row r="20" spans="1:11" x14ac:dyDescent="0.2">
      <c r="A20" t="s">
        <v>129</v>
      </c>
      <c r="B20">
        <v>18040</v>
      </c>
      <c r="D20" s="1" t="s">
        <v>11</v>
      </c>
      <c r="E20" s="1" t="s">
        <v>333</v>
      </c>
      <c r="F20" s="1"/>
      <c r="G20" s="1" t="s">
        <v>11</v>
      </c>
      <c r="H20" s="1" t="s">
        <v>90</v>
      </c>
      <c r="I20" s="1"/>
      <c r="J20" s="1" t="s">
        <v>11</v>
      </c>
      <c r="K20" s="1" t="s">
        <v>161</v>
      </c>
    </row>
    <row r="21" spans="1:11" x14ac:dyDescent="0.2">
      <c r="A21" t="s">
        <v>131</v>
      </c>
      <c r="B21">
        <v>82</v>
      </c>
      <c r="G21" s="1" t="s">
        <v>16</v>
      </c>
      <c r="H21" s="1">
        <v>20140502</v>
      </c>
      <c r="I21" s="1"/>
      <c r="J21" s="1" t="s">
        <v>16</v>
      </c>
      <c r="K21" s="1">
        <v>20220405</v>
      </c>
    </row>
    <row r="22" spans="1:11" x14ac:dyDescent="0.2">
      <c r="A22" t="s">
        <v>132</v>
      </c>
      <c r="B22">
        <v>107081</v>
      </c>
      <c r="G22" s="1" t="s">
        <v>17</v>
      </c>
      <c r="H22" s="1" t="s">
        <v>91</v>
      </c>
      <c r="I22" s="1"/>
      <c r="J22" s="1" t="s">
        <v>17</v>
      </c>
      <c r="K22" s="1" t="s">
        <v>91</v>
      </c>
    </row>
    <row r="23" spans="1:11" x14ac:dyDescent="0.2">
      <c r="A23" t="s">
        <v>133</v>
      </c>
      <c r="B23">
        <v>-1695</v>
      </c>
      <c r="D23" s="1" t="s">
        <v>18</v>
      </c>
      <c r="E23" s="1">
        <v>154001.10862899999</v>
      </c>
      <c r="F23" s="1"/>
      <c r="G23" s="1" t="s">
        <v>18</v>
      </c>
      <c r="H23" s="1">
        <v>130856</v>
      </c>
      <c r="I23" s="1"/>
      <c r="J23" s="1" t="s">
        <v>18</v>
      </c>
      <c r="K23" s="1">
        <v>130709</v>
      </c>
    </row>
    <row r="24" spans="1:11" x14ac:dyDescent="0.2">
      <c r="A24" t="s">
        <v>134</v>
      </c>
      <c r="B24">
        <v>10801</v>
      </c>
      <c r="D24" s="1" t="s">
        <v>19</v>
      </c>
      <c r="E24" s="1"/>
      <c r="F24" s="1"/>
      <c r="G24" s="1" t="s">
        <v>19</v>
      </c>
      <c r="H24" s="1">
        <v>12372</v>
      </c>
      <c r="I24" s="1"/>
      <c r="J24" s="1" t="s">
        <v>19</v>
      </c>
      <c r="K24" s="1">
        <v>19924</v>
      </c>
    </row>
    <row r="25" spans="1:11" x14ac:dyDescent="0.2">
      <c r="A25" t="s">
        <v>135</v>
      </c>
      <c r="B25">
        <v>8192</v>
      </c>
      <c r="G25" s="1" t="s">
        <v>21</v>
      </c>
      <c r="H25" s="1" t="s">
        <v>93</v>
      </c>
      <c r="I25" s="1"/>
      <c r="J25" s="1" t="s">
        <v>21</v>
      </c>
      <c r="K25" s="1" t="s">
        <v>93</v>
      </c>
    </row>
    <row r="26" spans="1:11" x14ac:dyDescent="0.2">
      <c r="A26" t="s">
        <v>136</v>
      </c>
      <c r="B26">
        <v>1536</v>
      </c>
      <c r="D26" s="1" t="s">
        <v>22</v>
      </c>
      <c r="E26" s="1">
        <v>1</v>
      </c>
      <c r="F26" s="1"/>
      <c r="G26" s="1" t="s">
        <v>22</v>
      </c>
      <c r="H26" s="1">
        <v>1</v>
      </c>
      <c r="I26" s="1"/>
      <c r="J26" s="1" t="s">
        <v>22</v>
      </c>
      <c r="K26" s="1">
        <v>1</v>
      </c>
    </row>
    <row r="27" spans="1:11" x14ac:dyDescent="0.2">
      <c r="A27" t="s">
        <v>137</v>
      </c>
      <c r="B27">
        <v>750</v>
      </c>
      <c r="G27" s="1" t="s">
        <v>23</v>
      </c>
      <c r="H27" s="1" t="s">
        <v>94</v>
      </c>
      <c r="I27" s="1"/>
      <c r="J27" s="1" t="s">
        <v>23</v>
      </c>
      <c r="K27" s="1" t="s">
        <v>94</v>
      </c>
    </row>
    <row r="28" spans="1:11" x14ac:dyDescent="0.2">
      <c r="A28" t="s">
        <v>139</v>
      </c>
      <c r="B28">
        <v>9</v>
      </c>
      <c r="G28" s="1" t="s">
        <v>24</v>
      </c>
      <c r="H28" s="1">
        <v>20140502</v>
      </c>
      <c r="I28" s="1"/>
      <c r="J28" s="1" t="s">
        <v>24</v>
      </c>
      <c r="K28" s="1">
        <v>20220405</v>
      </c>
    </row>
    <row r="29" spans="1:11" x14ac:dyDescent="0.2">
      <c r="A29" t="s">
        <v>141</v>
      </c>
      <c r="B29">
        <v>9538</v>
      </c>
      <c r="D29" s="1" t="s">
        <v>26</v>
      </c>
      <c r="E29" s="1" t="s">
        <v>95</v>
      </c>
      <c r="F29" s="1"/>
      <c r="G29" s="1" t="s">
        <v>26</v>
      </c>
      <c r="H29" s="1" t="s">
        <v>95</v>
      </c>
      <c r="I29" s="1"/>
      <c r="J29" s="1" t="s">
        <v>26</v>
      </c>
      <c r="K29" s="1" t="s">
        <v>95</v>
      </c>
    </row>
    <row r="30" spans="1:11" x14ac:dyDescent="0.2">
      <c r="A30" t="s">
        <v>142</v>
      </c>
      <c r="B30">
        <v>4</v>
      </c>
      <c r="D30" s="1" t="s">
        <v>29</v>
      </c>
      <c r="E30" s="1" t="s">
        <v>331</v>
      </c>
      <c r="F30" s="1"/>
      <c r="G30" s="1" t="s">
        <v>29</v>
      </c>
      <c r="H30" s="1" t="s">
        <v>97</v>
      </c>
      <c r="I30" s="1"/>
      <c r="J30" s="1" t="s">
        <v>29</v>
      </c>
      <c r="K30" s="1" t="s">
        <v>177</v>
      </c>
    </row>
    <row r="31" spans="1:11" x14ac:dyDescent="0.2">
      <c r="A31" t="s">
        <v>143</v>
      </c>
      <c r="B31">
        <v>0</v>
      </c>
      <c r="G31" s="1" t="s">
        <v>30</v>
      </c>
      <c r="H31" s="1" t="s">
        <v>98</v>
      </c>
      <c r="I31" s="1"/>
      <c r="J31" s="1" t="s">
        <v>30</v>
      </c>
      <c r="K31" s="1">
        <v>1260.1649184666001</v>
      </c>
    </row>
    <row r="32" spans="1:11" x14ac:dyDescent="0.2">
      <c r="A32" t="s">
        <v>144</v>
      </c>
      <c r="B32">
        <v>3</v>
      </c>
      <c r="G32" s="1" t="s">
        <v>32</v>
      </c>
      <c r="H32" s="1">
        <v>400</v>
      </c>
      <c r="I32" s="1"/>
      <c r="J32" s="1" t="s">
        <v>32</v>
      </c>
      <c r="K32" s="1">
        <v>10039</v>
      </c>
    </row>
    <row r="33" spans="1:11" x14ac:dyDescent="0.2">
      <c r="A33" t="s">
        <v>145</v>
      </c>
      <c r="B33" t="s">
        <v>152</v>
      </c>
      <c r="D33" s="1" t="s">
        <v>33</v>
      </c>
      <c r="E33" s="1">
        <v>20240715</v>
      </c>
      <c r="F33" s="1"/>
      <c r="G33" s="1" t="s">
        <v>33</v>
      </c>
      <c r="H33" s="1">
        <v>20140502</v>
      </c>
      <c r="I33" s="1"/>
      <c r="J33" s="1" t="s">
        <v>33</v>
      </c>
      <c r="K33" s="1">
        <v>20220405</v>
      </c>
    </row>
    <row r="34" spans="1:11" x14ac:dyDescent="0.2">
      <c r="A34" t="s">
        <v>146</v>
      </c>
      <c r="B34">
        <v>59400</v>
      </c>
      <c r="G34" s="1" t="s">
        <v>36</v>
      </c>
      <c r="H34" s="1">
        <v>-18.75</v>
      </c>
      <c r="I34" s="1"/>
      <c r="J34" s="1" t="s">
        <v>36</v>
      </c>
      <c r="K34" s="1">
        <v>-16.842460630000001</v>
      </c>
    </row>
    <row r="35" spans="1:11" x14ac:dyDescent="0.2">
      <c r="A35" t="s">
        <v>147</v>
      </c>
      <c r="B35">
        <v>1000</v>
      </c>
      <c r="G35" s="1" t="s">
        <v>37</v>
      </c>
      <c r="H35" s="1" t="s">
        <v>100</v>
      </c>
      <c r="I35" s="1"/>
      <c r="J35" s="1" t="s">
        <v>37</v>
      </c>
      <c r="K35" s="1" t="s">
        <v>184</v>
      </c>
    </row>
    <row r="36" spans="1:11" x14ac:dyDescent="0.2">
      <c r="A36" t="s">
        <v>148</v>
      </c>
      <c r="B36">
        <v>0</v>
      </c>
      <c r="G36" s="1" t="s">
        <v>38</v>
      </c>
      <c r="H36" s="1" t="s">
        <v>101</v>
      </c>
      <c r="I36" s="1"/>
      <c r="J36" s="1" t="s">
        <v>38</v>
      </c>
      <c r="K36" s="1" t="s">
        <v>185</v>
      </c>
    </row>
    <row r="37" spans="1:11" x14ac:dyDescent="0.2">
      <c r="D37" s="1" t="s">
        <v>39</v>
      </c>
      <c r="E37" s="1" t="s">
        <v>335</v>
      </c>
      <c r="F37" s="1"/>
      <c r="G37" s="1" t="s">
        <v>39</v>
      </c>
      <c r="H37" s="1" t="s">
        <v>102</v>
      </c>
      <c r="I37" s="1"/>
      <c r="J37" s="1" t="s">
        <v>39</v>
      </c>
      <c r="K37" s="1" t="s">
        <v>186</v>
      </c>
    </row>
    <row r="38" spans="1:11" x14ac:dyDescent="0.2">
      <c r="G38" s="1" t="s">
        <v>40</v>
      </c>
      <c r="H38" s="1" t="s">
        <v>103</v>
      </c>
      <c r="I38" s="1"/>
      <c r="J38" s="1" t="s">
        <v>40</v>
      </c>
      <c r="K38" s="1" t="s">
        <v>187</v>
      </c>
    </row>
    <row r="39" spans="1:11" x14ac:dyDescent="0.2">
      <c r="D39" s="1" t="s">
        <v>42</v>
      </c>
      <c r="E39" s="1"/>
      <c r="F39" s="1"/>
      <c r="G39" s="1" t="s">
        <v>42</v>
      </c>
      <c r="H39" s="1"/>
      <c r="I39" s="1"/>
      <c r="J39" s="1" t="s">
        <v>42</v>
      </c>
      <c r="K39" s="1"/>
    </row>
    <row r="40" spans="1:11" x14ac:dyDescent="0.2">
      <c r="D40" s="1" t="s">
        <v>50</v>
      </c>
      <c r="E40" s="1" t="s">
        <v>338</v>
      </c>
      <c r="F40" s="1"/>
      <c r="G40" s="1" t="s">
        <v>50</v>
      </c>
      <c r="H40" s="1" t="s">
        <v>105</v>
      </c>
      <c r="I40" s="1"/>
      <c r="J40" s="1" t="s">
        <v>50</v>
      </c>
      <c r="K40" s="1" t="s">
        <v>191</v>
      </c>
    </row>
    <row r="41" spans="1:11" x14ac:dyDescent="0.2">
      <c r="G41" s="1" t="s">
        <v>51</v>
      </c>
      <c r="H41" s="1" t="s">
        <v>106</v>
      </c>
      <c r="I41" s="1"/>
      <c r="J41" s="1" t="s">
        <v>51</v>
      </c>
      <c r="K41" s="1" t="s">
        <v>192</v>
      </c>
    </row>
    <row r="42" spans="1:11" x14ac:dyDescent="0.2">
      <c r="D42" s="1" t="s">
        <v>52</v>
      </c>
      <c r="E42" s="1" t="s">
        <v>332</v>
      </c>
      <c r="F42" s="1"/>
      <c r="G42" s="1" t="s">
        <v>52</v>
      </c>
      <c r="H42" s="1" t="s">
        <v>107</v>
      </c>
      <c r="I42" s="1"/>
      <c r="J42" s="1" t="s">
        <v>52</v>
      </c>
      <c r="K42" s="1" t="s">
        <v>193</v>
      </c>
    </row>
    <row r="43" spans="1:11" x14ac:dyDescent="0.2">
      <c r="D43" s="1" t="s">
        <v>6</v>
      </c>
      <c r="E43" s="1">
        <v>16</v>
      </c>
      <c r="F43" s="1"/>
      <c r="G43" s="1" t="s">
        <v>56</v>
      </c>
      <c r="H43" s="1">
        <v>1</v>
      </c>
      <c r="I43" s="1"/>
      <c r="J43" s="1" t="s">
        <v>56</v>
      </c>
      <c r="K43" s="1">
        <v>1</v>
      </c>
    </row>
    <row r="44" spans="1:11" x14ac:dyDescent="0.2">
      <c r="D44" s="1" t="s">
        <v>57</v>
      </c>
      <c r="E44" s="1"/>
      <c r="F44" s="1"/>
      <c r="G44" s="1" t="s">
        <v>57</v>
      </c>
      <c r="H44" s="1"/>
      <c r="I44" s="1"/>
      <c r="J44" s="1" t="s">
        <v>57</v>
      </c>
      <c r="K44" s="1"/>
    </row>
    <row r="45" spans="1:11" x14ac:dyDescent="0.2">
      <c r="D45" s="1" t="s">
        <v>59</v>
      </c>
      <c r="E45" s="1">
        <v>16</v>
      </c>
      <c r="F45" s="1"/>
      <c r="G45" s="1" t="s">
        <v>59</v>
      </c>
      <c r="H45" s="1">
        <v>16</v>
      </c>
      <c r="I45" s="1"/>
      <c r="J45" s="1" t="s">
        <v>59</v>
      </c>
      <c r="K45" s="1">
        <v>16</v>
      </c>
    </row>
    <row r="46" spans="1:11" x14ac:dyDescent="0.2">
      <c r="G46" s="1" t="s">
        <v>60</v>
      </c>
      <c r="H46" s="1" t="s">
        <v>108</v>
      </c>
      <c r="I46" s="1"/>
      <c r="J46" s="1" t="s">
        <v>60</v>
      </c>
      <c r="K46" s="1" t="s">
        <v>108</v>
      </c>
    </row>
    <row r="47" spans="1:11" x14ac:dyDescent="0.2">
      <c r="G47" s="1" t="s">
        <v>62</v>
      </c>
      <c r="H47" s="1">
        <v>131028</v>
      </c>
      <c r="I47" s="1"/>
      <c r="J47" s="1" t="s">
        <v>62</v>
      </c>
      <c r="K47" s="1">
        <v>130810</v>
      </c>
    </row>
    <row r="48" spans="1:11" x14ac:dyDescent="0.2">
      <c r="D48" s="1" t="s">
        <v>64</v>
      </c>
      <c r="E48" s="1" t="s">
        <v>109</v>
      </c>
      <c r="F48" s="1"/>
      <c r="G48" s="1" t="s">
        <v>64</v>
      </c>
      <c r="H48" s="1" t="s">
        <v>109</v>
      </c>
      <c r="I48" s="1"/>
      <c r="J48" s="1" t="s">
        <v>64</v>
      </c>
      <c r="K48" s="1" t="s">
        <v>205</v>
      </c>
    </row>
    <row r="49" spans="4:11" x14ac:dyDescent="0.2">
      <c r="D49" s="1" t="s">
        <v>65</v>
      </c>
      <c r="E49" s="1"/>
      <c r="F49" s="1"/>
      <c r="G49" s="1" t="s">
        <v>65</v>
      </c>
      <c r="H49" s="1"/>
      <c r="I49" s="1"/>
      <c r="J49" s="1" t="s">
        <v>65</v>
      </c>
      <c r="K49" s="1">
        <v>19000101</v>
      </c>
    </row>
    <row r="50" spans="4:11" x14ac:dyDescent="0.2">
      <c r="D50" s="1" t="s">
        <v>68</v>
      </c>
      <c r="E50" s="1" t="s">
        <v>336</v>
      </c>
      <c r="F50" s="1"/>
      <c r="G50" s="1" t="s">
        <v>68</v>
      </c>
      <c r="H50" s="1" t="s">
        <v>110</v>
      </c>
      <c r="I50" s="1"/>
      <c r="J50" s="1" t="s">
        <v>68</v>
      </c>
      <c r="K50" s="1" t="s">
        <v>206</v>
      </c>
    </row>
    <row r="51" spans="4:11" x14ac:dyDescent="0.2">
      <c r="D51" s="1" t="s">
        <v>69</v>
      </c>
      <c r="E51" s="1"/>
      <c r="F51" s="1"/>
      <c r="G51" s="1" t="s">
        <v>69</v>
      </c>
      <c r="H51" s="1"/>
      <c r="I51" s="1"/>
      <c r="J51" s="1" t="s">
        <v>69</v>
      </c>
      <c r="K51" s="1"/>
    </row>
    <row r="52" spans="4:11" x14ac:dyDescent="0.2">
      <c r="D52" s="1" t="s">
        <v>70</v>
      </c>
      <c r="E52" s="1" t="s">
        <v>111</v>
      </c>
      <c r="F52" s="1"/>
      <c r="G52" s="1" t="s">
        <v>70</v>
      </c>
      <c r="H52" s="1" t="s">
        <v>111</v>
      </c>
      <c r="I52" s="1"/>
      <c r="J52" s="1" t="s">
        <v>70</v>
      </c>
      <c r="K52" s="1" t="s">
        <v>210</v>
      </c>
    </row>
    <row r="53" spans="4:11" x14ac:dyDescent="0.2">
      <c r="G53" s="1" t="s">
        <v>75</v>
      </c>
      <c r="H53" s="1">
        <v>40</v>
      </c>
      <c r="I53" s="1"/>
      <c r="J53" s="1" t="s">
        <v>75</v>
      </c>
      <c r="K53" s="1">
        <v>5019</v>
      </c>
    </row>
    <row r="54" spans="4:11" x14ac:dyDescent="0.2">
      <c r="G54" s="1" t="s">
        <v>76</v>
      </c>
      <c r="H54" s="1">
        <v>0.625</v>
      </c>
      <c r="I54" s="1"/>
      <c r="J54" s="1" t="s">
        <v>76</v>
      </c>
      <c r="K54" s="1">
        <v>10</v>
      </c>
    </row>
    <row r="55" spans="4:11" x14ac:dyDescent="0.2">
      <c r="G55" s="1" t="s">
        <v>79</v>
      </c>
      <c r="H55" s="1" t="s">
        <v>113</v>
      </c>
      <c r="I55" s="1"/>
      <c r="J55" s="1" t="s">
        <v>79</v>
      </c>
      <c r="K55" s="1" t="s">
        <v>221</v>
      </c>
    </row>
    <row r="56" spans="4:11" x14ac:dyDescent="0.2">
      <c r="G56" s="1" t="s">
        <v>81</v>
      </c>
      <c r="H56" s="1" t="s">
        <v>114</v>
      </c>
      <c r="I56" s="1"/>
      <c r="J56" s="1" t="s">
        <v>81</v>
      </c>
      <c r="K56" s="1"/>
    </row>
    <row r="57" spans="4:11" x14ac:dyDescent="0.2">
      <c r="G57" s="1" t="s">
        <v>83</v>
      </c>
      <c r="H57" s="1" t="s">
        <v>115</v>
      </c>
      <c r="I57" s="1"/>
      <c r="J57" s="1" t="s">
        <v>83</v>
      </c>
      <c r="K57" s="1" t="s">
        <v>222</v>
      </c>
    </row>
    <row r="58" spans="4:11" x14ac:dyDescent="0.2">
      <c r="D58" s="1" t="s">
        <v>48</v>
      </c>
      <c r="E58" s="1">
        <v>15</v>
      </c>
      <c r="F58" s="1"/>
      <c r="G58" s="1" t="s">
        <v>48</v>
      </c>
      <c r="H58" s="1">
        <v>15</v>
      </c>
      <c r="I58" s="1"/>
      <c r="J58" s="1" t="s">
        <v>48</v>
      </c>
      <c r="K58" s="1">
        <v>15</v>
      </c>
    </row>
    <row r="59" spans="4:11" x14ac:dyDescent="0.2">
      <c r="G59" t="s">
        <v>3</v>
      </c>
      <c r="H59">
        <v>949.14700000000005</v>
      </c>
      <c r="J59" t="s">
        <v>153</v>
      </c>
      <c r="K59" t="s">
        <v>154</v>
      </c>
    </row>
    <row r="60" spans="4:11" x14ac:dyDescent="0.2">
      <c r="G60" t="s">
        <v>8</v>
      </c>
      <c r="H60">
        <v>-2000</v>
      </c>
      <c r="J60" t="s">
        <v>156</v>
      </c>
      <c r="K60">
        <v>0</v>
      </c>
    </row>
    <row r="61" spans="4:11" x14ac:dyDescent="0.2">
      <c r="D61" s="1" t="s">
        <v>12</v>
      </c>
      <c r="E61" s="1">
        <v>154001</v>
      </c>
      <c r="F61" s="1"/>
      <c r="G61" s="1" t="s">
        <v>12</v>
      </c>
      <c r="H61" s="1">
        <v>131028</v>
      </c>
      <c r="J61" t="s">
        <v>159</v>
      </c>
      <c r="K61" t="s">
        <v>160</v>
      </c>
    </row>
    <row r="62" spans="4:11" x14ac:dyDescent="0.2">
      <c r="G62" t="s">
        <v>13</v>
      </c>
      <c r="H62">
        <v>1.375</v>
      </c>
      <c r="J62" t="s">
        <v>162</v>
      </c>
      <c r="K62">
        <v>100.883</v>
      </c>
    </row>
    <row r="63" spans="4:11" x14ac:dyDescent="0.2">
      <c r="G63" t="s">
        <v>14</v>
      </c>
      <c r="H63">
        <v>0.7</v>
      </c>
      <c r="J63" t="s">
        <v>163</v>
      </c>
      <c r="K63" t="s">
        <v>164</v>
      </c>
    </row>
    <row r="64" spans="4:11" x14ac:dyDescent="0.2">
      <c r="G64" t="s">
        <v>15</v>
      </c>
      <c r="J64" t="s">
        <v>165</v>
      </c>
      <c r="K64" t="s">
        <v>166</v>
      </c>
    </row>
    <row r="65" spans="4:11" x14ac:dyDescent="0.2">
      <c r="G65" t="s">
        <v>20</v>
      </c>
      <c r="H65" t="s">
        <v>92</v>
      </c>
      <c r="J65" t="s">
        <v>167</v>
      </c>
      <c r="K65" t="s">
        <v>168</v>
      </c>
    </row>
    <row r="66" spans="4:11" x14ac:dyDescent="0.2">
      <c r="G66" t="s">
        <v>25</v>
      </c>
      <c r="J66" t="s">
        <v>169</v>
      </c>
      <c r="K66" t="s">
        <v>170</v>
      </c>
    </row>
    <row r="67" spans="4:11" x14ac:dyDescent="0.2">
      <c r="G67" t="s">
        <v>27</v>
      </c>
      <c r="H67" t="s">
        <v>96</v>
      </c>
      <c r="J67" t="s">
        <v>171</v>
      </c>
      <c r="K67">
        <v>0</v>
      </c>
    </row>
    <row r="68" spans="4:11" x14ac:dyDescent="0.2">
      <c r="G68" t="s">
        <v>31</v>
      </c>
      <c r="H68">
        <v>500</v>
      </c>
      <c r="J68" t="s">
        <v>172</v>
      </c>
      <c r="K68">
        <v>0</v>
      </c>
    </row>
    <row r="69" spans="4:11" x14ac:dyDescent="0.2">
      <c r="G69" t="s">
        <v>35</v>
      </c>
      <c r="H69" t="s">
        <v>99</v>
      </c>
      <c r="J69" t="s">
        <v>173</v>
      </c>
    </row>
    <row r="70" spans="4:11" x14ac:dyDescent="0.2">
      <c r="G70" t="s">
        <v>41</v>
      </c>
      <c r="H70">
        <v>55</v>
      </c>
      <c r="J70" t="s">
        <v>174</v>
      </c>
      <c r="K70" t="s">
        <v>154</v>
      </c>
    </row>
    <row r="71" spans="4:11" x14ac:dyDescent="0.2">
      <c r="G71" t="s">
        <v>43</v>
      </c>
      <c r="H71">
        <v>0</v>
      </c>
      <c r="J71" t="s">
        <v>175</v>
      </c>
      <c r="K71">
        <v>1</v>
      </c>
    </row>
    <row r="72" spans="4:11" x14ac:dyDescent="0.2">
      <c r="G72" t="s">
        <v>44</v>
      </c>
      <c r="H72">
        <v>120</v>
      </c>
      <c r="J72" t="s">
        <v>176</v>
      </c>
      <c r="K72">
        <v>651.01599999999996</v>
      </c>
    </row>
    <row r="73" spans="4:11" x14ac:dyDescent="0.2">
      <c r="D73" s="1" t="s">
        <v>45</v>
      </c>
      <c r="E73" s="1" t="s">
        <v>334</v>
      </c>
      <c r="F73" s="1"/>
      <c r="G73" s="1" t="s">
        <v>45</v>
      </c>
      <c r="H73" s="1" t="s">
        <v>104</v>
      </c>
      <c r="J73" t="s">
        <v>178</v>
      </c>
      <c r="K73" t="s">
        <v>179</v>
      </c>
    </row>
    <row r="74" spans="4:11" x14ac:dyDescent="0.2">
      <c r="D74" s="1" t="s">
        <v>46</v>
      </c>
      <c r="E74" s="1"/>
      <c r="F74" s="1"/>
      <c r="G74" s="1" t="s">
        <v>46</v>
      </c>
      <c r="H74" s="1">
        <v>2</v>
      </c>
      <c r="J74" t="s">
        <v>180</v>
      </c>
      <c r="K74" t="s">
        <v>181</v>
      </c>
    </row>
    <row r="75" spans="4:11" x14ac:dyDescent="0.2">
      <c r="G75" t="s">
        <v>47</v>
      </c>
      <c r="J75" t="s">
        <v>182</v>
      </c>
      <c r="K75" t="s">
        <v>183</v>
      </c>
    </row>
    <row r="76" spans="4:11" x14ac:dyDescent="0.2">
      <c r="G76" t="s">
        <v>49</v>
      </c>
      <c r="H76">
        <v>1</v>
      </c>
      <c r="J76" t="s">
        <v>188</v>
      </c>
      <c r="K76" t="s">
        <v>189</v>
      </c>
    </row>
    <row r="77" spans="4:11" x14ac:dyDescent="0.2">
      <c r="D77" s="1" t="s">
        <v>53</v>
      </c>
      <c r="E77" s="1">
        <v>20240715</v>
      </c>
      <c r="F77" s="1"/>
      <c r="G77" s="1" t="s">
        <v>53</v>
      </c>
      <c r="H77" s="1">
        <v>20140502</v>
      </c>
      <c r="J77" t="s">
        <v>46</v>
      </c>
      <c r="K77">
        <v>2</v>
      </c>
    </row>
    <row r="78" spans="4:11" x14ac:dyDescent="0.2">
      <c r="G78" t="s">
        <v>54</v>
      </c>
      <c r="H78">
        <v>197</v>
      </c>
      <c r="J78" t="s">
        <v>190</v>
      </c>
      <c r="K78">
        <v>100</v>
      </c>
    </row>
    <row r="79" spans="4:11" x14ac:dyDescent="0.2">
      <c r="G79" t="s">
        <v>55</v>
      </c>
      <c r="H79">
        <v>127.5</v>
      </c>
      <c r="J79" t="s">
        <v>194</v>
      </c>
      <c r="K79" t="s">
        <v>195</v>
      </c>
    </row>
    <row r="80" spans="4:11" x14ac:dyDescent="0.2">
      <c r="D80" s="1" t="s">
        <v>61</v>
      </c>
      <c r="E80" s="1">
        <v>0</v>
      </c>
      <c r="F80" s="1"/>
      <c r="G80" s="1" t="s">
        <v>61</v>
      </c>
      <c r="H80" s="1">
        <v>-1024</v>
      </c>
      <c r="J80" t="s">
        <v>196</v>
      </c>
      <c r="K80">
        <v>3</v>
      </c>
    </row>
    <row r="81" spans="4:11" x14ac:dyDescent="0.2">
      <c r="D81" s="1" t="s">
        <v>66</v>
      </c>
      <c r="E81" s="1">
        <v>1</v>
      </c>
      <c r="F81" s="1"/>
      <c r="G81" s="1" t="s">
        <v>66</v>
      </c>
      <c r="H81" s="1">
        <v>1</v>
      </c>
      <c r="J81" t="s">
        <v>197</v>
      </c>
      <c r="K81">
        <v>1</v>
      </c>
    </row>
    <row r="82" spans="4:11" x14ac:dyDescent="0.2">
      <c r="G82" t="s">
        <v>67</v>
      </c>
      <c r="J82" t="s">
        <v>198</v>
      </c>
      <c r="K82">
        <v>59.375</v>
      </c>
    </row>
    <row r="83" spans="4:11" x14ac:dyDescent="0.2">
      <c r="G83" t="s">
        <v>73</v>
      </c>
      <c r="H83">
        <v>0.625</v>
      </c>
      <c r="J83" t="s">
        <v>199</v>
      </c>
      <c r="K83">
        <v>90</v>
      </c>
    </row>
    <row r="84" spans="4:11" x14ac:dyDescent="0.2">
      <c r="G84" t="s">
        <v>74</v>
      </c>
      <c r="H84">
        <v>24000</v>
      </c>
      <c r="J84" t="s">
        <v>200</v>
      </c>
      <c r="K84">
        <v>3.4983</v>
      </c>
    </row>
    <row r="85" spans="4:11" x14ac:dyDescent="0.2">
      <c r="J85" t="s">
        <v>201</v>
      </c>
      <c r="K85">
        <v>0.59375</v>
      </c>
    </row>
    <row r="86" spans="4:11" x14ac:dyDescent="0.2">
      <c r="G86" t="s">
        <v>80</v>
      </c>
      <c r="H86">
        <v>500</v>
      </c>
      <c r="J86" t="s">
        <v>202</v>
      </c>
      <c r="K86">
        <v>463.51600000000002</v>
      </c>
    </row>
    <row r="87" spans="4:11" x14ac:dyDescent="0.2">
      <c r="G87" t="s">
        <v>82</v>
      </c>
      <c r="H87">
        <v>40</v>
      </c>
      <c r="J87" t="s">
        <v>203</v>
      </c>
      <c r="K87">
        <v>1</v>
      </c>
    </row>
    <row r="88" spans="4:11" x14ac:dyDescent="0.2">
      <c r="G88" t="s">
        <v>84</v>
      </c>
      <c r="J88" t="s">
        <v>204</v>
      </c>
      <c r="K88">
        <v>1</v>
      </c>
    </row>
    <row r="89" spans="4:11" x14ac:dyDescent="0.2">
      <c r="G89" t="s">
        <v>86</v>
      </c>
      <c r="H89">
        <v>110</v>
      </c>
      <c r="J89" t="s">
        <v>207</v>
      </c>
      <c r="K89">
        <v>66</v>
      </c>
    </row>
    <row r="90" spans="4:11" x14ac:dyDescent="0.2">
      <c r="G90" t="s">
        <v>87</v>
      </c>
      <c r="H90">
        <v>0.5</v>
      </c>
      <c r="J90" t="s">
        <v>208</v>
      </c>
      <c r="K90" t="s">
        <v>209</v>
      </c>
    </row>
    <row r="91" spans="4:11" x14ac:dyDescent="0.2">
      <c r="J91" t="s">
        <v>212</v>
      </c>
      <c r="K91" t="s">
        <v>213</v>
      </c>
    </row>
    <row r="92" spans="4:11" x14ac:dyDescent="0.2">
      <c r="J92" t="s">
        <v>214</v>
      </c>
      <c r="K92">
        <v>127.809353</v>
      </c>
    </row>
    <row r="93" spans="4:11" x14ac:dyDescent="0.2">
      <c r="J93" t="s">
        <v>215</v>
      </c>
      <c r="K93" t="s">
        <v>216</v>
      </c>
    </row>
    <row r="94" spans="4:11" x14ac:dyDescent="0.2">
      <c r="J94" t="s">
        <v>217</v>
      </c>
      <c r="K94">
        <v>15</v>
      </c>
    </row>
    <row r="95" spans="4:11" x14ac:dyDescent="0.2">
      <c r="J95" t="s">
        <v>218</v>
      </c>
      <c r="K95">
        <v>10039</v>
      </c>
    </row>
    <row r="96" spans="4:11" x14ac:dyDescent="0.2">
      <c r="J96" t="s">
        <v>219</v>
      </c>
      <c r="K96" t="s">
        <v>192</v>
      </c>
    </row>
    <row r="97" spans="10:11" x14ac:dyDescent="0.2">
      <c r="J97" t="s">
        <v>77</v>
      </c>
      <c r="K97" t="s">
        <v>220</v>
      </c>
    </row>
    <row r="98" spans="10:11" x14ac:dyDescent="0.2">
      <c r="J98" t="s">
        <v>223</v>
      </c>
      <c r="K98" t="s">
        <v>224</v>
      </c>
    </row>
    <row r="99" spans="10:11" x14ac:dyDescent="0.2">
      <c r="J99" t="s">
        <v>225</v>
      </c>
      <c r="K99">
        <v>0</v>
      </c>
    </row>
  </sheetData>
  <mergeCells count="4">
    <mergeCell ref="A1:B1"/>
    <mergeCell ref="G1:H1"/>
    <mergeCell ref="J1:K1"/>
    <mergeCell ref="D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1FAE-6952-E344-8D8E-1168C8EE6388}">
  <sheetPr filterMode="1"/>
  <dimension ref="A1:G57"/>
  <sheetViews>
    <sheetView workbookViewId="0">
      <selection activeCell="B63" sqref="B63"/>
    </sheetView>
  </sheetViews>
  <sheetFormatPr baseColWidth="10" defaultRowHeight="16" x14ac:dyDescent="0.2"/>
  <cols>
    <col min="1" max="1" width="31.5" bestFit="1" customWidth="1"/>
    <col min="2" max="2" width="35.5" customWidth="1"/>
    <col min="3" max="3" width="21.1640625" bestFit="1" customWidth="1"/>
    <col min="4" max="4" width="16.33203125" bestFit="1" customWidth="1"/>
    <col min="5" max="5" width="21.1640625" bestFit="1" customWidth="1"/>
  </cols>
  <sheetData>
    <row r="1" spans="1:7" s="7" customFormat="1" x14ac:dyDescent="0.2">
      <c r="A1" s="6" t="s">
        <v>322</v>
      </c>
      <c r="B1" s="6" t="s">
        <v>323</v>
      </c>
      <c r="C1" s="6" t="s">
        <v>324</v>
      </c>
      <c r="D1" s="6" t="s">
        <v>325</v>
      </c>
      <c r="E1" s="6" t="s">
        <v>233</v>
      </c>
      <c r="F1" s="6" t="s">
        <v>234</v>
      </c>
      <c r="G1" s="6" t="s">
        <v>321</v>
      </c>
    </row>
    <row r="2" spans="1:7" x14ac:dyDescent="0.2">
      <c r="A2" s="4" t="s">
        <v>235</v>
      </c>
      <c r="B2" s="4" t="s">
        <v>236</v>
      </c>
      <c r="C2" s="4" t="s">
        <v>237</v>
      </c>
      <c r="D2" s="4" t="s">
        <v>238</v>
      </c>
      <c r="E2" s="4" t="s">
        <v>239</v>
      </c>
      <c r="F2" s="4" t="s">
        <v>240</v>
      </c>
      <c r="G2">
        <f>IF(OR(D2&lt;&gt;"",F2&lt;&gt;""),1,0)</f>
        <v>1</v>
      </c>
    </row>
    <row r="3" spans="1:7" hidden="1" x14ac:dyDescent="0.2">
      <c r="A3" s="4" t="s">
        <v>235</v>
      </c>
      <c r="B3" s="5" t="s">
        <v>241</v>
      </c>
      <c r="C3" s="4" t="s">
        <v>242</v>
      </c>
      <c r="D3" s="4"/>
      <c r="E3" s="4" t="s">
        <v>243</v>
      </c>
      <c r="F3" s="4"/>
      <c r="G3">
        <f t="shared" ref="G3:G57" si="0">IF(OR(D3&lt;&gt;"",F3&lt;&gt;""),1,0)</f>
        <v>0</v>
      </c>
    </row>
    <row r="4" spans="1:7" x14ac:dyDescent="0.2">
      <c r="A4" s="4" t="s">
        <v>235</v>
      </c>
      <c r="B4" s="5" t="s">
        <v>244</v>
      </c>
      <c r="C4" s="4" t="s">
        <v>237</v>
      </c>
      <c r="D4" s="4" t="s">
        <v>245</v>
      </c>
      <c r="E4" s="4" t="s">
        <v>239</v>
      </c>
      <c r="F4" s="4" t="s">
        <v>240</v>
      </c>
      <c r="G4">
        <f t="shared" si="0"/>
        <v>1</v>
      </c>
    </row>
    <row r="5" spans="1:7" x14ac:dyDescent="0.2">
      <c r="A5" s="4" t="s">
        <v>235</v>
      </c>
      <c r="B5" s="5" t="s">
        <v>246</v>
      </c>
      <c r="C5" s="4" t="s">
        <v>242</v>
      </c>
      <c r="D5" s="4"/>
      <c r="E5" s="4" t="s">
        <v>239</v>
      </c>
      <c r="F5" s="4" t="s">
        <v>247</v>
      </c>
      <c r="G5">
        <f t="shared" si="0"/>
        <v>1</v>
      </c>
    </row>
    <row r="6" spans="1:7" x14ac:dyDescent="0.2">
      <c r="A6" s="4" t="s">
        <v>235</v>
      </c>
      <c r="B6" s="5" t="s">
        <v>248</v>
      </c>
      <c r="C6" s="4" t="s">
        <v>242</v>
      </c>
      <c r="D6" s="4"/>
      <c r="E6" s="4" t="s">
        <v>239</v>
      </c>
      <c r="F6" s="4" t="s">
        <v>249</v>
      </c>
      <c r="G6">
        <f t="shared" si="0"/>
        <v>1</v>
      </c>
    </row>
    <row r="7" spans="1:7" hidden="1" x14ac:dyDescent="0.2">
      <c r="A7" s="4" t="s">
        <v>235</v>
      </c>
      <c r="B7" s="5" t="s">
        <v>250</v>
      </c>
      <c r="C7" s="4" t="s">
        <v>242</v>
      </c>
      <c r="D7" s="4"/>
      <c r="E7" s="4" t="s">
        <v>243</v>
      </c>
      <c r="F7" s="4"/>
      <c r="G7">
        <f t="shared" si="0"/>
        <v>0</v>
      </c>
    </row>
    <row r="8" spans="1:7" hidden="1" x14ac:dyDescent="0.2">
      <c r="A8" s="4" t="s">
        <v>235</v>
      </c>
      <c r="B8" s="5" t="s">
        <v>251</v>
      </c>
      <c r="C8" s="4" t="s">
        <v>242</v>
      </c>
      <c r="D8" s="4"/>
      <c r="E8" s="4" t="s">
        <v>242</v>
      </c>
      <c r="F8" s="4"/>
      <c r="G8">
        <f t="shared" si="0"/>
        <v>0</v>
      </c>
    </row>
    <row r="9" spans="1:7" hidden="1" x14ac:dyDescent="0.2">
      <c r="A9" s="4" t="s">
        <v>235</v>
      </c>
      <c r="B9" s="5" t="s">
        <v>252</v>
      </c>
      <c r="C9" s="4" t="s">
        <v>242</v>
      </c>
      <c r="D9" s="4"/>
      <c r="E9" s="4" t="s">
        <v>242</v>
      </c>
      <c r="F9" s="4"/>
      <c r="G9">
        <f t="shared" si="0"/>
        <v>0</v>
      </c>
    </row>
    <row r="10" spans="1:7" hidden="1" x14ac:dyDescent="0.2">
      <c r="A10" s="4" t="s">
        <v>235</v>
      </c>
      <c r="B10" s="5" t="s">
        <v>253</v>
      </c>
      <c r="C10" s="4" t="s">
        <v>242</v>
      </c>
      <c r="D10" s="4"/>
      <c r="E10" s="4" t="s">
        <v>243</v>
      </c>
      <c r="F10" s="4"/>
      <c r="G10">
        <f t="shared" si="0"/>
        <v>0</v>
      </c>
    </row>
    <row r="11" spans="1:7" hidden="1" x14ac:dyDescent="0.2">
      <c r="A11" s="5" t="s">
        <v>254</v>
      </c>
      <c r="B11" s="5" t="s">
        <v>255</v>
      </c>
      <c r="C11" s="4" t="s">
        <v>242</v>
      </c>
      <c r="D11" s="4"/>
      <c r="E11" s="4" t="s">
        <v>242</v>
      </c>
      <c r="F11" s="4"/>
      <c r="G11">
        <f t="shared" si="0"/>
        <v>0</v>
      </c>
    </row>
    <row r="12" spans="1:7" x14ac:dyDescent="0.2">
      <c r="A12" s="5" t="s">
        <v>254</v>
      </c>
      <c r="B12" s="5" t="s">
        <v>256</v>
      </c>
      <c r="C12" s="4" t="s">
        <v>237</v>
      </c>
      <c r="D12" s="4" t="s">
        <v>257</v>
      </c>
      <c r="E12" s="4" t="s">
        <v>239</v>
      </c>
      <c r="F12" s="4" t="s">
        <v>258</v>
      </c>
      <c r="G12">
        <f t="shared" si="0"/>
        <v>1</v>
      </c>
    </row>
    <row r="13" spans="1:7" x14ac:dyDescent="0.2">
      <c r="A13" s="5" t="s">
        <v>254</v>
      </c>
      <c r="B13" s="5" t="s">
        <v>259</v>
      </c>
      <c r="C13" s="4" t="s">
        <v>242</v>
      </c>
      <c r="D13" s="4"/>
      <c r="E13" s="4" t="s">
        <v>239</v>
      </c>
      <c r="F13" s="4" t="s">
        <v>260</v>
      </c>
      <c r="G13">
        <f t="shared" si="0"/>
        <v>1</v>
      </c>
    </row>
    <row r="14" spans="1:7" hidden="1" x14ac:dyDescent="0.2">
      <c r="A14" s="5" t="s">
        <v>254</v>
      </c>
      <c r="B14" s="5" t="s">
        <v>261</v>
      </c>
      <c r="C14" s="4" t="s">
        <v>242</v>
      </c>
      <c r="D14" s="4"/>
      <c r="E14" s="4" t="s">
        <v>242</v>
      </c>
      <c r="F14" s="4"/>
      <c r="G14">
        <f t="shared" si="0"/>
        <v>0</v>
      </c>
    </row>
    <row r="15" spans="1:7" hidden="1" x14ac:dyDescent="0.2">
      <c r="A15" s="5" t="s">
        <v>254</v>
      </c>
      <c r="B15" s="5" t="s">
        <v>262</v>
      </c>
      <c r="C15" s="4" t="s">
        <v>242</v>
      </c>
      <c r="D15" s="4"/>
      <c r="E15" s="4" t="s">
        <v>242</v>
      </c>
      <c r="F15" s="4"/>
      <c r="G15">
        <f t="shared" si="0"/>
        <v>0</v>
      </c>
    </row>
    <row r="16" spans="1:7" hidden="1" x14ac:dyDescent="0.2">
      <c r="A16" s="5" t="s">
        <v>254</v>
      </c>
      <c r="B16" s="5" t="s">
        <v>263</v>
      </c>
      <c r="C16" s="4" t="s">
        <v>242</v>
      </c>
      <c r="D16" s="4"/>
      <c r="E16" s="4" t="s">
        <v>242</v>
      </c>
      <c r="F16" s="4"/>
      <c r="G16">
        <f t="shared" si="0"/>
        <v>0</v>
      </c>
    </row>
    <row r="17" spans="1:7" hidden="1" x14ac:dyDescent="0.2">
      <c r="A17" s="5" t="s">
        <v>254</v>
      </c>
      <c r="B17" s="5" t="s">
        <v>264</v>
      </c>
      <c r="C17" s="4" t="s">
        <v>242</v>
      </c>
      <c r="D17" s="4"/>
      <c r="E17" s="4" t="s">
        <v>242</v>
      </c>
      <c r="F17" s="4"/>
      <c r="G17">
        <f t="shared" si="0"/>
        <v>0</v>
      </c>
    </row>
    <row r="18" spans="1:7" x14ac:dyDescent="0.2">
      <c r="A18" s="5" t="s">
        <v>254</v>
      </c>
      <c r="B18" s="5" t="s">
        <v>265</v>
      </c>
      <c r="C18" s="4" t="s">
        <v>242</v>
      </c>
      <c r="D18" s="4"/>
      <c r="E18" s="4" t="s">
        <v>239</v>
      </c>
      <c r="F18" s="4" t="s">
        <v>266</v>
      </c>
      <c r="G18">
        <f t="shared" si="0"/>
        <v>1</v>
      </c>
    </row>
    <row r="19" spans="1:7" hidden="1" x14ac:dyDescent="0.2">
      <c r="A19" s="5" t="s">
        <v>254</v>
      </c>
      <c r="B19" s="5" t="s">
        <v>267</v>
      </c>
      <c r="C19" s="4" t="s">
        <v>242</v>
      </c>
      <c r="D19" s="4"/>
      <c r="E19" s="4" t="s">
        <v>242</v>
      </c>
      <c r="F19" s="4"/>
      <c r="G19">
        <f t="shared" si="0"/>
        <v>0</v>
      </c>
    </row>
    <row r="20" spans="1:7" hidden="1" x14ac:dyDescent="0.2">
      <c r="A20" s="5" t="s">
        <v>254</v>
      </c>
      <c r="B20" s="5" t="s">
        <v>268</v>
      </c>
      <c r="C20" s="4" t="s">
        <v>242</v>
      </c>
      <c r="D20" s="4"/>
      <c r="E20" s="4" t="s">
        <v>242</v>
      </c>
      <c r="F20" s="4"/>
      <c r="G20">
        <f t="shared" si="0"/>
        <v>0</v>
      </c>
    </row>
    <row r="21" spans="1:7" hidden="1" x14ac:dyDescent="0.2">
      <c r="A21" s="5" t="s">
        <v>254</v>
      </c>
      <c r="B21" s="5" t="s">
        <v>269</v>
      </c>
      <c r="C21" s="4" t="s">
        <v>242</v>
      </c>
      <c r="D21" s="4"/>
      <c r="E21" s="4" t="s">
        <v>242</v>
      </c>
      <c r="F21" s="4"/>
      <c r="G21">
        <f t="shared" si="0"/>
        <v>0</v>
      </c>
    </row>
    <row r="22" spans="1:7" x14ac:dyDescent="0.2">
      <c r="A22" s="5" t="s">
        <v>270</v>
      </c>
      <c r="B22" s="5" t="s">
        <v>271</v>
      </c>
      <c r="C22" s="4" t="s">
        <v>242</v>
      </c>
      <c r="D22" s="4"/>
      <c r="E22" s="4" t="s">
        <v>239</v>
      </c>
      <c r="F22" s="4" t="s">
        <v>247</v>
      </c>
      <c r="G22">
        <f t="shared" si="0"/>
        <v>1</v>
      </c>
    </row>
    <row r="23" spans="1:7" hidden="1" x14ac:dyDescent="0.2">
      <c r="A23" s="5" t="s">
        <v>270</v>
      </c>
      <c r="B23" s="5" t="s">
        <v>272</v>
      </c>
      <c r="C23" s="4" t="s">
        <v>242</v>
      </c>
      <c r="D23" s="4"/>
      <c r="E23" s="4" t="s">
        <v>242</v>
      </c>
      <c r="F23" s="4"/>
      <c r="G23">
        <f t="shared" si="0"/>
        <v>0</v>
      </c>
    </row>
    <row r="24" spans="1:7" x14ac:dyDescent="0.2">
      <c r="A24" s="5" t="s">
        <v>270</v>
      </c>
      <c r="B24" s="5" t="s">
        <v>273</v>
      </c>
      <c r="C24" s="4" t="s">
        <v>242</v>
      </c>
      <c r="D24" s="4"/>
      <c r="E24" s="4" t="s">
        <v>239</v>
      </c>
      <c r="F24" s="4" t="s">
        <v>247</v>
      </c>
      <c r="G24">
        <f t="shared" si="0"/>
        <v>1</v>
      </c>
    </row>
    <row r="25" spans="1:7" x14ac:dyDescent="0.2">
      <c r="A25" s="5" t="s">
        <v>270</v>
      </c>
      <c r="B25" s="5" t="s">
        <v>274</v>
      </c>
      <c r="C25" s="4" t="s">
        <v>242</v>
      </c>
      <c r="D25" s="4"/>
      <c r="E25" s="4" t="s">
        <v>239</v>
      </c>
      <c r="F25" s="4" t="s">
        <v>247</v>
      </c>
      <c r="G25">
        <f t="shared" si="0"/>
        <v>1</v>
      </c>
    </row>
    <row r="26" spans="1:7" x14ac:dyDescent="0.2">
      <c r="A26" s="5" t="s">
        <v>270</v>
      </c>
      <c r="B26" s="5" t="s">
        <v>275</v>
      </c>
      <c r="C26" s="4" t="s">
        <v>242</v>
      </c>
      <c r="D26" s="4"/>
      <c r="E26" s="4" t="s">
        <v>239</v>
      </c>
      <c r="F26" s="4" t="s">
        <v>247</v>
      </c>
      <c r="G26">
        <f t="shared" si="0"/>
        <v>1</v>
      </c>
    </row>
    <row r="27" spans="1:7" x14ac:dyDescent="0.2">
      <c r="A27" s="5" t="s">
        <v>270</v>
      </c>
      <c r="B27" s="5" t="s">
        <v>276</v>
      </c>
      <c r="C27" s="4" t="s">
        <v>242</v>
      </c>
      <c r="D27" s="4"/>
      <c r="E27" s="4" t="s">
        <v>239</v>
      </c>
      <c r="F27" s="4" t="s">
        <v>277</v>
      </c>
      <c r="G27">
        <f t="shared" si="0"/>
        <v>1</v>
      </c>
    </row>
    <row r="28" spans="1:7" hidden="1" x14ac:dyDescent="0.2">
      <c r="A28" s="5" t="s">
        <v>270</v>
      </c>
      <c r="B28" s="5" t="s">
        <v>278</v>
      </c>
      <c r="C28" s="4" t="s">
        <v>242</v>
      </c>
      <c r="D28" s="4"/>
      <c r="E28" s="4" t="s">
        <v>242</v>
      </c>
      <c r="F28" s="4"/>
      <c r="G28">
        <f t="shared" si="0"/>
        <v>0</v>
      </c>
    </row>
    <row r="29" spans="1:7" hidden="1" x14ac:dyDescent="0.2">
      <c r="A29" s="5" t="s">
        <v>279</v>
      </c>
      <c r="B29" s="5" t="s">
        <v>280</v>
      </c>
      <c r="C29" s="4" t="s">
        <v>242</v>
      </c>
      <c r="D29" s="4"/>
      <c r="E29" s="4" t="s">
        <v>242</v>
      </c>
      <c r="F29" s="4"/>
      <c r="G29">
        <f t="shared" si="0"/>
        <v>0</v>
      </c>
    </row>
    <row r="30" spans="1:7" hidden="1" x14ac:dyDescent="0.2">
      <c r="A30" s="5" t="s">
        <v>279</v>
      </c>
      <c r="B30" s="5" t="s">
        <v>281</v>
      </c>
      <c r="C30" s="4" t="s">
        <v>242</v>
      </c>
      <c r="D30" s="4"/>
      <c r="E30" s="4" t="s">
        <v>242</v>
      </c>
      <c r="F30" s="4"/>
      <c r="G30">
        <f t="shared" si="0"/>
        <v>0</v>
      </c>
    </row>
    <row r="31" spans="1:7" hidden="1" x14ac:dyDescent="0.2">
      <c r="A31" s="5" t="s">
        <v>279</v>
      </c>
      <c r="B31" s="5" t="s">
        <v>282</v>
      </c>
      <c r="C31" s="4" t="s">
        <v>242</v>
      </c>
      <c r="D31" s="4"/>
      <c r="E31" s="4" t="s">
        <v>242</v>
      </c>
      <c r="F31" s="4"/>
      <c r="G31">
        <f t="shared" si="0"/>
        <v>0</v>
      </c>
    </row>
    <row r="32" spans="1:7" hidden="1" x14ac:dyDescent="0.2">
      <c r="A32" s="5" t="s">
        <v>279</v>
      </c>
      <c r="B32" s="5" t="s">
        <v>283</v>
      </c>
      <c r="C32" s="4" t="s">
        <v>242</v>
      </c>
      <c r="D32" s="4"/>
      <c r="E32" s="4" t="s">
        <v>242</v>
      </c>
      <c r="F32" s="4"/>
      <c r="G32">
        <f t="shared" si="0"/>
        <v>0</v>
      </c>
    </row>
    <row r="33" spans="1:7" hidden="1" x14ac:dyDescent="0.2">
      <c r="A33" s="5" t="s">
        <v>279</v>
      </c>
      <c r="B33" s="5" t="s">
        <v>284</v>
      </c>
      <c r="C33" s="4" t="s">
        <v>242</v>
      </c>
      <c r="D33" s="4"/>
      <c r="E33" s="4" t="s">
        <v>242</v>
      </c>
      <c r="F33" s="4"/>
      <c r="G33">
        <f t="shared" si="0"/>
        <v>0</v>
      </c>
    </row>
    <row r="34" spans="1:7" hidden="1" x14ac:dyDescent="0.2">
      <c r="A34" s="5" t="s">
        <v>285</v>
      </c>
      <c r="B34" s="5" t="s">
        <v>286</v>
      </c>
      <c r="C34" s="4" t="s">
        <v>242</v>
      </c>
      <c r="D34" s="4"/>
      <c r="E34" s="4" t="s">
        <v>242</v>
      </c>
      <c r="F34" s="4"/>
      <c r="G34">
        <f t="shared" si="0"/>
        <v>0</v>
      </c>
    </row>
    <row r="35" spans="1:7" hidden="1" x14ac:dyDescent="0.2">
      <c r="A35" s="5" t="s">
        <v>285</v>
      </c>
      <c r="B35" s="5" t="s">
        <v>287</v>
      </c>
      <c r="C35" s="4" t="s">
        <v>242</v>
      </c>
      <c r="D35" s="4"/>
      <c r="E35" s="4" t="s">
        <v>242</v>
      </c>
      <c r="F35" s="4"/>
      <c r="G35">
        <f t="shared" si="0"/>
        <v>0</v>
      </c>
    </row>
    <row r="36" spans="1:7" hidden="1" x14ac:dyDescent="0.2">
      <c r="A36" s="5" t="s">
        <v>285</v>
      </c>
      <c r="B36" s="5" t="s">
        <v>288</v>
      </c>
      <c r="C36" s="4" t="s">
        <v>242</v>
      </c>
      <c r="D36" s="4"/>
      <c r="E36" s="4" t="s">
        <v>243</v>
      </c>
      <c r="F36" s="4"/>
      <c r="G36">
        <f t="shared" si="0"/>
        <v>0</v>
      </c>
    </row>
    <row r="37" spans="1:7" hidden="1" x14ac:dyDescent="0.2">
      <c r="A37" s="5" t="s">
        <v>285</v>
      </c>
      <c r="B37" s="5" t="s">
        <v>289</v>
      </c>
      <c r="C37" s="4" t="s">
        <v>242</v>
      </c>
      <c r="D37" s="4"/>
      <c r="E37" s="4" t="s">
        <v>243</v>
      </c>
      <c r="F37" s="4"/>
      <c r="G37">
        <f t="shared" si="0"/>
        <v>0</v>
      </c>
    </row>
    <row r="38" spans="1:7" hidden="1" x14ac:dyDescent="0.2">
      <c r="A38" s="5" t="s">
        <v>285</v>
      </c>
      <c r="B38" s="5" t="s">
        <v>290</v>
      </c>
      <c r="C38" s="4" t="s">
        <v>242</v>
      </c>
      <c r="D38" s="4"/>
      <c r="E38" s="4" t="s">
        <v>242</v>
      </c>
      <c r="F38" s="4"/>
      <c r="G38">
        <f t="shared" si="0"/>
        <v>0</v>
      </c>
    </row>
    <row r="39" spans="1:7" hidden="1" x14ac:dyDescent="0.2">
      <c r="A39" s="5" t="s">
        <v>291</v>
      </c>
      <c r="B39" s="5" t="s">
        <v>292</v>
      </c>
      <c r="C39" s="4" t="s">
        <v>242</v>
      </c>
      <c r="D39" s="4"/>
      <c r="E39" s="4" t="s">
        <v>293</v>
      </c>
      <c r="F39" s="4"/>
      <c r="G39">
        <f t="shared" si="0"/>
        <v>0</v>
      </c>
    </row>
    <row r="40" spans="1:7" hidden="1" x14ac:dyDescent="0.2">
      <c r="A40" s="5" t="s">
        <v>291</v>
      </c>
      <c r="B40" s="5" t="s">
        <v>294</v>
      </c>
      <c r="C40" s="4" t="s">
        <v>242</v>
      </c>
      <c r="D40" s="4"/>
      <c r="E40" s="4" t="s">
        <v>293</v>
      </c>
      <c r="F40" s="4"/>
      <c r="G40">
        <f t="shared" si="0"/>
        <v>0</v>
      </c>
    </row>
    <row r="41" spans="1:7" x14ac:dyDescent="0.2">
      <c r="A41" s="5" t="s">
        <v>291</v>
      </c>
      <c r="B41" s="5" t="s">
        <v>295</v>
      </c>
      <c r="C41" s="4" t="s">
        <v>237</v>
      </c>
      <c r="D41" s="4" t="s">
        <v>296</v>
      </c>
      <c r="E41" s="4" t="s">
        <v>293</v>
      </c>
      <c r="F41" s="4"/>
      <c r="G41">
        <f t="shared" si="0"/>
        <v>1</v>
      </c>
    </row>
    <row r="42" spans="1:7" x14ac:dyDescent="0.2">
      <c r="A42" s="5" t="s">
        <v>291</v>
      </c>
      <c r="B42" s="5" t="s">
        <v>297</v>
      </c>
      <c r="C42" s="4" t="s">
        <v>237</v>
      </c>
      <c r="D42" s="4" t="s">
        <v>238</v>
      </c>
      <c r="E42" s="4" t="s">
        <v>293</v>
      </c>
      <c r="F42" s="4"/>
      <c r="G42">
        <f t="shared" si="0"/>
        <v>1</v>
      </c>
    </row>
    <row r="43" spans="1:7" x14ac:dyDescent="0.2">
      <c r="A43" s="5" t="s">
        <v>298</v>
      </c>
      <c r="B43" s="5" t="s">
        <v>299</v>
      </c>
      <c r="C43" s="4" t="s">
        <v>237</v>
      </c>
      <c r="D43" s="4" t="s">
        <v>300</v>
      </c>
      <c r="E43" s="4" t="s">
        <v>239</v>
      </c>
      <c r="F43" s="4" t="s">
        <v>258</v>
      </c>
      <c r="G43">
        <f t="shared" si="0"/>
        <v>1</v>
      </c>
    </row>
    <row r="44" spans="1:7" hidden="1" x14ac:dyDescent="0.2">
      <c r="A44" s="5" t="s">
        <v>298</v>
      </c>
      <c r="B44" s="5" t="s">
        <v>301</v>
      </c>
      <c r="C44" s="4" t="s">
        <v>242</v>
      </c>
      <c r="D44" s="4"/>
      <c r="E44" s="4" t="s">
        <v>242</v>
      </c>
      <c r="F44" s="4"/>
      <c r="G44">
        <f t="shared" si="0"/>
        <v>0</v>
      </c>
    </row>
    <row r="45" spans="1:7" hidden="1" x14ac:dyDescent="0.2">
      <c r="A45" s="5" t="s">
        <v>298</v>
      </c>
      <c r="B45" s="5" t="s">
        <v>302</v>
      </c>
      <c r="C45" s="4" t="s">
        <v>242</v>
      </c>
      <c r="D45" s="4"/>
      <c r="E45" s="4" t="s">
        <v>242</v>
      </c>
      <c r="F45" s="4"/>
      <c r="G45">
        <f t="shared" si="0"/>
        <v>0</v>
      </c>
    </row>
    <row r="46" spans="1:7" x14ac:dyDescent="0.2">
      <c r="A46" s="5" t="s">
        <v>298</v>
      </c>
      <c r="B46" s="5" t="s">
        <v>303</v>
      </c>
      <c r="C46" s="4" t="s">
        <v>304</v>
      </c>
      <c r="D46" s="4"/>
      <c r="E46" s="4" t="s">
        <v>239</v>
      </c>
      <c r="F46" s="4" t="s">
        <v>305</v>
      </c>
      <c r="G46">
        <f t="shared" si="0"/>
        <v>1</v>
      </c>
    </row>
    <row r="47" spans="1:7" x14ac:dyDescent="0.2">
      <c r="A47" s="5" t="s">
        <v>298</v>
      </c>
      <c r="B47" s="5" t="s">
        <v>306</v>
      </c>
      <c r="C47" s="4" t="s">
        <v>307</v>
      </c>
      <c r="D47" s="4"/>
      <c r="E47" s="4" t="s">
        <v>239</v>
      </c>
      <c r="F47" s="4" t="s">
        <v>308</v>
      </c>
      <c r="G47">
        <f t="shared" si="0"/>
        <v>1</v>
      </c>
    </row>
    <row r="48" spans="1:7" x14ac:dyDescent="0.2">
      <c r="A48" s="5" t="s">
        <v>298</v>
      </c>
      <c r="B48" s="5" t="s">
        <v>309</v>
      </c>
      <c r="C48" s="4" t="s">
        <v>237</v>
      </c>
      <c r="D48" s="4" t="s">
        <v>296</v>
      </c>
      <c r="E48" s="4" t="s">
        <v>239</v>
      </c>
      <c r="F48" s="4" t="s">
        <v>308</v>
      </c>
      <c r="G48">
        <f t="shared" si="0"/>
        <v>1</v>
      </c>
    </row>
    <row r="49" spans="1:7" hidden="1" x14ac:dyDescent="0.2">
      <c r="A49" s="5" t="s">
        <v>298</v>
      </c>
      <c r="B49" s="5" t="s">
        <v>310</v>
      </c>
      <c r="C49" s="4" t="s">
        <v>242</v>
      </c>
      <c r="D49" s="4"/>
      <c r="E49" s="4" t="s">
        <v>293</v>
      </c>
      <c r="F49" s="4"/>
      <c r="G49">
        <f t="shared" si="0"/>
        <v>0</v>
      </c>
    </row>
    <row r="50" spans="1:7" hidden="1" x14ac:dyDescent="0.2">
      <c r="A50" s="5" t="s">
        <v>298</v>
      </c>
      <c r="B50" s="5" t="s">
        <v>311</v>
      </c>
      <c r="C50" s="4" t="s">
        <v>242</v>
      </c>
      <c r="D50" s="4"/>
      <c r="E50" s="4" t="s">
        <v>242</v>
      </c>
      <c r="F50" s="4"/>
      <c r="G50">
        <f t="shared" si="0"/>
        <v>0</v>
      </c>
    </row>
    <row r="51" spans="1:7" hidden="1" x14ac:dyDescent="0.2">
      <c r="A51" s="5" t="s">
        <v>298</v>
      </c>
      <c r="B51" s="4" t="s">
        <v>312</v>
      </c>
      <c r="C51" s="4" t="s">
        <v>242</v>
      </c>
      <c r="D51" s="4"/>
      <c r="E51" s="4" t="s">
        <v>242</v>
      </c>
      <c r="F51" s="4"/>
      <c r="G51">
        <f t="shared" si="0"/>
        <v>0</v>
      </c>
    </row>
    <row r="52" spans="1:7" hidden="1" x14ac:dyDescent="0.2">
      <c r="A52" s="5" t="s">
        <v>298</v>
      </c>
      <c r="B52" s="5" t="s">
        <v>313</v>
      </c>
      <c r="C52" s="4" t="s">
        <v>242</v>
      </c>
      <c r="D52" s="4"/>
      <c r="E52" s="4" t="s">
        <v>293</v>
      </c>
      <c r="F52" s="4"/>
      <c r="G52">
        <f t="shared" si="0"/>
        <v>0</v>
      </c>
    </row>
    <row r="53" spans="1:7" hidden="1" x14ac:dyDescent="0.2">
      <c r="A53" s="5" t="s">
        <v>298</v>
      </c>
      <c r="B53" s="5" t="s">
        <v>314</v>
      </c>
      <c r="C53" s="4" t="s">
        <v>242</v>
      </c>
      <c r="D53" s="4"/>
      <c r="E53" s="4" t="s">
        <v>293</v>
      </c>
      <c r="F53" s="4"/>
      <c r="G53">
        <f t="shared" si="0"/>
        <v>0</v>
      </c>
    </row>
    <row r="54" spans="1:7" hidden="1" x14ac:dyDescent="0.2">
      <c r="A54" s="5" t="s">
        <v>298</v>
      </c>
      <c r="B54" s="5" t="s">
        <v>315</v>
      </c>
      <c r="C54" s="4" t="s">
        <v>242</v>
      </c>
      <c r="D54" s="4"/>
      <c r="E54" s="4" t="s">
        <v>293</v>
      </c>
      <c r="F54" s="4"/>
      <c r="G54">
        <f t="shared" si="0"/>
        <v>0</v>
      </c>
    </row>
    <row r="55" spans="1:7" hidden="1" x14ac:dyDescent="0.2">
      <c r="A55" s="5" t="s">
        <v>298</v>
      </c>
      <c r="B55" s="5" t="s">
        <v>316</v>
      </c>
      <c r="C55" s="4" t="s">
        <v>242</v>
      </c>
      <c r="D55" s="4"/>
      <c r="E55" s="4" t="s">
        <v>293</v>
      </c>
      <c r="F55" s="4"/>
      <c r="G55">
        <f t="shared" si="0"/>
        <v>0</v>
      </c>
    </row>
    <row r="56" spans="1:7" x14ac:dyDescent="0.2">
      <c r="A56" s="5" t="s">
        <v>298</v>
      </c>
      <c r="B56" s="5" t="s">
        <v>317</v>
      </c>
      <c r="C56" s="4" t="s">
        <v>242</v>
      </c>
      <c r="D56" s="4"/>
      <c r="E56" s="4" t="s">
        <v>239</v>
      </c>
      <c r="F56" s="4" t="s">
        <v>318</v>
      </c>
      <c r="G56">
        <f t="shared" si="0"/>
        <v>1</v>
      </c>
    </row>
    <row r="57" spans="1:7" hidden="1" x14ac:dyDescent="0.2">
      <c r="A57" s="5" t="s">
        <v>298</v>
      </c>
      <c r="B57" s="5" t="s">
        <v>319</v>
      </c>
      <c r="C57" s="4" t="s">
        <v>242</v>
      </c>
      <c r="D57" s="4"/>
      <c r="E57" s="4" t="s">
        <v>320</v>
      </c>
      <c r="F57" s="4"/>
      <c r="G57">
        <f t="shared" si="0"/>
        <v>0</v>
      </c>
    </row>
  </sheetData>
  <autoFilter ref="A1:G58" xr:uid="{33AA1FAE-6952-E344-8D8E-1168C8EE6388}">
    <filterColumn colId="6">
      <filters blank="1"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727CE-EDB4-6148-A106-14058A633439}">
  <dimension ref="A1:E20"/>
  <sheetViews>
    <sheetView workbookViewId="0">
      <selection activeCell="C13" sqref="C13"/>
    </sheetView>
  </sheetViews>
  <sheetFormatPr baseColWidth="10" defaultRowHeight="16" x14ac:dyDescent="0.2"/>
  <cols>
    <col min="1" max="1" width="17" bestFit="1" customWidth="1"/>
    <col min="2" max="2" width="19.83203125" customWidth="1"/>
    <col min="5" max="5" width="23.6640625" customWidth="1"/>
  </cols>
  <sheetData>
    <row r="1" spans="1:5" x14ac:dyDescent="0.2">
      <c r="A1" s="2" t="s">
        <v>326</v>
      </c>
      <c r="B1" s="2" t="s">
        <v>327</v>
      </c>
      <c r="C1" s="2" t="s">
        <v>328</v>
      </c>
      <c r="D1" s="2"/>
      <c r="E1" s="2" t="s">
        <v>329</v>
      </c>
    </row>
    <row r="2" spans="1:5" x14ac:dyDescent="0.2">
      <c r="A2" t="s">
        <v>123</v>
      </c>
      <c r="B2" t="s">
        <v>28</v>
      </c>
      <c r="C2" t="s">
        <v>229</v>
      </c>
      <c r="E2" t="s">
        <v>236</v>
      </c>
    </row>
    <row r="3" spans="1:5" x14ac:dyDescent="0.2">
      <c r="A3" t="s">
        <v>124</v>
      </c>
      <c r="B3" t="s">
        <v>58</v>
      </c>
      <c r="C3" t="s">
        <v>58</v>
      </c>
      <c r="E3" t="s">
        <v>244</v>
      </c>
    </row>
    <row r="4" spans="1:5" x14ac:dyDescent="0.2">
      <c r="A4" t="s">
        <v>125</v>
      </c>
      <c r="B4" t="s">
        <v>63</v>
      </c>
      <c r="C4" t="s">
        <v>63</v>
      </c>
      <c r="E4" t="s">
        <v>246</v>
      </c>
    </row>
    <row r="5" spans="1:5" x14ac:dyDescent="0.2">
      <c r="A5" t="s">
        <v>140</v>
      </c>
      <c r="B5" t="s">
        <v>71</v>
      </c>
      <c r="C5" t="s">
        <v>230</v>
      </c>
      <c r="E5" t="s">
        <v>248</v>
      </c>
    </row>
    <row r="6" spans="1:5" x14ac:dyDescent="0.2">
      <c r="A6" t="s">
        <v>121</v>
      </c>
      <c r="B6" t="s">
        <v>72</v>
      </c>
      <c r="C6" t="s">
        <v>231</v>
      </c>
      <c r="E6" t="s">
        <v>256</v>
      </c>
    </row>
    <row r="7" spans="1:5" x14ac:dyDescent="0.2">
      <c r="A7" t="s">
        <v>130</v>
      </c>
      <c r="B7" t="s">
        <v>78</v>
      </c>
      <c r="C7" t="s">
        <v>232</v>
      </c>
      <c r="E7" t="s">
        <v>259</v>
      </c>
    </row>
    <row r="8" spans="1:5" x14ac:dyDescent="0.2">
      <c r="A8" t="s">
        <v>122</v>
      </c>
      <c r="B8" t="s">
        <v>77</v>
      </c>
      <c r="C8" t="s">
        <v>330</v>
      </c>
      <c r="E8" t="s">
        <v>265</v>
      </c>
    </row>
    <row r="9" spans="1:5" x14ac:dyDescent="0.2">
      <c r="E9" t="s">
        <v>271</v>
      </c>
    </row>
    <row r="10" spans="1:5" x14ac:dyDescent="0.2">
      <c r="E10" t="s">
        <v>273</v>
      </c>
    </row>
    <row r="11" spans="1:5" x14ac:dyDescent="0.2">
      <c r="E11" t="s">
        <v>274</v>
      </c>
    </row>
    <row r="12" spans="1:5" x14ac:dyDescent="0.2">
      <c r="E12" t="s">
        <v>275</v>
      </c>
    </row>
    <row r="13" spans="1:5" x14ac:dyDescent="0.2">
      <c r="E13" t="s">
        <v>276</v>
      </c>
    </row>
    <row r="14" spans="1:5" x14ac:dyDescent="0.2">
      <c r="E14" t="s">
        <v>295</v>
      </c>
    </row>
    <row r="15" spans="1:5" x14ac:dyDescent="0.2">
      <c r="E15" t="s">
        <v>297</v>
      </c>
    </row>
    <row r="16" spans="1:5" x14ac:dyDescent="0.2">
      <c r="E16" t="s">
        <v>299</v>
      </c>
    </row>
    <row r="17" spans="5:5" x14ac:dyDescent="0.2">
      <c r="E17" t="s">
        <v>303</v>
      </c>
    </row>
    <row r="18" spans="5:5" x14ac:dyDescent="0.2">
      <c r="E18" t="s">
        <v>306</v>
      </c>
    </row>
    <row r="19" spans="5:5" x14ac:dyDescent="0.2">
      <c r="E19" t="s">
        <v>309</v>
      </c>
    </row>
    <row r="20" spans="5:5" x14ac:dyDescent="0.2">
      <c r="E20" t="s">
        <v>317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Image Headers</vt:lpstr>
      <vt:lpstr>Delphi Results</vt:lpstr>
      <vt:lpstr>Data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Brunet</dc:creator>
  <cp:lastModifiedBy>Chris Brunet</cp:lastModifiedBy>
  <dcterms:created xsi:type="dcterms:W3CDTF">2024-07-10T21:25:09Z</dcterms:created>
  <dcterms:modified xsi:type="dcterms:W3CDTF">2024-07-15T22:12:00Z</dcterms:modified>
</cp:coreProperties>
</file>