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su_FTF_lectures\методы оптимизации\"/>
    </mc:Choice>
  </mc:AlternateContent>
  <xr:revisionPtr revIDLastSave="0" documentId="13_ncr:1_{4F62B011-C74E-4E11-9DFC-6395CA460B75}" xr6:coauthVersionLast="47" xr6:coauthVersionMax="47" xr10:uidLastSave="{00000000-0000-0000-0000-000000000000}"/>
  <bookViews>
    <workbookView xWindow="-120" yWindow="-120" windowWidth="29040" windowHeight="15840" activeTab="1" xr2:uid="{B9D7F792-DDCB-4D33-B868-26031B1BB80D}"/>
  </bookViews>
  <sheets>
    <sheet name="лаб2" sheetId="1" r:id="rId1"/>
    <sheet name="лаб3" sheetId="2" r:id="rId2"/>
  </sheets>
  <definedNames>
    <definedName name="solver_adj" localSheetId="0" hidden="1">лаб2!$C$11:$F$13</definedName>
    <definedName name="solver_adj" localSheetId="1" hidden="1">лаб3!$C$11:$G$15,лаб3!$D$20:$G$20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лаб2!$C$11:$F$13</definedName>
    <definedName name="solver_lhs1" localSheetId="1" hidden="1">лаб3!$C$11:$G$15</definedName>
    <definedName name="solver_lhs2" localSheetId="0" hidden="1">лаб2!$C$14:$F$14</definedName>
    <definedName name="solver_lhs2" localSheetId="1" hidden="1">лаб3!$C$16:$G$16</definedName>
    <definedName name="solver_lhs3" localSheetId="0" hidden="1">лаб2!$G$11:$G$13</definedName>
    <definedName name="solver_lhs3" localSheetId="1" hidden="1">лаб3!$D$22:$G$25</definedName>
    <definedName name="solver_lhs4" localSheetId="1" hidden="1">лаб3!$H$11:$H$15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лаб2!$D$18</definedName>
    <definedName name="solver_opt" localSheetId="1" hidden="1">лаб3!$E$28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5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1</definedName>
    <definedName name="solver_rel4" localSheetId="1" hidden="1">2</definedName>
    <definedName name="solver_rhs1" localSheetId="0" hidden="1">0</definedName>
    <definedName name="solver_rhs1" localSheetId="1" hidden="1">"binary"</definedName>
    <definedName name="solver_rhs2" localSheetId="0" hidden="1">лаб2!$C$15:$F$15</definedName>
    <definedName name="solver_rhs2" localSheetId="1" hidden="1">1</definedName>
    <definedName name="solver_rhs3" localSheetId="0" hidden="1">лаб2!$H$11:$H$13</definedName>
    <definedName name="solver_rhs3" localSheetId="1" hidden="1">4</definedName>
    <definedName name="solver_rhs4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2" l="1"/>
  <c r="E25" i="2"/>
  <c r="F25" i="2"/>
  <c r="D25" i="2"/>
  <c r="E24" i="2"/>
  <c r="G24" i="2"/>
  <c r="D24" i="2"/>
  <c r="F23" i="2"/>
  <c r="G23" i="2"/>
  <c r="D23" i="2"/>
  <c r="F22" i="2"/>
  <c r="G22" i="2"/>
  <c r="E22" i="2"/>
  <c r="G16" i="2"/>
  <c r="D16" i="2"/>
  <c r="E16" i="2"/>
  <c r="F16" i="2"/>
  <c r="C16" i="2"/>
  <c r="H15" i="2"/>
  <c r="H12" i="2"/>
  <c r="H13" i="2"/>
  <c r="H14" i="2"/>
  <c r="H11" i="2"/>
  <c r="D14" i="1"/>
  <c r="E14" i="1"/>
  <c r="F14" i="1"/>
  <c r="C14" i="1"/>
  <c r="G12" i="1"/>
  <c r="G13" i="1"/>
  <c r="G11" i="1"/>
  <c r="D18" i="1"/>
</calcChain>
</file>

<file path=xl/sharedStrings.xml><?xml version="1.0" encoding="utf-8"?>
<sst xmlns="http://schemas.openxmlformats.org/spreadsheetml/2006/main" count="58" uniqueCount="34">
  <si>
    <t>Матрица стоимости перевозок С</t>
  </si>
  <si>
    <t>Склад А1</t>
  </si>
  <si>
    <t>Склад А2</t>
  </si>
  <si>
    <t>Склад А3</t>
  </si>
  <si>
    <t>Потребитель В1</t>
  </si>
  <si>
    <t>Потребитель В2</t>
  </si>
  <si>
    <t>Потребитель В3</t>
  </si>
  <si>
    <t>Фиктивный потребитель В4</t>
  </si>
  <si>
    <t>Матрица перевозок Х</t>
  </si>
  <si>
    <t>Вывезено</t>
  </si>
  <si>
    <t>Потребности потребителей</t>
  </si>
  <si>
    <t>Доставлено</t>
  </si>
  <si>
    <t>Запасы</t>
  </si>
  <si>
    <t>Целевая функция</t>
  </si>
  <si>
    <t>Матрица состояния С</t>
  </si>
  <si>
    <t>Пункты</t>
  </si>
  <si>
    <t>N1</t>
  </si>
  <si>
    <t>N2</t>
  </si>
  <si>
    <t>N3</t>
  </si>
  <si>
    <t>N4</t>
  </si>
  <si>
    <t>N5</t>
  </si>
  <si>
    <t>Матрица переменных X</t>
  </si>
  <si>
    <t>Вход</t>
  </si>
  <si>
    <t>Выход</t>
  </si>
  <si>
    <t>Дополнительные переменные</t>
  </si>
  <si>
    <t>u2</t>
  </si>
  <si>
    <t>u3</t>
  </si>
  <si>
    <t>u4</t>
  </si>
  <si>
    <t>u5</t>
  </si>
  <si>
    <t xml:space="preserve">Специальное условие (обеспечивает устранение нескольких несвязанных между собой маршрутов и циклов) </t>
  </si>
  <si>
    <t>u2-ui+n*x2i</t>
  </si>
  <si>
    <t>u3-ui+n*x3i</t>
  </si>
  <si>
    <t>u4-ui+n*x4i</t>
  </si>
  <si>
    <t>u5-ui+n*x5i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</si>
</sst>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2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5232-C2DE-4ED0-9502-8436A8D6F105}">
  <dimension ref="B1:H18"/>
  <sheetViews>
    <sheetView workbookViewId="0">
      <selection activeCell="B3" sqref="B3:F6"/>
    </sheetView>
  </sheetViews>
  <sheetFormatPr defaultRowHeight="15" x14ac:dyDescent="0.25"/>
  <cols>
    <col min="1" max="1" width="5.7109375" customWidth="1"/>
    <col min="2" max="2" width="14.140625" customWidth="1"/>
    <col min="3" max="3" width="17.28515625" customWidth="1"/>
    <col min="4" max="5" width="18" customWidth="1"/>
    <col min="6" max="6" width="18.7109375" customWidth="1"/>
    <col min="7" max="7" width="12.42578125" customWidth="1"/>
  </cols>
  <sheetData>
    <row r="1" spans="2:8" ht="15.75" thickBot="1" x14ac:dyDescent="0.3"/>
    <row r="2" spans="2:8" x14ac:dyDescent="0.25">
      <c r="B2" s="17" t="s">
        <v>0</v>
      </c>
      <c r="C2" s="18"/>
      <c r="D2" s="18"/>
      <c r="E2" s="18"/>
      <c r="F2" s="19"/>
    </row>
    <row r="3" spans="2:8" ht="27" customHeight="1" x14ac:dyDescent="0.25">
      <c r="B3" s="12"/>
      <c r="C3" s="1" t="s">
        <v>4</v>
      </c>
      <c r="D3" s="1" t="s">
        <v>5</v>
      </c>
      <c r="E3" s="1" t="s">
        <v>6</v>
      </c>
      <c r="F3" s="11" t="s">
        <v>7</v>
      </c>
    </row>
    <row r="4" spans="2:8" x14ac:dyDescent="0.25">
      <c r="B4" s="13" t="s">
        <v>1</v>
      </c>
      <c r="C4" s="3">
        <v>15</v>
      </c>
      <c r="D4" s="3">
        <v>3</v>
      </c>
      <c r="E4" s="3">
        <v>23</v>
      </c>
      <c r="F4" s="8">
        <v>6</v>
      </c>
    </row>
    <row r="5" spans="2:8" x14ac:dyDescent="0.25">
      <c r="B5" s="13" t="s">
        <v>2</v>
      </c>
      <c r="C5" s="3">
        <v>1</v>
      </c>
      <c r="D5" s="3">
        <v>4</v>
      </c>
      <c r="E5" s="3">
        <v>17</v>
      </c>
      <c r="F5" s="8">
        <v>8</v>
      </c>
    </row>
    <row r="6" spans="2:8" ht="15.75" thickBot="1" x14ac:dyDescent="0.3">
      <c r="B6" s="14" t="s">
        <v>3</v>
      </c>
      <c r="C6" s="9">
        <v>9</v>
      </c>
      <c r="D6" s="9">
        <v>13</v>
      </c>
      <c r="E6" s="9">
        <v>14</v>
      </c>
      <c r="F6" s="10">
        <v>7</v>
      </c>
    </row>
    <row r="9" spans="2:8" x14ac:dyDescent="0.25">
      <c r="B9" s="20" t="s">
        <v>8</v>
      </c>
      <c r="C9" s="20"/>
      <c r="D9" s="20"/>
      <c r="E9" s="20"/>
      <c r="F9" s="20"/>
      <c r="G9" s="20"/>
      <c r="H9" s="20"/>
    </row>
    <row r="10" spans="2:8" ht="27.75" customHeight="1" x14ac:dyDescent="0.25">
      <c r="B10" s="1"/>
      <c r="C10" s="1" t="s">
        <v>4</v>
      </c>
      <c r="D10" s="1" t="s">
        <v>5</v>
      </c>
      <c r="E10" s="1" t="s">
        <v>6</v>
      </c>
      <c r="F10" s="2" t="s">
        <v>7</v>
      </c>
      <c r="G10" s="1" t="s">
        <v>11</v>
      </c>
      <c r="H10" s="1" t="s">
        <v>12</v>
      </c>
    </row>
    <row r="11" spans="2:8" x14ac:dyDescent="0.25">
      <c r="B11" s="1" t="s">
        <v>1</v>
      </c>
      <c r="C11" s="4">
        <v>0</v>
      </c>
      <c r="D11" s="4">
        <v>30</v>
      </c>
      <c r="E11" s="4">
        <v>40</v>
      </c>
      <c r="F11" s="4">
        <v>0</v>
      </c>
      <c r="G11" s="5">
        <f>SUM(C11:F11)</f>
        <v>70</v>
      </c>
      <c r="H11" s="15">
        <v>70</v>
      </c>
    </row>
    <row r="12" spans="2:8" x14ac:dyDescent="0.25">
      <c r="B12" s="1" t="s">
        <v>2</v>
      </c>
      <c r="C12" s="4">
        <v>20</v>
      </c>
      <c r="D12" s="4">
        <v>0</v>
      </c>
      <c r="E12" s="4">
        <v>0</v>
      </c>
      <c r="F12" s="4">
        <v>12</v>
      </c>
      <c r="G12" s="5">
        <f t="shared" ref="G12:G13" si="0">SUM(C12:F12)</f>
        <v>32</v>
      </c>
      <c r="H12" s="15">
        <v>47</v>
      </c>
    </row>
    <row r="13" spans="2:8" x14ac:dyDescent="0.25">
      <c r="B13" s="1" t="s">
        <v>3</v>
      </c>
      <c r="C13" s="4">
        <v>0</v>
      </c>
      <c r="D13" s="4">
        <v>0</v>
      </c>
      <c r="E13" s="4">
        <v>0</v>
      </c>
      <c r="F13" s="4">
        <v>38</v>
      </c>
      <c r="G13" s="5">
        <f t="shared" si="0"/>
        <v>38</v>
      </c>
      <c r="H13" s="15">
        <v>38</v>
      </c>
    </row>
    <row r="14" spans="2:8" x14ac:dyDescent="0.25">
      <c r="B14" s="1" t="s">
        <v>9</v>
      </c>
      <c r="C14" s="5">
        <f>SUM(C11:C13)</f>
        <v>20</v>
      </c>
      <c r="D14" s="5">
        <f t="shared" ref="D14:F14" si="1">SUM(D11:D13)</f>
        <v>30</v>
      </c>
      <c r="E14" s="5">
        <f t="shared" si="1"/>
        <v>40</v>
      </c>
      <c r="F14" s="5">
        <f t="shared" si="1"/>
        <v>50</v>
      </c>
      <c r="G14" s="6"/>
      <c r="H14" s="6"/>
    </row>
    <row r="15" spans="2:8" ht="30.75" customHeight="1" x14ac:dyDescent="0.25">
      <c r="B15" s="2" t="s">
        <v>10</v>
      </c>
      <c r="C15" s="15">
        <v>20</v>
      </c>
      <c r="D15" s="15">
        <v>30</v>
      </c>
      <c r="E15" s="15">
        <v>40</v>
      </c>
      <c r="F15" s="15">
        <v>50</v>
      </c>
      <c r="G15" s="6"/>
      <c r="H15" s="6"/>
    </row>
    <row r="17" spans="2:4" ht="15.75" thickBot="1" x14ac:dyDescent="0.3"/>
    <row r="18" spans="2:4" ht="15.75" thickBot="1" x14ac:dyDescent="0.3">
      <c r="B18" s="21" t="s">
        <v>13</v>
      </c>
      <c r="C18" s="22"/>
      <c r="D18" s="7">
        <f>SUMPRODUCT(C4:F6,C11:F13)</f>
        <v>1392</v>
      </c>
    </row>
  </sheetData>
  <mergeCells count="3">
    <mergeCell ref="B2:F2"/>
    <mergeCell ref="B9:H9"/>
    <mergeCell ref="B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7CF6-1188-4ADD-8FE7-E38EAE8E9DE5}">
  <dimension ref="B1:I28"/>
  <sheetViews>
    <sheetView tabSelected="1" workbookViewId="0">
      <selection activeCell="E28" sqref="E28:F28"/>
    </sheetView>
  </sheetViews>
  <sheetFormatPr defaultRowHeight="15" x14ac:dyDescent="0.25"/>
  <cols>
    <col min="1" max="1" width="3.85546875" style="16" customWidth="1"/>
    <col min="2" max="3" width="9.140625" style="16"/>
    <col min="4" max="4" width="9.7109375" style="16" bestFit="1" customWidth="1"/>
    <col min="5" max="5" width="12.140625" style="16" customWidth="1"/>
    <col min="6" max="6" width="9.7109375" style="16" customWidth="1"/>
    <col min="7" max="16384" width="9.140625" style="16"/>
  </cols>
  <sheetData>
    <row r="1" spans="2:9" x14ac:dyDescent="0.25">
      <c r="B1" s="23" t="s">
        <v>14</v>
      </c>
      <c r="C1" s="23"/>
      <c r="D1" s="23"/>
      <c r="E1" s="23"/>
      <c r="F1" s="23"/>
      <c r="G1" s="23"/>
      <c r="H1" s="23"/>
    </row>
    <row r="2" spans="2:9" x14ac:dyDescent="0.25">
      <c r="B2" s="24" t="s">
        <v>15</v>
      </c>
      <c r="C2" s="24" t="s">
        <v>16</v>
      </c>
      <c r="D2" s="24" t="s">
        <v>17</v>
      </c>
      <c r="E2" s="24" t="s">
        <v>18</v>
      </c>
      <c r="F2" s="24" t="s">
        <v>19</v>
      </c>
      <c r="G2" s="24" t="s">
        <v>20</v>
      </c>
      <c r="H2" s="24"/>
    </row>
    <row r="3" spans="2:9" x14ac:dyDescent="0.25">
      <c r="B3" s="24" t="s">
        <v>16</v>
      </c>
      <c r="C3" s="29">
        <v>1000</v>
      </c>
      <c r="D3" s="29">
        <v>8</v>
      </c>
      <c r="E3" s="29">
        <v>5</v>
      </c>
      <c r="F3" s="29">
        <v>15</v>
      </c>
      <c r="G3" s="29">
        <v>6</v>
      </c>
      <c r="H3" s="29"/>
    </row>
    <row r="4" spans="2:9" x14ac:dyDescent="0.25">
      <c r="B4" s="24" t="s">
        <v>17</v>
      </c>
      <c r="C4" s="29">
        <v>6</v>
      </c>
      <c r="D4" s="29">
        <v>1000</v>
      </c>
      <c r="E4" s="29">
        <v>5</v>
      </c>
      <c r="F4" s="29">
        <v>5</v>
      </c>
      <c r="G4" s="29">
        <v>2</v>
      </c>
      <c r="H4" s="29"/>
    </row>
    <row r="5" spans="2:9" x14ac:dyDescent="0.25">
      <c r="B5" s="24" t="s">
        <v>18</v>
      </c>
      <c r="C5" s="29">
        <v>6</v>
      </c>
      <c r="D5" s="29">
        <v>5</v>
      </c>
      <c r="E5" s="29">
        <v>1000</v>
      </c>
      <c r="F5" s="29">
        <v>5</v>
      </c>
      <c r="G5" s="29">
        <v>6</v>
      </c>
      <c r="H5" s="29"/>
    </row>
    <row r="6" spans="2:9" x14ac:dyDescent="0.25">
      <c r="B6" s="24" t="s">
        <v>19</v>
      </c>
      <c r="C6" s="29">
        <v>5</v>
      </c>
      <c r="D6" s="29">
        <v>3</v>
      </c>
      <c r="E6" s="29">
        <v>5</v>
      </c>
      <c r="F6" s="29">
        <v>1000</v>
      </c>
      <c r="G6" s="29">
        <v>4</v>
      </c>
      <c r="H6" s="29"/>
    </row>
    <row r="7" spans="2:9" x14ac:dyDescent="0.25">
      <c r="B7" s="24" t="s">
        <v>20</v>
      </c>
      <c r="C7" s="29">
        <v>8</v>
      </c>
      <c r="D7" s="29">
        <v>4</v>
      </c>
      <c r="E7" s="29">
        <v>5</v>
      </c>
      <c r="F7" s="29">
        <v>9</v>
      </c>
      <c r="G7" s="29">
        <v>1000</v>
      </c>
      <c r="H7" s="29"/>
    </row>
    <row r="8" spans="2:9" x14ac:dyDescent="0.25">
      <c r="B8" s="24"/>
      <c r="C8" s="29"/>
      <c r="D8" s="29"/>
      <c r="E8" s="29"/>
      <c r="F8" s="29"/>
      <c r="G8" s="29"/>
      <c r="H8" s="29"/>
    </row>
    <row r="9" spans="2:9" x14ac:dyDescent="0.25">
      <c r="B9" s="26" t="s">
        <v>21</v>
      </c>
      <c r="C9" s="26"/>
      <c r="D9" s="26"/>
      <c r="E9" s="26"/>
      <c r="F9" s="26"/>
      <c r="G9" s="26"/>
      <c r="H9" s="26"/>
    </row>
    <row r="10" spans="2:9" x14ac:dyDescent="0.25">
      <c r="B10" s="24" t="s">
        <v>15</v>
      </c>
      <c r="C10" s="24" t="s">
        <v>16</v>
      </c>
      <c r="D10" s="24" t="s">
        <v>17</v>
      </c>
      <c r="E10" s="24" t="s">
        <v>18</v>
      </c>
      <c r="F10" s="24" t="s">
        <v>19</v>
      </c>
      <c r="G10" s="24" t="s">
        <v>20</v>
      </c>
      <c r="H10" s="24" t="s">
        <v>23</v>
      </c>
      <c r="I10" s="24"/>
    </row>
    <row r="11" spans="2:9" x14ac:dyDescent="0.25">
      <c r="B11" s="24" t="s">
        <v>16</v>
      </c>
      <c r="C11" s="30">
        <v>0</v>
      </c>
      <c r="D11" s="30">
        <v>0</v>
      </c>
      <c r="E11" s="30">
        <v>1</v>
      </c>
      <c r="F11" s="30">
        <v>0</v>
      </c>
      <c r="G11" s="30">
        <v>0</v>
      </c>
      <c r="H11" s="33">
        <f>SUM(C11:G11)</f>
        <v>1</v>
      </c>
      <c r="I11" s="33"/>
    </row>
    <row r="12" spans="2:9" x14ac:dyDescent="0.25">
      <c r="B12" s="24" t="s">
        <v>17</v>
      </c>
      <c r="C12" s="30">
        <v>0</v>
      </c>
      <c r="D12" s="30">
        <v>0</v>
      </c>
      <c r="E12" s="30">
        <v>0</v>
      </c>
      <c r="F12" s="30">
        <v>0</v>
      </c>
      <c r="G12" s="30">
        <v>1</v>
      </c>
      <c r="H12" s="33">
        <f>SUM(C12:G12)</f>
        <v>1</v>
      </c>
      <c r="I12" s="33"/>
    </row>
    <row r="13" spans="2:9" x14ac:dyDescent="0.25">
      <c r="B13" s="24" t="s">
        <v>18</v>
      </c>
      <c r="C13" s="30">
        <v>0</v>
      </c>
      <c r="D13" s="30">
        <v>0</v>
      </c>
      <c r="E13" s="30">
        <v>0</v>
      </c>
      <c r="F13" s="30">
        <v>1</v>
      </c>
      <c r="G13" s="30">
        <v>0</v>
      </c>
      <c r="H13" s="33">
        <f t="shared" ref="H12:H15" si="0">SUM(C13:G13)</f>
        <v>1</v>
      </c>
      <c r="I13" s="33"/>
    </row>
    <row r="14" spans="2:9" x14ac:dyDescent="0.25">
      <c r="B14" s="24" t="s">
        <v>19</v>
      </c>
      <c r="C14" s="30">
        <v>0</v>
      </c>
      <c r="D14" s="30">
        <v>1</v>
      </c>
      <c r="E14" s="30">
        <v>0</v>
      </c>
      <c r="F14" s="30">
        <v>0</v>
      </c>
      <c r="G14" s="30">
        <v>0</v>
      </c>
      <c r="H14" s="33">
        <f t="shared" si="0"/>
        <v>1</v>
      </c>
      <c r="I14" s="33"/>
    </row>
    <row r="15" spans="2:9" x14ac:dyDescent="0.25">
      <c r="B15" s="24" t="s">
        <v>20</v>
      </c>
      <c r="C15" s="30">
        <v>1</v>
      </c>
      <c r="D15" s="30">
        <v>0</v>
      </c>
      <c r="E15" s="30">
        <v>0</v>
      </c>
      <c r="F15" s="30">
        <v>0</v>
      </c>
      <c r="G15" s="30">
        <v>0</v>
      </c>
      <c r="H15" s="33">
        <f>SUM(C15:G15)</f>
        <v>1</v>
      </c>
      <c r="I15" s="33"/>
    </row>
    <row r="16" spans="2:9" x14ac:dyDescent="0.25">
      <c r="B16" s="24" t="s">
        <v>22</v>
      </c>
      <c r="C16" s="33">
        <f>SUM(C11:C15)</f>
        <v>1</v>
      </c>
      <c r="D16" s="33">
        <f>SUM(D11:D15)</f>
        <v>1</v>
      </c>
      <c r="E16" s="33">
        <f t="shared" ref="D16:G16" si="1">SUM(E11:E15)</f>
        <v>1</v>
      </c>
      <c r="F16" s="33">
        <f t="shared" si="1"/>
        <v>1</v>
      </c>
      <c r="G16" s="33">
        <f>SUM(G11:G15)</f>
        <v>1</v>
      </c>
      <c r="H16" s="33"/>
      <c r="I16" s="33"/>
    </row>
    <row r="17" spans="2:9" x14ac:dyDescent="0.25">
      <c r="B17" s="24"/>
      <c r="C17" s="33"/>
      <c r="D17" s="33"/>
      <c r="E17" s="33"/>
      <c r="F17" s="33"/>
      <c r="G17" s="33"/>
      <c r="H17" s="33"/>
      <c r="I17" s="25"/>
    </row>
    <row r="18" spans="2:9" x14ac:dyDescent="0.25">
      <c r="D18" s="23" t="s">
        <v>24</v>
      </c>
      <c r="E18" s="23"/>
      <c r="F18" s="23"/>
      <c r="G18" s="23"/>
      <c r="H18" s="23"/>
    </row>
    <row r="19" spans="2:9" x14ac:dyDescent="0.25">
      <c r="D19" s="25" t="s">
        <v>25</v>
      </c>
      <c r="E19" s="25" t="s">
        <v>26</v>
      </c>
      <c r="F19" s="25" t="s">
        <v>27</v>
      </c>
      <c r="G19" s="25" t="s">
        <v>28</v>
      </c>
      <c r="H19" s="25"/>
    </row>
    <row r="20" spans="2:9" x14ac:dyDescent="0.25">
      <c r="D20" s="32">
        <v>2</v>
      </c>
      <c r="E20" s="32">
        <v>0</v>
      </c>
      <c r="F20" s="32">
        <v>1.0000000000000004</v>
      </c>
      <c r="G20" s="32">
        <v>3</v>
      </c>
      <c r="H20" s="32"/>
    </row>
    <row r="21" spans="2:9" ht="34.5" customHeight="1" x14ac:dyDescent="0.25">
      <c r="B21" s="27" t="s">
        <v>29</v>
      </c>
      <c r="C21" s="27"/>
      <c r="D21" s="27"/>
      <c r="E21" s="27"/>
      <c r="F21" s="27"/>
      <c r="G21" s="27"/>
      <c r="H21" s="27"/>
    </row>
    <row r="22" spans="2:9" x14ac:dyDescent="0.25">
      <c r="B22" s="31" t="s">
        <v>30</v>
      </c>
      <c r="C22" s="31"/>
      <c r="D22" s="35">
        <v>0</v>
      </c>
      <c r="E22" s="35">
        <f>$D$20-E$20+5*E12</f>
        <v>2</v>
      </c>
      <c r="F22" s="35">
        <f t="shared" ref="F22:G22" si="2">$D$20-F$20+5*F12</f>
        <v>0.99999999999999956</v>
      </c>
      <c r="G22" s="35">
        <f t="shared" si="2"/>
        <v>4</v>
      </c>
      <c r="H22" s="35"/>
    </row>
    <row r="23" spans="2:9" x14ac:dyDescent="0.25">
      <c r="B23" s="31" t="s">
        <v>31</v>
      </c>
      <c r="C23" s="31"/>
      <c r="D23" s="35">
        <f>$E$20-D$20+5*D13</f>
        <v>-2</v>
      </c>
      <c r="E23" s="35">
        <v>0</v>
      </c>
      <c r="F23" s="35">
        <f t="shared" ref="E23:G23" si="3">$E$20-F$20+5*F13</f>
        <v>3.9999999999999996</v>
      </c>
      <c r="G23" s="35">
        <f t="shared" si="3"/>
        <v>-3</v>
      </c>
      <c r="H23" s="35"/>
    </row>
    <row r="24" spans="2:9" x14ac:dyDescent="0.25">
      <c r="B24" s="31" t="s">
        <v>32</v>
      </c>
      <c r="C24" s="31"/>
      <c r="D24" s="35">
        <f>$F$20-D$20+5*D14</f>
        <v>4</v>
      </c>
      <c r="E24" s="35">
        <f t="shared" ref="E24:G24" si="4">$F$20-E$20+5*E14</f>
        <v>1.0000000000000004</v>
      </c>
      <c r="F24" s="35">
        <v>0</v>
      </c>
      <c r="G24" s="35">
        <f t="shared" si="4"/>
        <v>-1.9999999999999996</v>
      </c>
      <c r="H24" s="35"/>
    </row>
    <row r="25" spans="2:9" x14ac:dyDescent="0.25">
      <c r="B25" s="31" t="s">
        <v>33</v>
      </c>
      <c r="C25" s="31"/>
      <c r="D25" s="35">
        <f>$G$20-D$20+5*D15</f>
        <v>1</v>
      </c>
      <c r="E25" s="35">
        <f t="shared" ref="E25:F25" si="5">$G$20-E$20+5*E15</f>
        <v>3</v>
      </c>
      <c r="F25" s="35">
        <f t="shared" si="5"/>
        <v>1.9999999999999996</v>
      </c>
      <c r="G25" s="35">
        <v>0</v>
      </c>
      <c r="H25" s="35"/>
    </row>
    <row r="26" spans="2:9" x14ac:dyDescent="0.25">
      <c r="B26" s="31"/>
      <c r="C26" s="31"/>
      <c r="D26" s="35"/>
      <c r="E26" s="35"/>
      <c r="F26" s="35"/>
      <c r="G26" s="35"/>
      <c r="H26" s="35"/>
    </row>
    <row r="27" spans="2:9" x14ac:dyDescent="0.25">
      <c r="B27" s="28"/>
      <c r="C27" s="28"/>
    </row>
    <row r="28" spans="2:9" x14ac:dyDescent="0.25">
      <c r="B28" s="23" t="s">
        <v>13</v>
      </c>
      <c r="C28" s="23"/>
      <c r="D28" s="23"/>
      <c r="E28" s="34">
        <f>SUMPRODUCT(C3:G7,C11:G15)</f>
        <v>23</v>
      </c>
      <c r="F28" s="34"/>
    </row>
  </sheetData>
  <mergeCells count="11">
    <mergeCell ref="B24:C24"/>
    <mergeCell ref="B25:C25"/>
    <mergeCell ref="B26:C26"/>
    <mergeCell ref="B28:D28"/>
    <mergeCell ref="E28:F28"/>
    <mergeCell ref="B1:H1"/>
    <mergeCell ref="B9:H9"/>
    <mergeCell ref="D18:H18"/>
    <mergeCell ref="B21:H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лаб2</vt:lpstr>
      <vt:lpstr>лаб3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</dc:creator>
  <cp:lastModifiedBy>SpectrumPC</cp:lastModifiedBy>
  <dcterms:created xsi:type="dcterms:W3CDTF">2021-02-15T04:28:49Z</dcterms:created>
  <dcterms:modified xsi:type="dcterms:W3CDTF">2022-04-15T08:26:20Z</dcterms:modified>
</cp:coreProperties>
</file>