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\Documents\GitHub\anaws\analysis\"/>
    </mc:Choice>
  </mc:AlternateContent>
  <xr:revisionPtr revIDLastSave="0" documentId="13_ncr:1_{9DB3D60F-ABD8-47CC-B926-7451B2BEC2EC}" xr6:coauthVersionLast="46" xr6:coauthVersionMax="46" xr10:uidLastSave="{00000000-0000-0000-0000-000000000000}"/>
  <bookViews>
    <workbookView xWindow="-108" yWindow="-108" windowWidth="23256" windowHeight="12576" activeTab="4" xr2:uid="{4FF27154-4CE8-4227-97A9-9900F5A89FA9}"/>
  </bookViews>
  <sheets>
    <sheet name="Latenza" sheetId="1" r:id="rId1"/>
    <sheet name="Banda EQ Dijkstra" sheetId="3" r:id="rId2"/>
    <sheet name="Banda EQ Dual Ascent" sheetId="4" r:id="rId3"/>
    <sheet name="Banda DIV Dijkstra" sheetId="5" r:id="rId4"/>
    <sheet name="Banda DIV Dual Ascent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S37" i="6" l="1"/>
  <c r="CS39" i="6" s="1"/>
  <c r="CR37" i="6"/>
  <c r="CR39" i="6" s="1"/>
  <c r="CQ37" i="6"/>
  <c r="CQ39" i="6" s="1"/>
  <c r="CP37" i="6"/>
  <c r="CP39" i="6" s="1"/>
  <c r="CO37" i="6"/>
  <c r="CO39" i="6" s="1"/>
  <c r="CN37" i="6"/>
  <c r="CN39" i="6" s="1"/>
  <c r="CM37" i="6"/>
  <c r="CM39" i="6" s="1"/>
  <c r="CL37" i="6"/>
  <c r="CL39" i="6" s="1"/>
  <c r="CK37" i="6"/>
  <c r="CK39" i="6" s="1"/>
  <c r="CJ37" i="6"/>
  <c r="CJ39" i="6" s="1"/>
  <c r="CI37" i="6"/>
  <c r="CI39" i="6" s="1"/>
  <c r="CH37" i="6"/>
  <c r="CH39" i="6" s="1"/>
  <c r="CG37" i="6"/>
  <c r="CG39" i="6" s="1"/>
  <c r="CF37" i="6"/>
  <c r="CF39" i="6" s="1"/>
  <c r="CE37" i="6"/>
  <c r="CE39" i="6" s="1"/>
  <c r="CD37" i="6"/>
  <c r="CD39" i="6" s="1"/>
  <c r="CC37" i="6"/>
  <c r="CC39" i="6" s="1"/>
  <c r="CB37" i="6"/>
  <c r="CB39" i="6" s="1"/>
  <c r="CA37" i="6"/>
  <c r="CA39" i="6" s="1"/>
  <c r="BZ37" i="6"/>
  <c r="BZ39" i="6" s="1"/>
  <c r="BY37" i="6"/>
  <c r="BY39" i="6" s="1"/>
  <c r="BX37" i="6"/>
  <c r="BX39" i="6" s="1"/>
  <c r="BW37" i="6"/>
  <c r="BW39" i="6" s="1"/>
  <c r="BV37" i="6"/>
  <c r="BV39" i="6" s="1"/>
  <c r="BU37" i="6"/>
  <c r="BU39" i="6" s="1"/>
  <c r="BT37" i="6"/>
  <c r="BT39" i="6" s="1"/>
  <c r="BS37" i="6"/>
  <c r="BS39" i="6" s="1"/>
  <c r="BR37" i="6"/>
  <c r="BR39" i="6" s="1"/>
  <c r="BQ37" i="6"/>
  <c r="BQ39" i="6" s="1"/>
  <c r="BP37" i="6"/>
  <c r="BP39" i="6" s="1"/>
  <c r="BO37" i="6"/>
  <c r="BO39" i="6" s="1"/>
  <c r="BN37" i="6"/>
  <c r="BN39" i="6" s="1"/>
  <c r="BM37" i="6"/>
  <c r="BM39" i="6" s="1"/>
  <c r="BL37" i="6"/>
  <c r="BL39" i="6" s="1"/>
  <c r="BK37" i="6"/>
  <c r="BK39" i="6" s="1"/>
  <c r="BJ37" i="6"/>
  <c r="BJ39" i="6" s="1"/>
  <c r="BI37" i="6"/>
  <c r="BI39" i="6" s="1"/>
  <c r="BH37" i="6"/>
  <c r="BH39" i="6" s="1"/>
  <c r="BG37" i="6"/>
  <c r="BG39" i="6" s="1"/>
  <c r="BF37" i="6"/>
  <c r="BF39" i="6" s="1"/>
  <c r="BE37" i="6"/>
  <c r="BE39" i="6" s="1"/>
  <c r="BD37" i="6"/>
  <c r="BD39" i="6" s="1"/>
  <c r="BC37" i="6"/>
  <c r="BC39" i="6" s="1"/>
  <c r="BB37" i="6"/>
  <c r="BB39" i="6" s="1"/>
  <c r="BA37" i="6"/>
  <c r="BA39" i="6" s="1"/>
  <c r="AZ37" i="6"/>
  <c r="AZ39" i="6" s="1"/>
  <c r="AY37" i="6"/>
  <c r="AY39" i="6" s="1"/>
  <c r="AX37" i="6"/>
  <c r="AX39" i="6" s="1"/>
  <c r="AW37" i="6"/>
  <c r="AW39" i="6" s="1"/>
  <c r="AV37" i="6"/>
  <c r="AV39" i="6" s="1"/>
  <c r="AU37" i="6"/>
  <c r="AU39" i="6" s="1"/>
  <c r="AT37" i="6"/>
  <c r="AT39" i="6" s="1"/>
  <c r="AS37" i="6"/>
  <c r="AS39" i="6" s="1"/>
  <c r="AR37" i="6"/>
  <c r="AR39" i="6" s="1"/>
  <c r="AQ37" i="6"/>
  <c r="AQ39" i="6" s="1"/>
  <c r="AP37" i="6"/>
  <c r="AP39" i="6" s="1"/>
  <c r="AO37" i="6"/>
  <c r="AO39" i="6" s="1"/>
  <c r="AN37" i="6"/>
  <c r="AN39" i="6" s="1"/>
  <c r="AM37" i="6"/>
  <c r="AM39" i="6" s="1"/>
  <c r="AL37" i="6"/>
  <c r="AL39" i="6" s="1"/>
  <c r="AK37" i="6"/>
  <c r="AK39" i="6" s="1"/>
  <c r="AJ37" i="6"/>
  <c r="AJ39" i="6" s="1"/>
  <c r="AI37" i="6"/>
  <c r="AI39" i="6" s="1"/>
  <c r="AH37" i="6"/>
  <c r="AH39" i="6" s="1"/>
  <c r="AG37" i="6"/>
  <c r="AG39" i="6" s="1"/>
  <c r="AF37" i="6"/>
  <c r="AF39" i="6" s="1"/>
  <c r="AE37" i="6"/>
  <c r="AE39" i="6" s="1"/>
  <c r="AD37" i="6"/>
  <c r="AD39" i="6" s="1"/>
  <c r="AC37" i="6"/>
  <c r="AC39" i="6" s="1"/>
  <c r="AB37" i="6"/>
  <c r="AB39" i="6" s="1"/>
  <c r="AA37" i="6"/>
  <c r="AA39" i="6" s="1"/>
  <c r="Z37" i="6"/>
  <c r="Z39" i="6" s="1"/>
  <c r="Y37" i="6"/>
  <c r="Y39" i="6" s="1"/>
  <c r="X37" i="6"/>
  <c r="X39" i="6" s="1"/>
  <c r="W37" i="6"/>
  <c r="W39" i="6" s="1"/>
  <c r="V37" i="6"/>
  <c r="V39" i="6" s="1"/>
  <c r="U37" i="6"/>
  <c r="U39" i="6" s="1"/>
  <c r="T37" i="6"/>
  <c r="T39" i="6" s="1"/>
  <c r="S37" i="6"/>
  <c r="S39" i="6" s="1"/>
  <c r="R37" i="6"/>
  <c r="R39" i="6" s="1"/>
  <c r="Q37" i="6"/>
  <c r="Q39" i="6" s="1"/>
  <c r="P37" i="6"/>
  <c r="P39" i="6" s="1"/>
  <c r="O37" i="6"/>
  <c r="O39" i="6" s="1"/>
  <c r="N37" i="6"/>
  <c r="N39" i="6" s="1"/>
  <c r="M37" i="6"/>
  <c r="M39" i="6" s="1"/>
  <c r="L37" i="6"/>
  <c r="L39" i="6" s="1"/>
  <c r="K37" i="6"/>
  <c r="K39" i="6" s="1"/>
  <c r="J37" i="6"/>
  <c r="J39" i="6" s="1"/>
  <c r="I37" i="6"/>
  <c r="I39" i="6" s="1"/>
  <c r="H37" i="6"/>
  <c r="H39" i="6" s="1"/>
  <c r="G37" i="6"/>
  <c r="G39" i="6" s="1"/>
  <c r="F37" i="6"/>
  <c r="F39" i="6" s="1"/>
  <c r="E37" i="6"/>
  <c r="E39" i="6" s="1"/>
  <c r="D37" i="6"/>
  <c r="D39" i="6" s="1"/>
  <c r="C37" i="6"/>
  <c r="C39" i="6" s="1"/>
  <c r="B37" i="6"/>
  <c r="B39" i="6" s="1"/>
  <c r="CS35" i="6"/>
  <c r="CR35" i="6"/>
  <c r="CQ35" i="6"/>
  <c r="CP35" i="6"/>
  <c r="CO35" i="6"/>
  <c r="CN35" i="6"/>
  <c r="CM35" i="6"/>
  <c r="CL35" i="6"/>
  <c r="CK35" i="6"/>
  <c r="CJ35" i="6"/>
  <c r="CI35" i="6"/>
  <c r="CH35" i="6"/>
  <c r="CG35" i="6"/>
  <c r="CF35" i="6"/>
  <c r="CE35" i="6"/>
  <c r="CD35" i="6"/>
  <c r="CC35" i="6"/>
  <c r="CB35" i="6"/>
  <c r="CA35" i="6"/>
  <c r="BZ35" i="6"/>
  <c r="BY35" i="6"/>
  <c r="BX35" i="6"/>
  <c r="BW35" i="6"/>
  <c r="BV35" i="6"/>
  <c r="BU35" i="6"/>
  <c r="BT35" i="6"/>
  <c r="BS35" i="6"/>
  <c r="BR35" i="6"/>
  <c r="BQ35" i="6"/>
  <c r="BP35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I43" i="6" s="1"/>
  <c r="H35" i="6"/>
  <c r="G35" i="6"/>
  <c r="F35" i="6"/>
  <c r="E35" i="6"/>
  <c r="D35" i="6"/>
  <c r="C35" i="6"/>
  <c r="B35" i="6"/>
  <c r="CS37" i="5"/>
  <c r="CS39" i="5" s="1"/>
  <c r="CR37" i="5"/>
  <c r="CR39" i="5" s="1"/>
  <c r="CQ37" i="5"/>
  <c r="CQ39" i="5" s="1"/>
  <c r="CP37" i="5"/>
  <c r="CP39" i="5" s="1"/>
  <c r="CO37" i="5"/>
  <c r="CO39" i="5" s="1"/>
  <c r="CN37" i="5"/>
  <c r="CN39" i="5" s="1"/>
  <c r="CM37" i="5"/>
  <c r="CM39" i="5" s="1"/>
  <c r="CL37" i="5"/>
  <c r="CL39" i="5" s="1"/>
  <c r="CK37" i="5"/>
  <c r="CK39" i="5" s="1"/>
  <c r="CJ37" i="5"/>
  <c r="CJ39" i="5" s="1"/>
  <c r="CI37" i="5"/>
  <c r="CI39" i="5" s="1"/>
  <c r="CH37" i="5"/>
  <c r="CH39" i="5" s="1"/>
  <c r="CG37" i="5"/>
  <c r="CG39" i="5" s="1"/>
  <c r="CF37" i="5"/>
  <c r="CF39" i="5" s="1"/>
  <c r="CE37" i="5"/>
  <c r="CE39" i="5" s="1"/>
  <c r="CD37" i="5"/>
  <c r="CD39" i="5" s="1"/>
  <c r="CC37" i="5"/>
  <c r="CC39" i="5" s="1"/>
  <c r="CB37" i="5"/>
  <c r="CB39" i="5" s="1"/>
  <c r="CA37" i="5"/>
  <c r="CA39" i="5" s="1"/>
  <c r="BZ37" i="5"/>
  <c r="BZ39" i="5" s="1"/>
  <c r="BY37" i="5"/>
  <c r="BY39" i="5" s="1"/>
  <c r="BX37" i="5"/>
  <c r="BX39" i="5" s="1"/>
  <c r="BW37" i="5"/>
  <c r="BW39" i="5" s="1"/>
  <c r="BV37" i="5"/>
  <c r="BV39" i="5" s="1"/>
  <c r="BU37" i="5"/>
  <c r="BU39" i="5" s="1"/>
  <c r="BT37" i="5"/>
  <c r="BT39" i="5" s="1"/>
  <c r="BS37" i="5"/>
  <c r="BS39" i="5" s="1"/>
  <c r="BR37" i="5"/>
  <c r="BR39" i="5" s="1"/>
  <c r="BQ37" i="5"/>
  <c r="BQ39" i="5" s="1"/>
  <c r="BP37" i="5"/>
  <c r="BP39" i="5" s="1"/>
  <c r="BO37" i="5"/>
  <c r="BO39" i="5" s="1"/>
  <c r="BN37" i="5"/>
  <c r="BN39" i="5" s="1"/>
  <c r="BM37" i="5"/>
  <c r="BM39" i="5" s="1"/>
  <c r="BL37" i="5"/>
  <c r="BL39" i="5" s="1"/>
  <c r="BK37" i="5"/>
  <c r="BK39" i="5" s="1"/>
  <c r="BJ37" i="5"/>
  <c r="BJ39" i="5" s="1"/>
  <c r="BI37" i="5"/>
  <c r="BI39" i="5" s="1"/>
  <c r="BH37" i="5"/>
  <c r="BH39" i="5" s="1"/>
  <c r="BG37" i="5"/>
  <c r="BG39" i="5" s="1"/>
  <c r="BF37" i="5"/>
  <c r="BF39" i="5" s="1"/>
  <c r="BE37" i="5"/>
  <c r="BE39" i="5" s="1"/>
  <c r="BD37" i="5"/>
  <c r="BD39" i="5" s="1"/>
  <c r="BC37" i="5"/>
  <c r="BC39" i="5" s="1"/>
  <c r="BB37" i="5"/>
  <c r="BB39" i="5" s="1"/>
  <c r="BA37" i="5"/>
  <c r="BA39" i="5" s="1"/>
  <c r="AZ37" i="5"/>
  <c r="AZ39" i="5" s="1"/>
  <c r="AY37" i="5"/>
  <c r="AY39" i="5" s="1"/>
  <c r="AX37" i="5"/>
  <c r="AX39" i="5" s="1"/>
  <c r="AW37" i="5"/>
  <c r="AW39" i="5" s="1"/>
  <c r="AV37" i="5"/>
  <c r="AV39" i="5" s="1"/>
  <c r="AU37" i="5"/>
  <c r="AU39" i="5" s="1"/>
  <c r="AT37" i="5"/>
  <c r="AT39" i="5" s="1"/>
  <c r="AS37" i="5"/>
  <c r="AS39" i="5" s="1"/>
  <c r="AR37" i="5"/>
  <c r="AR39" i="5" s="1"/>
  <c r="AQ37" i="5"/>
  <c r="AQ39" i="5" s="1"/>
  <c r="AP37" i="5"/>
  <c r="AP39" i="5" s="1"/>
  <c r="AO37" i="5"/>
  <c r="AO39" i="5" s="1"/>
  <c r="AN37" i="5"/>
  <c r="AN39" i="5" s="1"/>
  <c r="AM37" i="5"/>
  <c r="AM39" i="5" s="1"/>
  <c r="AL37" i="5"/>
  <c r="AL39" i="5" s="1"/>
  <c r="AK37" i="5"/>
  <c r="AK39" i="5" s="1"/>
  <c r="AJ37" i="5"/>
  <c r="AJ39" i="5" s="1"/>
  <c r="AI37" i="5"/>
  <c r="AI39" i="5" s="1"/>
  <c r="AH37" i="5"/>
  <c r="AH39" i="5" s="1"/>
  <c r="AG37" i="5"/>
  <c r="AG39" i="5" s="1"/>
  <c r="AF37" i="5"/>
  <c r="AF39" i="5" s="1"/>
  <c r="AE37" i="5"/>
  <c r="AE39" i="5" s="1"/>
  <c r="AD37" i="5"/>
  <c r="AD39" i="5" s="1"/>
  <c r="AC37" i="5"/>
  <c r="AC39" i="5" s="1"/>
  <c r="AB37" i="5"/>
  <c r="AB39" i="5" s="1"/>
  <c r="AA37" i="5"/>
  <c r="AA39" i="5" s="1"/>
  <c r="Z37" i="5"/>
  <c r="Z39" i="5" s="1"/>
  <c r="Y37" i="5"/>
  <c r="Y39" i="5" s="1"/>
  <c r="X37" i="5"/>
  <c r="X39" i="5" s="1"/>
  <c r="W37" i="5"/>
  <c r="W39" i="5" s="1"/>
  <c r="V37" i="5"/>
  <c r="V39" i="5" s="1"/>
  <c r="U37" i="5"/>
  <c r="U39" i="5" s="1"/>
  <c r="T37" i="5"/>
  <c r="T39" i="5" s="1"/>
  <c r="S37" i="5"/>
  <c r="S39" i="5" s="1"/>
  <c r="R37" i="5"/>
  <c r="R39" i="5" s="1"/>
  <c r="Q37" i="5"/>
  <c r="Q39" i="5" s="1"/>
  <c r="P37" i="5"/>
  <c r="P39" i="5" s="1"/>
  <c r="O37" i="5"/>
  <c r="O39" i="5" s="1"/>
  <c r="N37" i="5"/>
  <c r="N39" i="5" s="1"/>
  <c r="M37" i="5"/>
  <c r="M39" i="5" s="1"/>
  <c r="L37" i="5"/>
  <c r="L39" i="5" s="1"/>
  <c r="K37" i="5"/>
  <c r="K39" i="5" s="1"/>
  <c r="J37" i="5"/>
  <c r="J39" i="5" s="1"/>
  <c r="I37" i="5"/>
  <c r="I39" i="5" s="1"/>
  <c r="H37" i="5"/>
  <c r="H39" i="5" s="1"/>
  <c r="G37" i="5"/>
  <c r="G39" i="5" s="1"/>
  <c r="F37" i="5"/>
  <c r="F39" i="5" s="1"/>
  <c r="E37" i="5"/>
  <c r="E39" i="5" s="1"/>
  <c r="D37" i="5"/>
  <c r="D39" i="5" s="1"/>
  <c r="C37" i="5"/>
  <c r="C39" i="5" s="1"/>
  <c r="B37" i="5"/>
  <c r="B39" i="5" s="1"/>
  <c r="CS35" i="5"/>
  <c r="CR35" i="5"/>
  <c r="CQ35" i="5"/>
  <c r="CP35" i="5"/>
  <c r="CO35" i="5"/>
  <c r="CN35" i="5"/>
  <c r="CM35" i="5"/>
  <c r="CL35" i="5"/>
  <c r="CK35" i="5"/>
  <c r="CJ35" i="5"/>
  <c r="CI35" i="5"/>
  <c r="CH35" i="5"/>
  <c r="CG35" i="5"/>
  <c r="CF35" i="5"/>
  <c r="CE35" i="5"/>
  <c r="CD35" i="5"/>
  <c r="CC35" i="5"/>
  <c r="CB35" i="5"/>
  <c r="CA35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BK35" i="5"/>
  <c r="BJ35" i="5"/>
  <c r="BI35" i="5"/>
  <c r="BH35" i="5"/>
  <c r="BG35" i="5"/>
  <c r="BF35" i="5"/>
  <c r="BE35" i="5"/>
  <c r="BD35" i="5"/>
  <c r="BC35" i="5"/>
  <c r="BB35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G7" i="1"/>
  <c r="G5" i="1"/>
  <c r="B5" i="1"/>
  <c r="B7" i="1"/>
  <c r="E7" i="1"/>
  <c r="E5" i="1"/>
  <c r="D7" i="1"/>
  <c r="D5" i="1"/>
  <c r="C7" i="1"/>
  <c r="F7" i="1"/>
  <c r="C5" i="1"/>
  <c r="F5" i="1"/>
  <c r="CS37" i="4"/>
  <c r="CS39" i="4" s="1"/>
  <c r="CR37" i="4"/>
  <c r="CR39" i="4" s="1"/>
  <c r="CQ37" i="4"/>
  <c r="CQ39" i="4" s="1"/>
  <c r="CP37" i="4"/>
  <c r="CP39" i="4" s="1"/>
  <c r="CO37" i="4"/>
  <c r="CO39" i="4" s="1"/>
  <c r="CN37" i="4"/>
  <c r="CN39" i="4" s="1"/>
  <c r="CM37" i="4"/>
  <c r="CM39" i="4" s="1"/>
  <c r="CL37" i="4"/>
  <c r="CL39" i="4" s="1"/>
  <c r="CK37" i="4"/>
  <c r="CK39" i="4" s="1"/>
  <c r="CJ37" i="4"/>
  <c r="CJ39" i="4" s="1"/>
  <c r="CI37" i="4"/>
  <c r="CI39" i="4" s="1"/>
  <c r="CH37" i="4"/>
  <c r="CH39" i="4" s="1"/>
  <c r="CG37" i="4"/>
  <c r="CG39" i="4" s="1"/>
  <c r="CF37" i="4"/>
  <c r="CF39" i="4" s="1"/>
  <c r="CE37" i="4"/>
  <c r="CE39" i="4" s="1"/>
  <c r="CD37" i="4"/>
  <c r="CD39" i="4" s="1"/>
  <c r="CC37" i="4"/>
  <c r="CC39" i="4" s="1"/>
  <c r="CB37" i="4"/>
  <c r="CB39" i="4" s="1"/>
  <c r="CA37" i="4"/>
  <c r="CA39" i="4" s="1"/>
  <c r="BZ37" i="4"/>
  <c r="BZ39" i="4" s="1"/>
  <c r="BY37" i="4"/>
  <c r="BY39" i="4" s="1"/>
  <c r="BX37" i="4"/>
  <c r="BX39" i="4" s="1"/>
  <c r="BW37" i="4"/>
  <c r="BW39" i="4" s="1"/>
  <c r="BV37" i="4"/>
  <c r="BV39" i="4" s="1"/>
  <c r="BU37" i="4"/>
  <c r="BU39" i="4" s="1"/>
  <c r="BT37" i="4"/>
  <c r="BT39" i="4" s="1"/>
  <c r="BS37" i="4"/>
  <c r="BS39" i="4" s="1"/>
  <c r="BR37" i="4"/>
  <c r="BR39" i="4" s="1"/>
  <c r="BQ37" i="4"/>
  <c r="BQ39" i="4" s="1"/>
  <c r="BP37" i="4"/>
  <c r="BP39" i="4" s="1"/>
  <c r="BO37" i="4"/>
  <c r="BO39" i="4" s="1"/>
  <c r="BN37" i="4"/>
  <c r="BN39" i="4" s="1"/>
  <c r="BM37" i="4"/>
  <c r="BM39" i="4" s="1"/>
  <c r="BL37" i="4"/>
  <c r="BL39" i="4" s="1"/>
  <c r="BK37" i="4"/>
  <c r="BK39" i="4" s="1"/>
  <c r="BJ37" i="4"/>
  <c r="BJ39" i="4" s="1"/>
  <c r="BI37" i="4"/>
  <c r="BI39" i="4" s="1"/>
  <c r="BH37" i="4"/>
  <c r="BH39" i="4" s="1"/>
  <c r="BG37" i="4"/>
  <c r="BG39" i="4" s="1"/>
  <c r="BF37" i="4"/>
  <c r="BF39" i="4" s="1"/>
  <c r="BE37" i="4"/>
  <c r="BE39" i="4" s="1"/>
  <c r="BD37" i="4"/>
  <c r="BD39" i="4" s="1"/>
  <c r="BC37" i="4"/>
  <c r="BC39" i="4" s="1"/>
  <c r="BB37" i="4"/>
  <c r="BB39" i="4" s="1"/>
  <c r="BA37" i="4"/>
  <c r="BA39" i="4" s="1"/>
  <c r="AZ37" i="4"/>
  <c r="AZ39" i="4" s="1"/>
  <c r="AY37" i="4"/>
  <c r="AY39" i="4" s="1"/>
  <c r="AX37" i="4"/>
  <c r="AX39" i="4" s="1"/>
  <c r="AW37" i="4"/>
  <c r="AW39" i="4" s="1"/>
  <c r="AV37" i="4"/>
  <c r="AV39" i="4" s="1"/>
  <c r="AU37" i="4"/>
  <c r="AU39" i="4" s="1"/>
  <c r="AT37" i="4"/>
  <c r="AT39" i="4" s="1"/>
  <c r="AS37" i="4"/>
  <c r="AS39" i="4" s="1"/>
  <c r="AR37" i="4"/>
  <c r="AR39" i="4" s="1"/>
  <c r="AQ37" i="4"/>
  <c r="AQ39" i="4" s="1"/>
  <c r="AP37" i="4"/>
  <c r="AP39" i="4" s="1"/>
  <c r="AO37" i="4"/>
  <c r="AO39" i="4" s="1"/>
  <c r="AN37" i="4"/>
  <c r="AN39" i="4" s="1"/>
  <c r="AM37" i="4"/>
  <c r="AM39" i="4" s="1"/>
  <c r="AL37" i="4"/>
  <c r="AL39" i="4" s="1"/>
  <c r="AK37" i="4"/>
  <c r="AK39" i="4" s="1"/>
  <c r="AJ37" i="4"/>
  <c r="AJ39" i="4" s="1"/>
  <c r="AI37" i="4"/>
  <c r="AI39" i="4" s="1"/>
  <c r="AH37" i="4"/>
  <c r="AH39" i="4" s="1"/>
  <c r="AG37" i="4"/>
  <c r="AG39" i="4" s="1"/>
  <c r="AF37" i="4"/>
  <c r="AF39" i="4" s="1"/>
  <c r="AE37" i="4"/>
  <c r="AE39" i="4" s="1"/>
  <c r="AD37" i="4"/>
  <c r="AD39" i="4" s="1"/>
  <c r="AC37" i="4"/>
  <c r="AC39" i="4" s="1"/>
  <c r="AB37" i="4"/>
  <c r="AB39" i="4" s="1"/>
  <c r="AA37" i="4"/>
  <c r="AA39" i="4" s="1"/>
  <c r="Z37" i="4"/>
  <c r="Z39" i="4" s="1"/>
  <c r="Y37" i="4"/>
  <c r="Y39" i="4" s="1"/>
  <c r="X37" i="4"/>
  <c r="X39" i="4" s="1"/>
  <c r="W37" i="4"/>
  <c r="W39" i="4" s="1"/>
  <c r="V37" i="4"/>
  <c r="V39" i="4" s="1"/>
  <c r="U37" i="4"/>
  <c r="U39" i="4" s="1"/>
  <c r="T37" i="4"/>
  <c r="T39" i="4" s="1"/>
  <c r="S37" i="4"/>
  <c r="S39" i="4" s="1"/>
  <c r="R37" i="4"/>
  <c r="R39" i="4" s="1"/>
  <c r="Q37" i="4"/>
  <c r="Q39" i="4" s="1"/>
  <c r="P37" i="4"/>
  <c r="P39" i="4" s="1"/>
  <c r="O37" i="4"/>
  <c r="O39" i="4" s="1"/>
  <c r="N37" i="4"/>
  <c r="N39" i="4" s="1"/>
  <c r="M37" i="4"/>
  <c r="M39" i="4" s="1"/>
  <c r="L37" i="4"/>
  <c r="L39" i="4" s="1"/>
  <c r="K37" i="4"/>
  <c r="K39" i="4" s="1"/>
  <c r="J37" i="4"/>
  <c r="J39" i="4" s="1"/>
  <c r="I37" i="4"/>
  <c r="I39" i="4" s="1"/>
  <c r="H37" i="4"/>
  <c r="H39" i="4" s="1"/>
  <c r="G37" i="4"/>
  <c r="G39" i="4" s="1"/>
  <c r="F37" i="4"/>
  <c r="F39" i="4" s="1"/>
  <c r="E37" i="4"/>
  <c r="E39" i="4" s="1"/>
  <c r="D37" i="4"/>
  <c r="D39" i="4" s="1"/>
  <c r="C37" i="4"/>
  <c r="C39" i="4" s="1"/>
  <c r="B37" i="4"/>
  <c r="B39" i="4" s="1"/>
  <c r="CS35" i="4"/>
  <c r="CR35" i="4"/>
  <c r="CQ35" i="4"/>
  <c r="CP35" i="4"/>
  <c r="CO35" i="4"/>
  <c r="CN35" i="4"/>
  <c r="CM35" i="4"/>
  <c r="CL35" i="4"/>
  <c r="CK35" i="4"/>
  <c r="CJ35" i="4"/>
  <c r="CI35" i="4"/>
  <c r="CH35" i="4"/>
  <c r="CG35" i="4"/>
  <c r="CF35" i="4"/>
  <c r="CE35" i="4"/>
  <c r="CD35" i="4"/>
  <c r="CC35" i="4"/>
  <c r="CB35" i="4"/>
  <c r="CA35" i="4"/>
  <c r="BZ35" i="4"/>
  <c r="BY35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BE35" i="4"/>
  <c r="BD35" i="4"/>
  <c r="BC35" i="4"/>
  <c r="BB35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Q43" i="3" s="1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Q37" i="3"/>
  <c r="R37" i="3"/>
  <c r="R39" i="3" s="1"/>
  <c r="S37" i="3"/>
  <c r="T37" i="3"/>
  <c r="U37" i="3"/>
  <c r="V37" i="3"/>
  <c r="W37" i="3"/>
  <c r="W39" i="3" s="1"/>
  <c r="X37" i="3"/>
  <c r="X39" i="3" s="1"/>
  <c r="Y37" i="3"/>
  <c r="Z37" i="3"/>
  <c r="Z39" i="3" s="1"/>
  <c r="AA37" i="3"/>
  <c r="AB37" i="3"/>
  <c r="AC37" i="3"/>
  <c r="AD37" i="3"/>
  <c r="AD39" i="3" s="1"/>
  <c r="AE37" i="3"/>
  <c r="AE39" i="3" s="1"/>
  <c r="AF37" i="3"/>
  <c r="AF39" i="3" s="1"/>
  <c r="AG37" i="3"/>
  <c r="AG39" i="3" s="1"/>
  <c r="AH37" i="3"/>
  <c r="AH39" i="3" s="1"/>
  <c r="AI37" i="3"/>
  <c r="AI39" i="3" s="1"/>
  <c r="AJ37" i="3"/>
  <c r="AJ39" i="3" s="1"/>
  <c r="AK37" i="3"/>
  <c r="AK39" i="3" s="1"/>
  <c r="AL37" i="3"/>
  <c r="AL39" i="3" s="1"/>
  <c r="AM37" i="3"/>
  <c r="AM39" i="3" s="1"/>
  <c r="AN37" i="3"/>
  <c r="AN39" i="3" s="1"/>
  <c r="AO37" i="3"/>
  <c r="AP37" i="3"/>
  <c r="AP39" i="3" s="1"/>
  <c r="AQ37" i="3"/>
  <c r="AQ39" i="3" s="1"/>
  <c r="AR37" i="3"/>
  <c r="AR39" i="3" s="1"/>
  <c r="AS37" i="3"/>
  <c r="AS39" i="3" s="1"/>
  <c r="AT37" i="3"/>
  <c r="AT39" i="3" s="1"/>
  <c r="AU37" i="3"/>
  <c r="AU39" i="3" s="1"/>
  <c r="AV37" i="3"/>
  <c r="AV39" i="3" s="1"/>
  <c r="AW37" i="3"/>
  <c r="AW39" i="3" s="1"/>
  <c r="AX37" i="3"/>
  <c r="AX39" i="3" s="1"/>
  <c r="AY37" i="3"/>
  <c r="AY39" i="3" s="1"/>
  <c r="AZ37" i="3"/>
  <c r="AZ39" i="3" s="1"/>
  <c r="BA37" i="3"/>
  <c r="BA39" i="3" s="1"/>
  <c r="BB37" i="3"/>
  <c r="BB39" i="3" s="1"/>
  <c r="BC37" i="3"/>
  <c r="BC39" i="3" s="1"/>
  <c r="BD37" i="3"/>
  <c r="BD39" i="3" s="1"/>
  <c r="BE37" i="3"/>
  <c r="BE39" i="3" s="1"/>
  <c r="BF37" i="3"/>
  <c r="BF39" i="3" s="1"/>
  <c r="BG37" i="3"/>
  <c r="BG39" i="3" s="1"/>
  <c r="BH37" i="3"/>
  <c r="BH39" i="3" s="1"/>
  <c r="BI37" i="3"/>
  <c r="BI39" i="3" s="1"/>
  <c r="BJ37" i="3"/>
  <c r="BJ39" i="3" s="1"/>
  <c r="BK37" i="3"/>
  <c r="BK39" i="3" s="1"/>
  <c r="BL37" i="3"/>
  <c r="BL39" i="3" s="1"/>
  <c r="BM37" i="3"/>
  <c r="BM39" i="3" s="1"/>
  <c r="BN37" i="3"/>
  <c r="BN39" i="3" s="1"/>
  <c r="BO37" i="3"/>
  <c r="BO39" i="3" s="1"/>
  <c r="BP37" i="3"/>
  <c r="BP39" i="3" s="1"/>
  <c r="BQ37" i="3"/>
  <c r="BQ39" i="3" s="1"/>
  <c r="BR37" i="3"/>
  <c r="BR39" i="3" s="1"/>
  <c r="BS37" i="3"/>
  <c r="BS39" i="3" s="1"/>
  <c r="BT37" i="3"/>
  <c r="BT39" i="3" s="1"/>
  <c r="BU37" i="3"/>
  <c r="BV37" i="3"/>
  <c r="BV39" i="3" s="1"/>
  <c r="BW37" i="3"/>
  <c r="BW39" i="3" s="1"/>
  <c r="BX37" i="3"/>
  <c r="BX39" i="3" s="1"/>
  <c r="BY37" i="3"/>
  <c r="BY39" i="3" s="1"/>
  <c r="BZ37" i="3"/>
  <c r="BZ39" i="3" s="1"/>
  <c r="CA37" i="3"/>
  <c r="CA39" i="3" s="1"/>
  <c r="CB37" i="3"/>
  <c r="CB39" i="3" s="1"/>
  <c r="CC37" i="3"/>
  <c r="CC39" i="3" s="1"/>
  <c r="CD37" i="3"/>
  <c r="CD39" i="3" s="1"/>
  <c r="CE37" i="3"/>
  <c r="CE39" i="3" s="1"/>
  <c r="CF37" i="3"/>
  <c r="CF39" i="3" s="1"/>
  <c r="CG37" i="3"/>
  <c r="CG39" i="3" s="1"/>
  <c r="CH37" i="3"/>
  <c r="CH39" i="3" s="1"/>
  <c r="CI37" i="3"/>
  <c r="CI39" i="3" s="1"/>
  <c r="CJ37" i="3"/>
  <c r="CJ39" i="3" s="1"/>
  <c r="CK37" i="3"/>
  <c r="CK39" i="3" s="1"/>
  <c r="CL37" i="3"/>
  <c r="CL39" i="3" s="1"/>
  <c r="CM37" i="3"/>
  <c r="CM39" i="3" s="1"/>
  <c r="CN37" i="3"/>
  <c r="CN39" i="3" s="1"/>
  <c r="CO37" i="3"/>
  <c r="CO39" i="3" s="1"/>
  <c r="CP37" i="3"/>
  <c r="CP39" i="3" s="1"/>
  <c r="CQ37" i="3"/>
  <c r="CQ39" i="3" s="1"/>
  <c r="CR37" i="3"/>
  <c r="CR39" i="3" s="1"/>
  <c r="CS37" i="3"/>
  <c r="CS39" i="3" s="1"/>
  <c r="Q39" i="3"/>
  <c r="S39" i="3"/>
  <c r="T39" i="3"/>
  <c r="U39" i="3"/>
  <c r="V39" i="3"/>
  <c r="Y39" i="3"/>
  <c r="AA39" i="3"/>
  <c r="AB39" i="3"/>
  <c r="AC39" i="3"/>
  <c r="AO39" i="3"/>
  <c r="BU39" i="3"/>
  <c r="P37" i="3"/>
  <c r="P39" i="3" s="1"/>
  <c r="K37" i="3"/>
  <c r="K39" i="3" s="1"/>
  <c r="L37" i="3"/>
  <c r="L39" i="3" s="1"/>
  <c r="M37" i="3"/>
  <c r="M39" i="3" s="1"/>
  <c r="N37" i="3"/>
  <c r="N39" i="3" s="1"/>
  <c r="O37" i="3"/>
  <c r="O39" i="3" s="1"/>
  <c r="K35" i="3"/>
  <c r="K43" i="3" s="1"/>
  <c r="L35" i="3"/>
  <c r="L43" i="3" s="1"/>
  <c r="M35" i="3"/>
  <c r="M43" i="3" s="1"/>
  <c r="N35" i="3"/>
  <c r="N43" i="3" s="1"/>
  <c r="O35" i="3"/>
  <c r="O43" i="3" s="1"/>
  <c r="P35" i="3"/>
  <c r="P43" i="3" s="1"/>
  <c r="G37" i="3"/>
  <c r="G39" i="3" s="1"/>
  <c r="H37" i="3"/>
  <c r="H39" i="3" s="1"/>
  <c r="I37" i="3"/>
  <c r="I39" i="3" s="1"/>
  <c r="J37" i="3"/>
  <c r="J39" i="3" s="1"/>
  <c r="G35" i="3"/>
  <c r="G43" i="3" s="1"/>
  <c r="H35" i="3"/>
  <c r="H43" i="3" s="1"/>
  <c r="I35" i="3"/>
  <c r="I43" i="3" s="1"/>
  <c r="J35" i="3"/>
  <c r="J43" i="3" s="1"/>
  <c r="F37" i="3"/>
  <c r="F39" i="3" s="1"/>
  <c r="E37" i="3"/>
  <c r="E39" i="3" s="1"/>
  <c r="D37" i="3"/>
  <c r="D39" i="3" s="1"/>
  <c r="C37" i="3"/>
  <c r="C39" i="3" s="1"/>
  <c r="B37" i="3"/>
  <c r="B39" i="3" s="1"/>
  <c r="F35" i="3"/>
  <c r="F43" i="3" s="1"/>
  <c r="E35" i="3"/>
  <c r="E43" i="3" s="1"/>
  <c r="D35" i="3"/>
  <c r="D43" i="3" s="1"/>
  <c r="C35" i="3"/>
  <c r="C43" i="3" s="1"/>
  <c r="B35" i="3"/>
  <c r="B43" i="3" s="1"/>
  <c r="Q43" i="6" l="1"/>
  <c r="P43" i="6"/>
  <c r="K43" i="6"/>
  <c r="J43" i="6"/>
  <c r="H43" i="6"/>
  <c r="G43" i="6"/>
  <c r="F43" i="6"/>
  <c r="E43" i="6"/>
  <c r="D43" i="6"/>
  <c r="O43" i="6"/>
  <c r="N43" i="6"/>
  <c r="M43" i="6"/>
  <c r="L43" i="6"/>
  <c r="C43" i="6"/>
  <c r="B43" i="6"/>
  <c r="P43" i="5"/>
  <c r="G43" i="5"/>
  <c r="M43" i="5"/>
  <c r="K43" i="5"/>
  <c r="J43" i="5"/>
  <c r="I43" i="5"/>
  <c r="H43" i="5"/>
  <c r="F43" i="5"/>
  <c r="E43" i="5"/>
  <c r="D43" i="5"/>
  <c r="O43" i="5"/>
  <c r="N43" i="5"/>
  <c r="L43" i="5"/>
  <c r="C43" i="5"/>
  <c r="Q43" i="5"/>
  <c r="B43" i="5"/>
  <c r="K43" i="4"/>
  <c r="O43" i="4"/>
  <c r="B43" i="4"/>
  <c r="J43" i="4"/>
  <c r="I43" i="4"/>
  <c r="H43" i="4"/>
  <c r="G43" i="4"/>
  <c r="F43" i="4"/>
  <c r="E43" i="4"/>
  <c r="D43" i="4"/>
  <c r="P43" i="4"/>
  <c r="N43" i="4"/>
  <c r="M43" i="4"/>
  <c r="L43" i="4"/>
  <c r="C43" i="4"/>
  <c r="Q43" i="4"/>
</calcChain>
</file>

<file path=xl/sharedStrings.xml><?xml version="1.0" encoding="utf-8"?>
<sst xmlns="http://schemas.openxmlformats.org/spreadsheetml/2006/main" count="512" uniqueCount="36">
  <si>
    <t>Mean</t>
  </si>
  <si>
    <t>Standard dev.</t>
  </si>
  <si>
    <t>Confidence</t>
  </si>
  <si>
    <t>1-2</t>
  </si>
  <si>
    <t>2-3</t>
  </si>
  <si>
    <t>Metrica</t>
  </si>
  <si>
    <t>Latenza Dual Ascent</t>
  </si>
  <si>
    <t>Latenza Dijkstra</t>
  </si>
  <si>
    <t>Spine</t>
  </si>
  <si>
    <t>Paper</t>
  </si>
  <si>
    <t>Nodi/Topologie</t>
  </si>
  <si>
    <t>Tempo</t>
  </si>
  <si>
    <t>0-1</t>
  </si>
  <si>
    <t>3-4</t>
  </si>
  <si>
    <t>4-5</t>
  </si>
  <si>
    <t>5-6</t>
  </si>
  <si>
    <t>6-7</t>
  </si>
  <si>
    <t>7-8</t>
  </si>
  <si>
    <t>8-9</t>
  </si>
  <si>
    <t>9-10</t>
  </si>
  <si>
    <t>0-15</t>
  </si>
  <si>
    <t>10-11</t>
  </si>
  <si>
    <t>11-12</t>
  </si>
  <si>
    <t>12-13</t>
  </si>
  <si>
    <t>13-14</t>
  </si>
  <si>
    <t>14-15</t>
  </si>
  <si>
    <t>Aggregate Mean</t>
  </si>
  <si>
    <t>Time</t>
  </si>
  <si>
    <t>h1-h6</t>
  </si>
  <si>
    <t>h1-h20</t>
  </si>
  <si>
    <t>h6-h20</t>
  </si>
  <si>
    <t>h6-h1</t>
  </si>
  <si>
    <t>h20-h1</t>
  </si>
  <si>
    <t>h20-h6</t>
  </si>
  <si>
    <t>Sum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</si>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</sst>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0" xfId="0" quotePrefix="1" applyAlignment="1">
      <alignment horizontal="center"/>
    </xf>
    <xf numFmtId="1" fontId="0" fillId="0" borderId="1" xfId="0" quotePrefix="1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" fontId="0" fillId="0" borderId="0" xfId="0" quotePrefix="1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0" xfId="0" applyNumberFormat="1"/>
    <xf numFmtId="2" fontId="2" fillId="0" borderId="4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5" xfId="0" quotePrefix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</a:t>
            </a:r>
            <a:r>
              <a:rPr lang="it-IT" baseline="0"/>
              <a:t> latency</a:t>
            </a:r>
            <a:endParaRPr lang="it-IT"/>
          </a:p>
        </c:rich>
      </c:tx>
      <c:layout>
        <c:manualLayout>
          <c:xMode val="edge"/>
          <c:yMode val="edge"/>
          <c:x val="0.38947053332250997"/>
          <c:y val="1.730702665282104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v>Spine Dual Ascent</c:v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B2-4C9F-A377-846B24461D1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5B2-4C9F-A377-846B24461D1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Latenza!$B$5</c:f>
              <c:numCache>
                <c:formatCode>0.00</c:formatCode>
                <c:ptCount val="1"/>
                <c:pt idx="0">
                  <c:v>4.333333333333333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F73-467F-B7D2-15FA4D903098}"/>
            </c:ext>
          </c:extLst>
        </c:ser>
        <c:ser>
          <c:idx val="7"/>
          <c:order val="1"/>
          <c:tx>
            <c:v>Spine Dijkstra</c:v>
          </c:tx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B2-4C9F-A377-846B24461D1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35B2-4C9F-A377-846B24461D1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Latenza!$E$5</c:f>
              <c:numCache>
                <c:formatCode>0.00</c:formatCode>
                <c:ptCount val="1"/>
                <c:pt idx="0">
                  <c:v>4.333333333333333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F73-467F-B7D2-15FA4D903098}"/>
            </c:ext>
          </c:extLst>
        </c:ser>
        <c:ser>
          <c:idx val="8"/>
          <c:order val="2"/>
          <c:tx>
            <c:v>Other Dual Ascent</c:v>
          </c:tx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5B2-4C9F-A377-846B24461D1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35B2-4C9F-A377-846B24461D1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Latenza!$C$5</c:f>
              <c:numCache>
                <c:formatCode>General</c:formatCode>
                <c:ptCount val="1"/>
                <c:pt idx="0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F73-467F-B7D2-15FA4D903098}"/>
            </c:ext>
          </c:extLst>
        </c:ser>
        <c:ser>
          <c:idx val="9"/>
          <c:order val="3"/>
          <c:tx>
            <c:v>Other Dijkstra</c:v>
          </c:tx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5B2-4C9F-A377-846B24461D1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35B2-4C9F-A377-846B24461D1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Latenza!$F$5</c:f>
              <c:numCache>
                <c:formatCode>General</c:formatCode>
                <c:ptCount val="1"/>
                <c:pt idx="0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F73-467F-B7D2-15FA4D903098}"/>
            </c:ext>
          </c:extLst>
        </c:ser>
        <c:ser>
          <c:idx val="10"/>
          <c:order val="4"/>
          <c:tx>
            <c:v>Paper Dual Ascent</c:v>
          </c:tx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5B2-4C9F-A377-846B24461D1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35B2-4C9F-A377-846B24461D1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Latenza!$D$5</c:f>
              <c:numCache>
                <c:formatCode>General</c:formatCode>
                <c:ptCount val="1"/>
                <c:pt idx="0">
                  <c:v>60.4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F73-467F-B7D2-15FA4D903098}"/>
            </c:ext>
          </c:extLst>
        </c:ser>
        <c:ser>
          <c:idx val="11"/>
          <c:order val="5"/>
          <c:tx>
            <c:v>Paper Dijkstra</c:v>
          </c:tx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5B2-4C9F-A377-846B24461D1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35B2-4C9F-A377-846B24461D1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Latenza!$G$5</c:f>
              <c:numCache>
                <c:formatCode>General</c:formatCode>
                <c:ptCount val="1"/>
                <c:pt idx="0">
                  <c:v>49.2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F73-467F-B7D2-15FA4D9030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947194496"/>
        <c:axId val="947208640"/>
      </c:barChart>
      <c:catAx>
        <c:axId val="94719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7208640"/>
        <c:crosses val="autoZero"/>
        <c:auto val="1"/>
        <c:lblAlgn val="ctr"/>
        <c:lblOffset val="100"/>
        <c:noMultiLvlLbl val="0"/>
      </c:catAx>
      <c:valAx>
        <c:axId val="94720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719449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Sum</a:t>
            </a:r>
            <a:r>
              <a:rPr lang="it-IT" baseline="0"/>
              <a:t> latency</a:t>
            </a:r>
            <a:endParaRPr lang="it-IT"/>
          </a:p>
        </c:rich>
      </c:tx>
      <c:layout>
        <c:manualLayout>
          <c:xMode val="edge"/>
          <c:yMode val="edge"/>
          <c:x val="0.38947053332250997"/>
          <c:y val="1.730702665282104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v>Spine Dual Ascent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Latenza!$B$7</c:f>
              <c:numCache>
                <c:formatCode>General</c:formatCode>
                <c:ptCount val="1"/>
                <c:pt idx="0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E-4E27-B30A-88FEE426CD5B}"/>
            </c:ext>
          </c:extLst>
        </c:ser>
        <c:ser>
          <c:idx val="7"/>
          <c:order val="1"/>
          <c:tx>
            <c:v>Spine Dijkstra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Latenza!$E$7</c:f>
              <c:numCache>
                <c:formatCode>General</c:formatCode>
                <c:ptCount val="1"/>
                <c:pt idx="0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AE-4E27-B30A-88FEE426CD5B}"/>
            </c:ext>
          </c:extLst>
        </c:ser>
        <c:ser>
          <c:idx val="8"/>
          <c:order val="2"/>
          <c:tx>
            <c:v>Other Dual Ascent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Latenza!$C$7</c:f>
              <c:numCache>
                <c:formatCode>General</c:formatCode>
                <c:ptCount val="1"/>
                <c:pt idx="0">
                  <c:v>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AE-4E27-B30A-88FEE426CD5B}"/>
            </c:ext>
          </c:extLst>
        </c:ser>
        <c:ser>
          <c:idx val="9"/>
          <c:order val="3"/>
          <c:tx>
            <c:v>Other Dijkstra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Latenza!$F$7</c:f>
              <c:numCache>
                <c:formatCode>General</c:formatCode>
                <c:ptCount val="1"/>
                <c:pt idx="0">
                  <c:v>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AE-4E27-B30A-88FEE426CD5B}"/>
            </c:ext>
          </c:extLst>
        </c:ser>
        <c:ser>
          <c:idx val="10"/>
          <c:order val="4"/>
          <c:tx>
            <c:v>Paper Dual Ascent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Latenza!$D$7</c:f>
              <c:numCache>
                <c:formatCode>General</c:formatCode>
                <c:ptCount val="1"/>
                <c:pt idx="0">
                  <c:v>24160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8AE-4E27-B30A-88FEE426CD5B}"/>
            </c:ext>
          </c:extLst>
        </c:ser>
        <c:ser>
          <c:idx val="11"/>
          <c:order val="5"/>
          <c:tx>
            <c:v>Paper Dijkstra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Latenza!$G$7</c:f>
              <c:numCache>
                <c:formatCode>General</c:formatCode>
                <c:ptCount val="1"/>
                <c:pt idx="0">
                  <c:v>19680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8AE-4E27-B30A-88FEE426CD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947194496"/>
        <c:axId val="947208640"/>
      </c:barChart>
      <c:catAx>
        <c:axId val="94719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7208640"/>
        <c:crosses val="autoZero"/>
        <c:auto val="1"/>
        <c:lblAlgn val="ctr"/>
        <c:lblOffset val="100"/>
        <c:noMultiLvlLbl val="0"/>
      </c:catAx>
      <c:valAx>
        <c:axId val="94720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719449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Bandwith Dijkstra (equal links)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h1-h6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EQ Dijkstra'!$B$39:$P$39</c:f>
                <c:numCache>
                  <c:formatCode>General</c:formatCode>
                  <c:ptCount val="15"/>
                  <c:pt idx="0">
                    <c:v>0.96368618733182443</c:v>
                  </c:pt>
                  <c:pt idx="1">
                    <c:v>0.57820117982024022</c:v>
                  </c:pt>
                  <c:pt idx="2">
                    <c:v>0.53193433159686043</c:v>
                  </c:pt>
                  <c:pt idx="3">
                    <c:v>0.40875629355892268</c:v>
                  </c:pt>
                  <c:pt idx="4">
                    <c:v>0.64072950284343366</c:v>
                  </c:pt>
                  <c:pt idx="5">
                    <c:v>0.56396300741829219</c:v>
                  </c:pt>
                  <c:pt idx="6">
                    <c:v>0.57536859484084357</c:v>
                  </c:pt>
                  <c:pt idx="7">
                    <c:v>0.54531350896411601</c:v>
                  </c:pt>
                  <c:pt idx="8">
                    <c:v>0.52219288199036451</c:v>
                  </c:pt>
                  <c:pt idx="9">
                    <c:v>0.45991545325174155</c:v>
                  </c:pt>
                  <c:pt idx="10">
                    <c:v>0.52416270600829673</c:v>
                  </c:pt>
                  <c:pt idx="11">
                    <c:v>0.55969061649306018</c:v>
                  </c:pt>
                  <c:pt idx="12">
                    <c:v>0.64407653707083823</c:v>
                  </c:pt>
                  <c:pt idx="13">
                    <c:v>0.67112612463710664</c:v>
                  </c:pt>
                  <c:pt idx="14">
                    <c:v>0.47763750341602584</c:v>
                  </c:pt>
                </c:numCache>
              </c:numRef>
            </c:plus>
            <c:minus>
              <c:numRef>
                <c:f>'Banda EQ Dijkstra'!$B$39:$P$39</c:f>
                <c:numCache>
                  <c:formatCode>General</c:formatCode>
                  <c:ptCount val="15"/>
                  <c:pt idx="0">
                    <c:v>0.96368618733182443</c:v>
                  </c:pt>
                  <c:pt idx="1">
                    <c:v>0.57820117982024022</c:v>
                  </c:pt>
                  <c:pt idx="2">
                    <c:v>0.53193433159686043</c:v>
                  </c:pt>
                  <c:pt idx="3">
                    <c:v>0.40875629355892268</c:v>
                  </c:pt>
                  <c:pt idx="4">
                    <c:v>0.64072950284343366</c:v>
                  </c:pt>
                  <c:pt idx="5">
                    <c:v>0.56396300741829219</c:v>
                  </c:pt>
                  <c:pt idx="6">
                    <c:v>0.57536859484084357</c:v>
                  </c:pt>
                  <c:pt idx="7">
                    <c:v>0.54531350896411601</c:v>
                  </c:pt>
                  <c:pt idx="8">
                    <c:v>0.52219288199036451</c:v>
                  </c:pt>
                  <c:pt idx="9">
                    <c:v>0.45991545325174155</c:v>
                  </c:pt>
                  <c:pt idx="10">
                    <c:v>0.52416270600829673</c:v>
                  </c:pt>
                  <c:pt idx="11">
                    <c:v>0.55969061649306018</c:v>
                  </c:pt>
                  <c:pt idx="12">
                    <c:v>0.64407653707083823</c:v>
                  </c:pt>
                  <c:pt idx="13">
                    <c:v>0.67112612463710664</c:v>
                  </c:pt>
                  <c:pt idx="14">
                    <c:v>0.47763750341602584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strRef>
              <c:f>'Banda EQ Dijkstra'!$B$3:$P$3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EQ Dijkstra'!$B$35:$P$35</c:f>
              <c:numCache>
                <c:formatCode>0.00</c:formatCode>
                <c:ptCount val="15"/>
                <c:pt idx="0">
                  <c:v>43.990943880533329</c:v>
                </c:pt>
                <c:pt idx="1">
                  <c:v>45.660871065600006</c:v>
                </c:pt>
                <c:pt idx="2">
                  <c:v>45.797046135466672</c:v>
                </c:pt>
                <c:pt idx="3">
                  <c:v>45.835458969599991</c:v>
                </c:pt>
                <c:pt idx="4">
                  <c:v>45.489254126933339</c:v>
                </c:pt>
                <c:pt idx="5">
                  <c:v>45.655733043200001</c:v>
                </c:pt>
                <c:pt idx="6">
                  <c:v>45.648323106133333</c:v>
                </c:pt>
                <c:pt idx="7">
                  <c:v>45.698025608533335</c:v>
                </c:pt>
                <c:pt idx="8">
                  <c:v>45.892256836266668</c:v>
                </c:pt>
                <c:pt idx="9">
                  <c:v>45.800576341333326</c:v>
                </c:pt>
                <c:pt idx="10">
                  <c:v>45.673209309866671</c:v>
                </c:pt>
                <c:pt idx="11">
                  <c:v>45.7103638528</c:v>
                </c:pt>
                <c:pt idx="12">
                  <c:v>45.723925435733335</c:v>
                </c:pt>
                <c:pt idx="13">
                  <c:v>45.418300484266659</c:v>
                </c:pt>
                <c:pt idx="14">
                  <c:v>45.911970065066683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D9-4D0B-AEE2-6C19BC99CA28}"/>
            </c:ext>
          </c:extLst>
        </c:ser>
        <c:ser>
          <c:idx val="1"/>
          <c:order val="1"/>
          <c:tx>
            <c:v>h1-h20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EQ Dijkstra'!$R$39:$AF$39</c:f>
                <c:numCache>
                  <c:formatCode>General</c:formatCode>
                  <c:ptCount val="15"/>
                  <c:pt idx="0">
                    <c:v>0.52195327701607386</c:v>
                  </c:pt>
                  <c:pt idx="1">
                    <c:v>0.3594088339171061</c:v>
                  </c:pt>
                  <c:pt idx="2">
                    <c:v>0.27255938076770359</c:v>
                  </c:pt>
                  <c:pt idx="3">
                    <c:v>0.39248437029703664</c:v>
                  </c:pt>
                  <c:pt idx="4">
                    <c:v>0.62870864624838418</c:v>
                  </c:pt>
                  <c:pt idx="5">
                    <c:v>0.32305452613948965</c:v>
                  </c:pt>
                  <c:pt idx="6">
                    <c:v>0.54094170179170986</c:v>
                  </c:pt>
                  <c:pt idx="7">
                    <c:v>0.41239209605624966</c:v>
                  </c:pt>
                  <c:pt idx="8">
                    <c:v>0.51734756760134093</c:v>
                  </c:pt>
                  <c:pt idx="9">
                    <c:v>0.31755379356235763</c:v>
                  </c:pt>
                  <c:pt idx="10">
                    <c:v>0.30917508341652755</c:v>
                  </c:pt>
                  <c:pt idx="11">
                    <c:v>0.33182997998746228</c:v>
                  </c:pt>
                  <c:pt idx="12">
                    <c:v>0.32456731966078645</c:v>
                  </c:pt>
                  <c:pt idx="13">
                    <c:v>0.45775356701657238</c:v>
                  </c:pt>
                  <c:pt idx="14">
                    <c:v>0.32758373296522758</c:v>
                  </c:pt>
                </c:numCache>
              </c:numRef>
            </c:plus>
            <c:minus>
              <c:numRef>
                <c:f>'Banda EQ Dijkstra'!$R$39:$AF$39</c:f>
                <c:numCache>
                  <c:formatCode>General</c:formatCode>
                  <c:ptCount val="15"/>
                  <c:pt idx="0">
                    <c:v>0.52195327701607386</c:v>
                  </c:pt>
                  <c:pt idx="1">
                    <c:v>0.3594088339171061</c:v>
                  </c:pt>
                  <c:pt idx="2">
                    <c:v>0.27255938076770359</c:v>
                  </c:pt>
                  <c:pt idx="3">
                    <c:v>0.39248437029703664</c:v>
                  </c:pt>
                  <c:pt idx="4">
                    <c:v>0.62870864624838418</c:v>
                  </c:pt>
                  <c:pt idx="5">
                    <c:v>0.32305452613948965</c:v>
                  </c:pt>
                  <c:pt idx="6">
                    <c:v>0.54094170179170986</c:v>
                  </c:pt>
                  <c:pt idx="7">
                    <c:v>0.41239209605624966</c:v>
                  </c:pt>
                  <c:pt idx="8">
                    <c:v>0.51734756760134093</c:v>
                  </c:pt>
                  <c:pt idx="9">
                    <c:v>0.31755379356235763</c:v>
                  </c:pt>
                  <c:pt idx="10">
                    <c:v>0.30917508341652755</c:v>
                  </c:pt>
                  <c:pt idx="11">
                    <c:v>0.33182997998746228</c:v>
                  </c:pt>
                  <c:pt idx="12">
                    <c:v>0.32456731966078645</c:v>
                  </c:pt>
                  <c:pt idx="13">
                    <c:v>0.45775356701657238</c:v>
                  </c:pt>
                  <c:pt idx="14">
                    <c:v>0.32758373296522758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strRef>
              <c:f>'Banda EQ Dijkstra'!$B$3:$P$3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EQ Dijkstra'!$R$35:$AF$35</c:f>
              <c:numCache>
                <c:formatCode>0.00</c:formatCode>
                <c:ptCount val="15"/>
                <c:pt idx="0">
                  <c:v>42.180577416533332</c:v>
                </c:pt>
                <c:pt idx="1">
                  <c:v>42.774840388266668</c:v>
                </c:pt>
                <c:pt idx="2">
                  <c:v>42.840166673066662</c:v>
                </c:pt>
                <c:pt idx="3">
                  <c:v>42.651213277866653</c:v>
                </c:pt>
                <c:pt idx="4">
                  <c:v>42.601161250133337</c:v>
                </c:pt>
                <c:pt idx="5">
                  <c:v>42.803990801066661</c:v>
                </c:pt>
                <c:pt idx="6">
                  <c:v>42.568375773866677</c:v>
                </c:pt>
                <c:pt idx="7">
                  <c:v>42.593891123199995</c:v>
                </c:pt>
                <c:pt idx="8">
                  <c:v>42.631465096533326</c:v>
                </c:pt>
                <c:pt idx="9">
                  <c:v>42.579036296533339</c:v>
                </c:pt>
                <c:pt idx="10">
                  <c:v>42.81755238400001</c:v>
                </c:pt>
                <c:pt idx="11">
                  <c:v>42.751072665600006</c:v>
                </c:pt>
                <c:pt idx="12">
                  <c:v>42.743697681066671</c:v>
                </c:pt>
                <c:pt idx="13">
                  <c:v>42.798712968533323</c:v>
                </c:pt>
                <c:pt idx="14">
                  <c:v>42.547963494400001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D9-4D0B-AEE2-6C19BC99CA28}"/>
            </c:ext>
          </c:extLst>
        </c:ser>
        <c:ser>
          <c:idx val="2"/>
          <c:order val="2"/>
          <c:tx>
            <c:v>h6-h20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EQ Dijkstra'!$AH$39:$AV$39</c:f>
                <c:numCache>
                  <c:formatCode>General</c:formatCode>
                  <c:ptCount val="15"/>
                  <c:pt idx="0">
                    <c:v>0.43454292152015972</c:v>
                  </c:pt>
                  <c:pt idx="1">
                    <c:v>0.34449247059786409</c:v>
                  </c:pt>
                  <c:pt idx="2">
                    <c:v>0.24871952946946951</c:v>
                  </c:pt>
                  <c:pt idx="3">
                    <c:v>0.34299597618550393</c:v>
                  </c:pt>
                  <c:pt idx="4">
                    <c:v>0.27284126262075453</c:v>
                  </c:pt>
                  <c:pt idx="5">
                    <c:v>0.20528981825513823</c:v>
                  </c:pt>
                  <c:pt idx="6">
                    <c:v>0.23975577984355034</c:v>
                  </c:pt>
                  <c:pt idx="7">
                    <c:v>0.36425990576731426</c:v>
                  </c:pt>
                  <c:pt idx="8">
                    <c:v>0.33192692843986882</c:v>
                  </c:pt>
                  <c:pt idx="9">
                    <c:v>0.32038043862990734</c:v>
                  </c:pt>
                  <c:pt idx="10">
                    <c:v>0.2703558671676663</c:v>
                  </c:pt>
                  <c:pt idx="11">
                    <c:v>0.2724501527709951</c:v>
                  </c:pt>
                  <c:pt idx="12">
                    <c:v>0.86784046668653014</c:v>
                  </c:pt>
                  <c:pt idx="13">
                    <c:v>0.40470631206127494</c:v>
                  </c:pt>
                  <c:pt idx="14">
                    <c:v>0.24904533428136338</c:v>
                  </c:pt>
                </c:numCache>
              </c:numRef>
            </c:plus>
            <c:minus>
              <c:numRef>
                <c:f>'Banda EQ Dijkstra'!$AH$39:$AV$39</c:f>
                <c:numCache>
                  <c:formatCode>General</c:formatCode>
                  <c:ptCount val="15"/>
                  <c:pt idx="0">
                    <c:v>0.43454292152015972</c:v>
                  </c:pt>
                  <c:pt idx="1">
                    <c:v>0.34449247059786409</c:v>
                  </c:pt>
                  <c:pt idx="2">
                    <c:v>0.24871952946946951</c:v>
                  </c:pt>
                  <c:pt idx="3">
                    <c:v>0.34299597618550393</c:v>
                  </c:pt>
                  <c:pt idx="4">
                    <c:v>0.27284126262075453</c:v>
                  </c:pt>
                  <c:pt idx="5">
                    <c:v>0.20528981825513823</c:v>
                  </c:pt>
                  <c:pt idx="6">
                    <c:v>0.23975577984355034</c:v>
                  </c:pt>
                  <c:pt idx="7">
                    <c:v>0.36425990576731426</c:v>
                  </c:pt>
                  <c:pt idx="8">
                    <c:v>0.33192692843986882</c:v>
                  </c:pt>
                  <c:pt idx="9">
                    <c:v>0.32038043862990734</c:v>
                  </c:pt>
                  <c:pt idx="10">
                    <c:v>0.2703558671676663</c:v>
                  </c:pt>
                  <c:pt idx="11">
                    <c:v>0.2724501527709951</c:v>
                  </c:pt>
                  <c:pt idx="12">
                    <c:v>0.86784046668653014</c:v>
                  </c:pt>
                  <c:pt idx="13">
                    <c:v>0.40470631206127494</c:v>
                  </c:pt>
                  <c:pt idx="14">
                    <c:v>0.24904533428136338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'Banda EQ Dijkstra'!$B$3:$P$3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EQ Dijkstra'!$AH$35:$AV$35</c:f>
              <c:numCache>
                <c:formatCode>0.00</c:formatCode>
                <c:ptCount val="15"/>
                <c:pt idx="0">
                  <c:v>41.765620940800005</c:v>
                </c:pt>
                <c:pt idx="1">
                  <c:v>42.718846429866666</c:v>
                </c:pt>
                <c:pt idx="2">
                  <c:v>42.988854749866668</c:v>
                </c:pt>
                <c:pt idx="3">
                  <c:v>42.773022856533323</c:v>
                </c:pt>
                <c:pt idx="4">
                  <c:v>42.86966661120001</c:v>
                </c:pt>
                <c:pt idx="5">
                  <c:v>43.071622348800005</c:v>
                </c:pt>
                <c:pt idx="6">
                  <c:v>42.763865292799991</c:v>
                </c:pt>
                <c:pt idx="7">
                  <c:v>42.697735099733336</c:v>
                </c:pt>
                <c:pt idx="8">
                  <c:v>42.675994623999983</c:v>
                </c:pt>
                <c:pt idx="9">
                  <c:v>42.946806852266675</c:v>
                </c:pt>
                <c:pt idx="10">
                  <c:v>42.801998506666664</c:v>
                </c:pt>
                <c:pt idx="11">
                  <c:v>42.978788420266675</c:v>
                </c:pt>
                <c:pt idx="12">
                  <c:v>42.561874602666663</c:v>
                </c:pt>
                <c:pt idx="13">
                  <c:v>42.743802538666678</c:v>
                </c:pt>
                <c:pt idx="14">
                  <c:v>42.909687261866672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D9-4D0B-AEE2-6C19BC99CA28}"/>
            </c:ext>
          </c:extLst>
        </c:ser>
        <c:ser>
          <c:idx val="3"/>
          <c:order val="3"/>
          <c:tx>
            <c:v>h6-h1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EQ Dijkstra'!$AX$39:$BL$39</c:f>
                <c:numCache>
                  <c:formatCode>General</c:formatCode>
                  <c:ptCount val="15"/>
                  <c:pt idx="0">
                    <c:v>0.73840931880096228</c:v>
                  </c:pt>
                  <c:pt idx="1">
                    <c:v>0.44273567260935887</c:v>
                  </c:pt>
                  <c:pt idx="2">
                    <c:v>0.32206617945656391</c:v>
                  </c:pt>
                  <c:pt idx="3">
                    <c:v>0.27092376013073399</c:v>
                  </c:pt>
                  <c:pt idx="4">
                    <c:v>0.28411634795735469</c:v>
                  </c:pt>
                  <c:pt idx="5">
                    <c:v>0.38540465242722693</c:v>
                  </c:pt>
                  <c:pt idx="6">
                    <c:v>0.40429719752166404</c:v>
                  </c:pt>
                  <c:pt idx="7">
                    <c:v>0.30634475837948794</c:v>
                  </c:pt>
                  <c:pt idx="8">
                    <c:v>0.49800141903424405</c:v>
                  </c:pt>
                  <c:pt idx="9">
                    <c:v>0.44146880916632975</c:v>
                  </c:pt>
                  <c:pt idx="10">
                    <c:v>0.46600636449859756</c:v>
                  </c:pt>
                  <c:pt idx="11">
                    <c:v>0.55331065661916923</c:v>
                  </c:pt>
                  <c:pt idx="12">
                    <c:v>0.41181397411599846</c:v>
                  </c:pt>
                  <c:pt idx="13">
                    <c:v>0.36841772741078871</c:v>
                  </c:pt>
                  <c:pt idx="14">
                    <c:v>0.5609392375231762</c:v>
                  </c:pt>
                </c:numCache>
              </c:numRef>
            </c:plus>
            <c:minus>
              <c:numRef>
                <c:f>'Banda EQ Dijkstra'!$AX$39:$BL$39</c:f>
                <c:numCache>
                  <c:formatCode>General</c:formatCode>
                  <c:ptCount val="15"/>
                  <c:pt idx="0">
                    <c:v>0.73840931880096228</c:v>
                  </c:pt>
                  <c:pt idx="1">
                    <c:v>0.44273567260935887</c:v>
                  </c:pt>
                  <c:pt idx="2">
                    <c:v>0.32206617945656391</c:v>
                  </c:pt>
                  <c:pt idx="3">
                    <c:v>0.27092376013073399</c:v>
                  </c:pt>
                  <c:pt idx="4">
                    <c:v>0.28411634795735469</c:v>
                  </c:pt>
                  <c:pt idx="5">
                    <c:v>0.38540465242722693</c:v>
                  </c:pt>
                  <c:pt idx="6">
                    <c:v>0.40429719752166404</c:v>
                  </c:pt>
                  <c:pt idx="7">
                    <c:v>0.30634475837948794</c:v>
                  </c:pt>
                  <c:pt idx="8">
                    <c:v>0.49800141903424405</c:v>
                  </c:pt>
                  <c:pt idx="9">
                    <c:v>0.44146880916632975</c:v>
                  </c:pt>
                  <c:pt idx="10">
                    <c:v>0.46600636449859756</c:v>
                  </c:pt>
                  <c:pt idx="11">
                    <c:v>0.55331065661916923</c:v>
                  </c:pt>
                  <c:pt idx="12">
                    <c:v>0.41181397411599846</c:v>
                  </c:pt>
                  <c:pt idx="13">
                    <c:v>0.36841772741078871</c:v>
                  </c:pt>
                  <c:pt idx="14">
                    <c:v>0.5609392375231762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C000"/>
                </a:solidFill>
                <a:round/>
              </a:ln>
              <a:effectLst/>
            </c:spPr>
          </c:errBars>
          <c:xVal>
            <c:strRef>
              <c:f>'Banda EQ Dijkstra'!$B$3:$P$3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EQ Dijkstra'!$AX$35:$BL$35</c:f>
              <c:numCache>
                <c:formatCode>0.00</c:formatCode>
                <c:ptCount val="15"/>
                <c:pt idx="0">
                  <c:v>47.228107707733344</c:v>
                </c:pt>
                <c:pt idx="1">
                  <c:v>48.524881646933331</c:v>
                </c:pt>
                <c:pt idx="2">
                  <c:v>48.508209288533337</c:v>
                </c:pt>
                <c:pt idx="3">
                  <c:v>48.582902852266656</c:v>
                </c:pt>
                <c:pt idx="4">
                  <c:v>48.668501606400007</c:v>
                </c:pt>
                <c:pt idx="5">
                  <c:v>48.483497847466651</c:v>
                </c:pt>
                <c:pt idx="6">
                  <c:v>48.539736473600009</c:v>
                </c:pt>
                <c:pt idx="7">
                  <c:v>48.410412100266662</c:v>
                </c:pt>
                <c:pt idx="8">
                  <c:v>48.19377629866667</c:v>
                </c:pt>
                <c:pt idx="9">
                  <c:v>48.277522568533321</c:v>
                </c:pt>
                <c:pt idx="10">
                  <c:v>48.347427635199992</c:v>
                </c:pt>
                <c:pt idx="11">
                  <c:v>48.458681548799994</c:v>
                </c:pt>
                <c:pt idx="12">
                  <c:v>48.501498402133343</c:v>
                </c:pt>
                <c:pt idx="13">
                  <c:v>48.345260578133328</c:v>
                </c:pt>
                <c:pt idx="14">
                  <c:v>48.120690551466666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D9-4D0B-AEE2-6C19BC99CA28}"/>
            </c:ext>
          </c:extLst>
        </c:ser>
        <c:ser>
          <c:idx val="4"/>
          <c:order val="4"/>
          <c:tx>
            <c:v>h20-h1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EQ Dijkstra'!$BN$39:$CB$39</c:f>
                <c:numCache>
                  <c:formatCode>General</c:formatCode>
                  <c:ptCount val="15"/>
                  <c:pt idx="0">
                    <c:v>0.46154549525122712</c:v>
                  </c:pt>
                  <c:pt idx="1">
                    <c:v>0.34114060818532549</c:v>
                  </c:pt>
                  <c:pt idx="2">
                    <c:v>0.43195283487204145</c:v>
                  </c:pt>
                  <c:pt idx="3">
                    <c:v>0.4488915935870928</c:v>
                  </c:pt>
                  <c:pt idx="4">
                    <c:v>0.51000694300009897</c:v>
                  </c:pt>
                  <c:pt idx="5">
                    <c:v>0.44644342470897441</c:v>
                  </c:pt>
                  <c:pt idx="6">
                    <c:v>0.35234717131158388</c:v>
                  </c:pt>
                  <c:pt idx="7">
                    <c:v>0.38366332707090234</c:v>
                  </c:pt>
                  <c:pt idx="8">
                    <c:v>0.47608667994191606</c:v>
                  </c:pt>
                  <c:pt idx="9">
                    <c:v>0.43307497688080515</c:v>
                  </c:pt>
                  <c:pt idx="10">
                    <c:v>0.40820902454816949</c:v>
                  </c:pt>
                  <c:pt idx="11">
                    <c:v>0.33037187023240006</c:v>
                  </c:pt>
                  <c:pt idx="12">
                    <c:v>0.40564422483786167</c:v>
                  </c:pt>
                  <c:pt idx="13">
                    <c:v>0.32756472005697201</c:v>
                  </c:pt>
                  <c:pt idx="14">
                    <c:v>0.34437326371333904</c:v>
                  </c:pt>
                </c:numCache>
              </c:numRef>
            </c:plus>
            <c:minus>
              <c:numRef>
                <c:f>'Banda EQ Dijkstra'!$BN$39:$CB$39</c:f>
                <c:numCache>
                  <c:formatCode>General</c:formatCode>
                  <c:ptCount val="15"/>
                  <c:pt idx="0">
                    <c:v>0.46154549525122712</c:v>
                  </c:pt>
                  <c:pt idx="1">
                    <c:v>0.34114060818532549</c:v>
                  </c:pt>
                  <c:pt idx="2">
                    <c:v>0.43195283487204145</c:v>
                  </c:pt>
                  <c:pt idx="3">
                    <c:v>0.4488915935870928</c:v>
                  </c:pt>
                  <c:pt idx="4">
                    <c:v>0.51000694300009897</c:v>
                  </c:pt>
                  <c:pt idx="5">
                    <c:v>0.44644342470897441</c:v>
                  </c:pt>
                  <c:pt idx="6">
                    <c:v>0.35234717131158388</c:v>
                  </c:pt>
                  <c:pt idx="7">
                    <c:v>0.38366332707090234</c:v>
                  </c:pt>
                  <c:pt idx="8">
                    <c:v>0.47608667994191606</c:v>
                  </c:pt>
                  <c:pt idx="9">
                    <c:v>0.43307497688080515</c:v>
                  </c:pt>
                  <c:pt idx="10">
                    <c:v>0.40820902454816949</c:v>
                  </c:pt>
                  <c:pt idx="11">
                    <c:v>0.33037187023240006</c:v>
                  </c:pt>
                  <c:pt idx="12">
                    <c:v>0.40564422483786167</c:v>
                  </c:pt>
                  <c:pt idx="13">
                    <c:v>0.32756472005697201</c:v>
                  </c:pt>
                  <c:pt idx="14">
                    <c:v>0.34437326371333904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F0"/>
                </a:solidFill>
                <a:round/>
              </a:ln>
              <a:effectLst/>
            </c:spPr>
          </c:errBars>
          <c:xVal>
            <c:strRef>
              <c:f>'Banda EQ Dijkstra'!$B$3:$P$3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EQ Dijkstra'!$BN$35:$CB$35</c:f>
              <c:numCache>
                <c:formatCode>0.00</c:formatCode>
                <c:ptCount val="15"/>
                <c:pt idx="0">
                  <c:v>39.839981021866649</c:v>
                </c:pt>
                <c:pt idx="1">
                  <c:v>40.592858589866658</c:v>
                </c:pt>
                <c:pt idx="2">
                  <c:v>40.945844223999998</c:v>
                </c:pt>
                <c:pt idx="3">
                  <c:v>40.854093823999989</c:v>
                </c:pt>
                <c:pt idx="4">
                  <c:v>40.769124215466654</c:v>
                </c:pt>
                <c:pt idx="5">
                  <c:v>40.754199483733345</c:v>
                </c:pt>
                <c:pt idx="6">
                  <c:v>40.750669277866663</c:v>
                </c:pt>
                <c:pt idx="7">
                  <c:v>40.807327334399993</c:v>
                </c:pt>
                <c:pt idx="8">
                  <c:v>40.561855692799995</c:v>
                </c:pt>
                <c:pt idx="9">
                  <c:v>40.888522069333327</c:v>
                </c:pt>
                <c:pt idx="10">
                  <c:v>40.874680866133339</c:v>
                </c:pt>
                <c:pt idx="11">
                  <c:v>40.650949700266665</c:v>
                </c:pt>
                <c:pt idx="12">
                  <c:v>40.715507029333331</c:v>
                </c:pt>
                <c:pt idx="13">
                  <c:v>40.654724573866673</c:v>
                </c:pt>
                <c:pt idx="14">
                  <c:v>40.735115400533338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D9-4D0B-AEE2-6C19BC99CA28}"/>
            </c:ext>
          </c:extLst>
        </c:ser>
        <c:ser>
          <c:idx val="5"/>
          <c:order val="5"/>
          <c:tx>
            <c:v>h20-h6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EQ Dijkstra'!$CD$39:$CR$39</c:f>
                <c:numCache>
                  <c:formatCode>General</c:formatCode>
                  <c:ptCount val="15"/>
                  <c:pt idx="0">
                    <c:v>0.96770725173247951</c:v>
                  </c:pt>
                  <c:pt idx="1">
                    <c:v>0.66348385006261446</c:v>
                  </c:pt>
                  <c:pt idx="2">
                    <c:v>0.29880986898344436</c:v>
                  </c:pt>
                  <c:pt idx="3">
                    <c:v>0.22477216926427016</c:v>
                  </c:pt>
                  <c:pt idx="4">
                    <c:v>0.32339641561510496</c:v>
                  </c:pt>
                  <c:pt idx="5">
                    <c:v>0.32344255252500553</c:v>
                  </c:pt>
                  <c:pt idx="6">
                    <c:v>0.23267695226939819</c:v>
                  </c:pt>
                  <c:pt idx="7">
                    <c:v>0.30792368154668281</c:v>
                  </c:pt>
                  <c:pt idx="8">
                    <c:v>0.26718567178088498</c:v>
                  </c:pt>
                  <c:pt idx="9">
                    <c:v>0.29615407487058776</c:v>
                  </c:pt>
                  <c:pt idx="10">
                    <c:v>0.25350511595285002</c:v>
                  </c:pt>
                  <c:pt idx="11">
                    <c:v>0.3045029279857856</c:v>
                  </c:pt>
                  <c:pt idx="12">
                    <c:v>0.22277584058957534</c:v>
                  </c:pt>
                  <c:pt idx="13">
                    <c:v>0.36619614196489231</c:v>
                  </c:pt>
                  <c:pt idx="14">
                    <c:v>0.29266762526402257</c:v>
                  </c:pt>
                </c:numCache>
              </c:numRef>
            </c:plus>
            <c:minus>
              <c:numRef>
                <c:f>'Banda EQ Dijkstra'!$CD$39:$CR$39</c:f>
                <c:numCache>
                  <c:formatCode>General</c:formatCode>
                  <c:ptCount val="15"/>
                  <c:pt idx="0">
                    <c:v>0.96770725173247951</c:v>
                  </c:pt>
                  <c:pt idx="1">
                    <c:v>0.66348385006261446</c:v>
                  </c:pt>
                  <c:pt idx="2">
                    <c:v>0.29880986898344436</c:v>
                  </c:pt>
                  <c:pt idx="3">
                    <c:v>0.22477216926427016</c:v>
                  </c:pt>
                  <c:pt idx="4">
                    <c:v>0.32339641561510496</c:v>
                  </c:pt>
                  <c:pt idx="5">
                    <c:v>0.32344255252500553</c:v>
                  </c:pt>
                  <c:pt idx="6">
                    <c:v>0.23267695226939819</c:v>
                  </c:pt>
                  <c:pt idx="7">
                    <c:v>0.30792368154668281</c:v>
                  </c:pt>
                  <c:pt idx="8">
                    <c:v>0.26718567178088498</c:v>
                  </c:pt>
                  <c:pt idx="9">
                    <c:v>0.29615407487058776</c:v>
                  </c:pt>
                  <c:pt idx="10">
                    <c:v>0.25350511595285002</c:v>
                  </c:pt>
                  <c:pt idx="11">
                    <c:v>0.3045029279857856</c:v>
                  </c:pt>
                  <c:pt idx="12">
                    <c:v>0.22277584058957534</c:v>
                  </c:pt>
                  <c:pt idx="13">
                    <c:v>0.36619614196489231</c:v>
                  </c:pt>
                  <c:pt idx="14">
                    <c:v>0.29266762526402257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92D050"/>
                </a:solidFill>
                <a:round/>
              </a:ln>
              <a:effectLst/>
            </c:spPr>
          </c:errBars>
          <c:xVal>
            <c:strRef>
              <c:f>'Banda EQ Dijkstra'!$B$3:$P$3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EQ Dijkstra'!$CD$35:$CR$35</c:f>
              <c:numCache>
                <c:formatCode>0.00</c:formatCode>
                <c:ptCount val="15"/>
                <c:pt idx="0">
                  <c:v>41.885368319999998</c:v>
                </c:pt>
                <c:pt idx="1">
                  <c:v>42.947680665599997</c:v>
                </c:pt>
                <c:pt idx="2">
                  <c:v>43.032929894399999</c:v>
                </c:pt>
                <c:pt idx="3">
                  <c:v>43.267775965866669</c:v>
                </c:pt>
                <c:pt idx="4">
                  <c:v>43.095739596800016</c:v>
                </c:pt>
                <c:pt idx="5">
                  <c:v>43.109301179733329</c:v>
                </c:pt>
                <c:pt idx="6">
                  <c:v>43.297835144533344</c:v>
                </c:pt>
                <c:pt idx="7">
                  <c:v>43.250579319466674</c:v>
                </c:pt>
                <c:pt idx="8">
                  <c:v>43.20646922240001</c:v>
                </c:pt>
                <c:pt idx="9">
                  <c:v>43.305559654400014</c:v>
                </c:pt>
                <c:pt idx="10">
                  <c:v>43.25225704106667</c:v>
                </c:pt>
                <c:pt idx="11">
                  <c:v>43.220415283200005</c:v>
                </c:pt>
                <c:pt idx="12">
                  <c:v>43.493569331199993</c:v>
                </c:pt>
                <c:pt idx="13">
                  <c:v>43.180219869866654</c:v>
                </c:pt>
                <c:pt idx="14">
                  <c:v>43.346663833599997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7D9-4D0B-AEE2-6C19BC99C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261712"/>
        <c:axId val="536259216"/>
      </c:scatterChart>
      <c:valAx>
        <c:axId val="53626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6259216"/>
        <c:crosses val="autoZero"/>
        <c:crossBetween val="midCat"/>
      </c:valAx>
      <c:valAx>
        <c:axId val="536259216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Bandwith (Gbit/s)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626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Aggregate Bandwith Dijkstra - Dual Ascent (equal links)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Dijkstra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'Banda EQ Dijkstra'!$B$41:$P$41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EQ Dijkstra'!$B$43:$P$43</c:f>
              <c:numCache>
                <c:formatCode>0.00</c:formatCode>
                <c:ptCount val="15"/>
                <c:pt idx="0">
                  <c:v>42.815099881244443</c:v>
                </c:pt>
                <c:pt idx="1">
                  <c:v>43.869996464355552</c:v>
                </c:pt>
                <c:pt idx="2">
                  <c:v>44.018841827555555</c:v>
                </c:pt>
                <c:pt idx="3">
                  <c:v>43.99407795768888</c:v>
                </c:pt>
                <c:pt idx="4">
                  <c:v>43.915574567822233</c:v>
                </c:pt>
                <c:pt idx="5">
                  <c:v>43.979724117333326</c:v>
                </c:pt>
                <c:pt idx="6">
                  <c:v>43.928134178133341</c:v>
                </c:pt>
                <c:pt idx="7">
                  <c:v>43.909661764266666</c:v>
                </c:pt>
                <c:pt idx="8">
                  <c:v>43.860302961777769</c:v>
                </c:pt>
                <c:pt idx="9">
                  <c:v>43.966337297066673</c:v>
                </c:pt>
                <c:pt idx="10">
                  <c:v>43.961187623822219</c:v>
                </c:pt>
                <c:pt idx="11">
                  <c:v>43.961711911822228</c:v>
                </c:pt>
                <c:pt idx="12">
                  <c:v>43.956678747022231</c:v>
                </c:pt>
                <c:pt idx="13">
                  <c:v>43.856836835555555</c:v>
                </c:pt>
                <c:pt idx="14">
                  <c:v>43.928681767822233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2-4D18-B26E-2621E016616C}"/>
            </c:ext>
          </c:extLst>
        </c:ser>
        <c:ser>
          <c:idx val="1"/>
          <c:order val="1"/>
          <c:tx>
            <c:v>Dual Ascent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'Banda EQ Dijkstra'!$B$41:$P$41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EQ Dual Ascent'!$B$43:$P$43</c:f>
              <c:numCache>
                <c:formatCode>0.00</c:formatCode>
                <c:ptCount val="15"/>
                <c:pt idx="0">
                  <c:v>36.916863356444445</c:v>
                </c:pt>
                <c:pt idx="1">
                  <c:v>38.491716175644449</c:v>
                </c:pt>
                <c:pt idx="2">
                  <c:v>38.465385267199999</c:v>
                </c:pt>
                <c:pt idx="3">
                  <c:v>38.524769621333341</c:v>
                </c:pt>
                <c:pt idx="4">
                  <c:v>38.379681655466669</c:v>
                </c:pt>
                <c:pt idx="5">
                  <c:v>38.337511423999999</c:v>
                </c:pt>
                <c:pt idx="6">
                  <c:v>38.540841961244439</c:v>
                </c:pt>
                <c:pt idx="7">
                  <c:v>38.571367173688891</c:v>
                </c:pt>
                <c:pt idx="8">
                  <c:v>38.523109376000001</c:v>
                </c:pt>
                <c:pt idx="9">
                  <c:v>38.448602225777783</c:v>
                </c:pt>
                <c:pt idx="10">
                  <c:v>38.442089403733341</c:v>
                </c:pt>
                <c:pt idx="11">
                  <c:v>38.456641308444439</c:v>
                </c:pt>
                <c:pt idx="12">
                  <c:v>38.546754764800006</c:v>
                </c:pt>
                <c:pt idx="13">
                  <c:v>38.496533799822224</c:v>
                </c:pt>
                <c:pt idx="14">
                  <c:v>38.441734052977779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90-45AD-BF25-FCC84CA70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454896"/>
        <c:axId val="325467376"/>
      </c:scatterChart>
      <c:valAx>
        <c:axId val="32545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5467376"/>
        <c:crosses val="autoZero"/>
        <c:crossBetween val="midCat"/>
      </c:valAx>
      <c:valAx>
        <c:axId val="325467376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Bandwith (Gbit/s)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545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Bandwith Dual Ascent (equal links)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h1-h6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EQ Dual Ascent'!$B$39:$P$39</c:f>
                <c:numCache>
                  <c:formatCode>General</c:formatCode>
                  <c:ptCount val="15"/>
                  <c:pt idx="0">
                    <c:v>2.2434188620939413</c:v>
                  </c:pt>
                  <c:pt idx="1">
                    <c:v>1.1049375211048826</c:v>
                  </c:pt>
                  <c:pt idx="2">
                    <c:v>1.0557612945735311</c:v>
                  </c:pt>
                  <c:pt idx="3">
                    <c:v>1.067458249819506</c:v>
                  </c:pt>
                  <c:pt idx="4">
                    <c:v>1.1963375040674791</c:v>
                  </c:pt>
                  <c:pt idx="5">
                    <c:v>1.2690315012744382</c:v>
                  </c:pt>
                  <c:pt idx="6">
                    <c:v>1.096330913531268</c:v>
                  </c:pt>
                  <c:pt idx="7">
                    <c:v>1.0271920534209686</c:v>
                  </c:pt>
                  <c:pt idx="8">
                    <c:v>1.0794141483796427</c:v>
                  </c:pt>
                  <c:pt idx="9">
                    <c:v>1.167240571885527</c:v>
                  </c:pt>
                  <c:pt idx="10">
                    <c:v>1.1702832623232633</c:v>
                  </c:pt>
                  <c:pt idx="11">
                    <c:v>1.195560808379891</c:v>
                  </c:pt>
                  <c:pt idx="12">
                    <c:v>1.1324941356058771</c:v>
                  </c:pt>
                  <c:pt idx="13">
                    <c:v>1.178128614379508</c:v>
                  </c:pt>
                  <c:pt idx="14">
                    <c:v>1.1270781718964762</c:v>
                  </c:pt>
                </c:numCache>
              </c:numRef>
            </c:plus>
            <c:minus>
              <c:numRef>
                <c:f>'Banda EQ Dual Ascent'!$B$39:$P$39</c:f>
                <c:numCache>
                  <c:formatCode>General</c:formatCode>
                  <c:ptCount val="15"/>
                  <c:pt idx="0">
                    <c:v>2.2434188620939413</c:v>
                  </c:pt>
                  <c:pt idx="1">
                    <c:v>1.1049375211048826</c:v>
                  </c:pt>
                  <c:pt idx="2">
                    <c:v>1.0557612945735311</c:v>
                  </c:pt>
                  <c:pt idx="3">
                    <c:v>1.067458249819506</c:v>
                  </c:pt>
                  <c:pt idx="4">
                    <c:v>1.1963375040674791</c:v>
                  </c:pt>
                  <c:pt idx="5">
                    <c:v>1.2690315012744382</c:v>
                  </c:pt>
                  <c:pt idx="6">
                    <c:v>1.096330913531268</c:v>
                  </c:pt>
                  <c:pt idx="7">
                    <c:v>1.0271920534209686</c:v>
                  </c:pt>
                  <c:pt idx="8">
                    <c:v>1.0794141483796427</c:v>
                  </c:pt>
                  <c:pt idx="9">
                    <c:v>1.167240571885527</c:v>
                  </c:pt>
                  <c:pt idx="10">
                    <c:v>1.1702832623232633</c:v>
                  </c:pt>
                  <c:pt idx="11">
                    <c:v>1.195560808379891</c:v>
                  </c:pt>
                  <c:pt idx="12">
                    <c:v>1.1324941356058771</c:v>
                  </c:pt>
                  <c:pt idx="13">
                    <c:v>1.178128614379508</c:v>
                  </c:pt>
                  <c:pt idx="14">
                    <c:v>1.1270781718964762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xVal>
            <c:strRef>
              <c:f>'Banda EQ Dual Ascent'!$B$41:$P$41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EQ Dual Ascent'!$B$35:$P$35</c:f>
              <c:numCache>
                <c:formatCode>0.00</c:formatCode>
                <c:ptCount val="15"/>
                <c:pt idx="0">
                  <c:v>44.667121489066666</c:v>
                </c:pt>
                <c:pt idx="1">
                  <c:v>48.329881463466677</c:v>
                </c:pt>
                <c:pt idx="2">
                  <c:v>48.143584460799993</c:v>
                </c:pt>
                <c:pt idx="3">
                  <c:v>48.445574348799987</c:v>
                </c:pt>
                <c:pt idx="4">
                  <c:v>47.953163059200016</c:v>
                </c:pt>
                <c:pt idx="5">
                  <c:v>47.598849228800006</c:v>
                </c:pt>
                <c:pt idx="6">
                  <c:v>48.237536870399985</c:v>
                </c:pt>
                <c:pt idx="7">
                  <c:v>48.403596356266675</c:v>
                </c:pt>
                <c:pt idx="8">
                  <c:v>48.418800708266659</c:v>
                </c:pt>
                <c:pt idx="9">
                  <c:v>48.121005124266688</c:v>
                </c:pt>
                <c:pt idx="10">
                  <c:v>48.020097160533346</c:v>
                </c:pt>
                <c:pt idx="11">
                  <c:v>47.95414173013333</c:v>
                </c:pt>
                <c:pt idx="12">
                  <c:v>48.412229632000006</c:v>
                </c:pt>
                <c:pt idx="13">
                  <c:v>48.451061896533325</c:v>
                </c:pt>
                <c:pt idx="14">
                  <c:v>48.232328942933336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C3-4DCE-A35F-C7671EE2020B}"/>
            </c:ext>
          </c:extLst>
        </c:ser>
        <c:ser>
          <c:idx val="1"/>
          <c:order val="1"/>
          <c:tx>
            <c:v>h1-h20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EQ Dual Ascent'!$R$39:$AF$39</c:f>
                <c:numCache>
                  <c:formatCode>General</c:formatCode>
                  <c:ptCount val="15"/>
                  <c:pt idx="0">
                    <c:v>0.40006726028121092</c:v>
                  </c:pt>
                  <c:pt idx="1">
                    <c:v>0.25365597885071189</c:v>
                  </c:pt>
                  <c:pt idx="2">
                    <c:v>0.25032556030124287</c:v>
                  </c:pt>
                  <c:pt idx="3">
                    <c:v>0.25291405074858841</c:v>
                  </c:pt>
                  <c:pt idx="4">
                    <c:v>0.20696105925856337</c:v>
                  </c:pt>
                  <c:pt idx="5">
                    <c:v>0.34189929917835238</c:v>
                  </c:pt>
                  <c:pt idx="6">
                    <c:v>0.28845851576552539</c:v>
                  </c:pt>
                  <c:pt idx="7">
                    <c:v>0.2678615463419885</c:v>
                  </c:pt>
                  <c:pt idx="8">
                    <c:v>0.18165027246388807</c:v>
                  </c:pt>
                  <c:pt idx="9">
                    <c:v>0.3477569714361588</c:v>
                  </c:pt>
                  <c:pt idx="10">
                    <c:v>0.25475935363619978</c:v>
                  </c:pt>
                  <c:pt idx="11">
                    <c:v>0.21583974514877924</c:v>
                  </c:pt>
                  <c:pt idx="12">
                    <c:v>0.22855080496543551</c:v>
                  </c:pt>
                  <c:pt idx="13">
                    <c:v>0.29458163455790315</c:v>
                  </c:pt>
                  <c:pt idx="14">
                    <c:v>0.18474649020055137</c:v>
                  </c:pt>
                </c:numCache>
              </c:numRef>
            </c:plus>
            <c:minus>
              <c:numRef>
                <c:f>'Banda EQ Dual Ascent'!$R$39:$AF$39</c:f>
                <c:numCache>
                  <c:formatCode>General</c:formatCode>
                  <c:ptCount val="15"/>
                  <c:pt idx="0">
                    <c:v>0.40006726028121092</c:v>
                  </c:pt>
                  <c:pt idx="1">
                    <c:v>0.25365597885071189</c:v>
                  </c:pt>
                  <c:pt idx="2">
                    <c:v>0.25032556030124287</c:v>
                  </c:pt>
                  <c:pt idx="3">
                    <c:v>0.25291405074858841</c:v>
                  </c:pt>
                  <c:pt idx="4">
                    <c:v>0.20696105925856337</c:v>
                  </c:pt>
                  <c:pt idx="5">
                    <c:v>0.34189929917835238</c:v>
                  </c:pt>
                  <c:pt idx="6">
                    <c:v>0.28845851576552539</c:v>
                  </c:pt>
                  <c:pt idx="7">
                    <c:v>0.2678615463419885</c:v>
                  </c:pt>
                  <c:pt idx="8">
                    <c:v>0.18165027246388807</c:v>
                  </c:pt>
                  <c:pt idx="9">
                    <c:v>0.3477569714361588</c:v>
                  </c:pt>
                  <c:pt idx="10">
                    <c:v>0.25475935363619978</c:v>
                  </c:pt>
                  <c:pt idx="11">
                    <c:v>0.21583974514877924</c:v>
                  </c:pt>
                  <c:pt idx="12">
                    <c:v>0.22855080496543551</c:v>
                  </c:pt>
                  <c:pt idx="13">
                    <c:v>0.29458163455790315</c:v>
                  </c:pt>
                  <c:pt idx="14">
                    <c:v>0.18474649020055137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strRef>
              <c:f>'Banda EQ Dual Ascent'!$B$41:$P$41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EQ Dual Ascent'!$R$35:$AF$35</c:f>
              <c:numCache>
                <c:formatCode>0.00</c:formatCode>
                <c:ptCount val="15"/>
                <c:pt idx="0">
                  <c:v>35.029393954133333</c:v>
                </c:pt>
                <c:pt idx="1">
                  <c:v>35.855427174400006</c:v>
                </c:pt>
                <c:pt idx="2">
                  <c:v>35.833511936000001</c:v>
                </c:pt>
                <c:pt idx="3">
                  <c:v>35.795972915200004</c:v>
                </c:pt>
                <c:pt idx="4">
                  <c:v>35.885486353066661</c:v>
                </c:pt>
                <c:pt idx="5">
                  <c:v>35.420792422399991</c:v>
                </c:pt>
                <c:pt idx="6">
                  <c:v>35.897405166933332</c:v>
                </c:pt>
                <c:pt idx="7">
                  <c:v>35.849834769066675</c:v>
                </c:pt>
                <c:pt idx="8">
                  <c:v>35.868254754133332</c:v>
                </c:pt>
                <c:pt idx="9">
                  <c:v>35.634177638400011</c:v>
                </c:pt>
                <c:pt idx="10">
                  <c:v>35.540155323733337</c:v>
                </c:pt>
                <c:pt idx="11">
                  <c:v>35.95794295466667</c:v>
                </c:pt>
                <c:pt idx="12">
                  <c:v>35.915230958933321</c:v>
                </c:pt>
                <c:pt idx="13">
                  <c:v>35.698000964266676</c:v>
                </c:pt>
                <c:pt idx="14">
                  <c:v>36.063884083200008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C3-4DCE-A35F-C7671EE2020B}"/>
            </c:ext>
          </c:extLst>
        </c:ser>
        <c:ser>
          <c:idx val="2"/>
          <c:order val="2"/>
          <c:tx>
            <c:v>h6-h20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EQ Dual Ascent'!$AH$39:$AV$39</c:f>
                <c:numCache>
                  <c:formatCode>General</c:formatCode>
                  <c:ptCount val="15"/>
                  <c:pt idx="0">
                    <c:v>1.2157791736303207</c:v>
                  </c:pt>
                  <c:pt idx="1">
                    <c:v>0.3458853813718949</c:v>
                  </c:pt>
                  <c:pt idx="2">
                    <c:v>0.36061176201653306</c:v>
                  </c:pt>
                  <c:pt idx="3">
                    <c:v>0.4295231520666154</c:v>
                  </c:pt>
                  <c:pt idx="4">
                    <c:v>0.34681510741192995</c:v>
                  </c:pt>
                  <c:pt idx="5">
                    <c:v>0.31678401557736857</c:v>
                  </c:pt>
                  <c:pt idx="6">
                    <c:v>0.27649721291862212</c:v>
                  </c:pt>
                  <c:pt idx="7">
                    <c:v>0.36503132727872795</c:v>
                  </c:pt>
                  <c:pt idx="8">
                    <c:v>0.36430238855054309</c:v>
                  </c:pt>
                  <c:pt idx="9">
                    <c:v>0.33804959571934495</c:v>
                  </c:pt>
                  <c:pt idx="10">
                    <c:v>0.22453071182743756</c:v>
                  </c:pt>
                  <c:pt idx="11">
                    <c:v>0.3791067379847296</c:v>
                  </c:pt>
                  <c:pt idx="12">
                    <c:v>0.35648148161182708</c:v>
                  </c:pt>
                  <c:pt idx="13">
                    <c:v>0.35580126121110145</c:v>
                  </c:pt>
                  <c:pt idx="14">
                    <c:v>0.53512533532144291</c:v>
                  </c:pt>
                </c:numCache>
              </c:numRef>
            </c:plus>
            <c:minus>
              <c:numRef>
                <c:f>'Banda EQ Dual Ascent'!$AH$39:$AV$39</c:f>
                <c:numCache>
                  <c:formatCode>General</c:formatCode>
                  <c:ptCount val="15"/>
                  <c:pt idx="0">
                    <c:v>1.2157791736303207</c:v>
                  </c:pt>
                  <c:pt idx="1">
                    <c:v>0.3458853813718949</c:v>
                  </c:pt>
                  <c:pt idx="2">
                    <c:v>0.36061176201653306</c:v>
                  </c:pt>
                  <c:pt idx="3">
                    <c:v>0.4295231520666154</c:v>
                  </c:pt>
                  <c:pt idx="4">
                    <c:v>0.34681510741192995</c:v>
                  </c:pt>
                  <c:pt idx="5">
                    <c:v>0.31678401557736857</c:v>
                  </c:pt>
                  <c:pt idx="6">
                    <c:v>0.27649721291862212</c:v>
                  </c:pt>
                  <c:pt idx="7">
                    <c:v>0.36503132727872795</c:v>
                  </c:pt>
                  <c:pt idx="8">
                    <c:v>0.36430238855054309</c:v>
                  </c:pt>
                  <c:pt idx="9">
                    <c:v>0.33804959571934495</c:v>
                  </c:pt>
                  <c:pt idx="10">
                    <c:v>0.22453071182743756</c:v>
                  </c:pt>
                  <c:pt idx="11">
                    <c:v>0.3791067379847296</c:v>
                  </c:pt>
                  <c:pt idx="12">
                    <c:v>0.35648148161182708</c:v>
                  </c:pt>
                  <c:pt idx="13">
                    <c:v>0.35580126121110145</c:v>
                  </c:pt>
                  <c:pt idx="14">
                    <c:v>0.53512533532144291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'Banda EQ Dual Ascent'!$B$41:$P$41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EQ Dual Ascent'!$AH$35:$AV$35</c:f>
              <c:numCache>
                <c:formatCode>0.00</c:formatCode>
                <c:ptCount val="15"/>
                <c:pt idx="0">
                  <c:v>39.73963229866667</c:v>
                </c:pt>
                <c:pt idx="1">
                  <c:v>42.341673642666663</c:v>
                </c:pt>
                <c:pt idx="2">
                  <c:v>42.3725367296</c:v>
                </c:pt>
                <c:pt idx="3">
                  <c:v>42.470159155200001</c:v>
                </c:pt>
                <c:pt idx="4">
                  <c:v>42.506544742400003</c:v>
                </c:pt>
                <c:pt idx="5">
                  <c:v>42.751492096</c:v>
                </c:pt>
                <c:pt idx="6">
                  <c:v>42.585222894933324</c:v>
                </c:pt>
                <c:pt idx="7">
                  <c:v>42.541007940266674</c:v>
                </c:pt>
                <c:pt idx="8">
                  <c:v>42.405881446399995</c:v>
                </c:pt>
                <c:pt idx="9">
                  <c:v>42.535939822933329</c:v>
                </c:pt>
                <c:pt idx="10">
                  <c:v>42.644327628800006</c:v>
                </c:pt>
                <c:pt idx="11">
                  <c:v>42.436010530133331</c:v>
                </c:pt>
                <c:pt idx="12">
                  <c:v>42.53447181653334</c:v>
                </c:pt>
                <c:pt idx="13">
                  <c:v>42.510494378666657</c:v>
                </c:pt>
                <c:pt idx="14">
                  <c:v>42.058033834666666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C3-4DCE-A35F-C7671EE2020B}"/>
            </c:ext>
          </c:extLst>
        </c:ser>
        <c:ser>
          <c:idx val="3"/>
          <c:order val="3"/>
          <c:tx>
            <c:v>h6-h1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EQ Dual Ascent'!$AX$39:$BL$39</c:f>
                <c:numCache>
                  <c:formatCode>General</c:formatCode>
                  <c:ptCount val="15"/>
                  <c:pt idx="0">
                    <c:v>1.6174972124179923</c:v>
                  </c:pt>
                  <c:pt idx="1">
                    <c:v>1.4014626501562637</c:v>
                  </c:pt>
                  <c:pt idx="2">
                    <c:v>1.5107714847749278</c:v>
                  </c:pt>
                  <c:pt idx="3">
                    <c:v>1.5486120759073561</c:v>
                  </c:pt>
                  <c:pt idx="4">
                    <c:v>1.5548679651298558</c:v>
                  </c:pt>
                  <c:pt idx="5">
                    <c:v>1.5189305608463899</c:v>
                  </c:pt>
                  <c:pt idx="6">
                    <c:v>1.4997151147680217</c:v>
                  </c:pt>
                  <c:pt idx="7">
                    <c:v>1.4801883034878824</c:v>
                  </c:pt>
                  <c:pt idx="8">
                    <c:v>1.51383239030717</c:v>
                  </c:pt>
                  <c:pt idx="9">
                    <c:v>1.5779446532530543</c:v>
                  </c:pt>
                  <c:pt idx="10">
                    <c:v>1.5660238855417947</c:v>
                  </c:pt>
                  <c:pt idx="11">
                    <c:v>1.4405489077707263</c:v>
                  </c:pt>
                  <c:pt idx="12">
                    <c:v>1.5054281153333329</c:v>
                  </c:pt>
                  <c:pt idx="13">
                    <c:v>1.5092924119216669</c:v>
                  </c:pt>
                  <c:pt idx="14">
                    <c:v>1.4833432177818195</c:v>
                  </c:pt>
                </c:numCache>
              </c:numRef>
            </c:plus>
            <c:minus>
              <c:numRef>
                <c:f>'Banda EQ Dual Ascent'!$AX$39:$BL$39</c:f>
                <c:numCache>
                  <c:formatCode>General</c:formatCode>
                  <c:ptCount val="15"/>
                  <c:pt idx="0">
                    <c:v>1.6174972124179923</c:v>
                  </c:pt>
                  <c:pt idx="1">
                    <c:v>1.4014626501562637</c:v>
                  </c:pt>
                  <c:pt idx="2">
                    <c:v>1.5107714847749278</c:v>
                  </c:pt>
                  <c:pt idx="3">
                    <c:v>1.5486120759073561</c:v>
                  </c:pt>
                  <c:pt idx="4">
                    <c:v>1.5548679651298558</c:v>
                  </c:pt>
                  <c:pt idx="5">
                    <c:v>1.5189305608463899</c:v>
                  </c:pt>
                  <c:pt idx="6">
                    <c:v>1.4997151147680217</c:v>
                  </c:pt>
                  <c:pt idx="7">
                    <c:v>1.4801883034878824</c:v>
                  </c:pt>
                  <c:pt idx="8">
                    <c:v>1.51383239030717</c:v>
                  </c:pt>
                  <c:pt idx="9">
                    <c:v>1.5779446532530543</c:v>
                  </c:pt>
                  <c:pt idx="10">
                    <c:v>1.5660238855417947</c:v>
                  </c:pt>
                  <c:pt idx="11">
                    <c:v>1.4405489077707263</c:v>
                  </c:pt>
                  <c:pt idx="12">
                    <c:v>1.5054281153333329</c:v>
                  </c:pt>
                  <c:pt idx="13">
                    <c:v>1.5092924119216669</c:v>
                  </c:pt>
                  <c:pt idx="14">
                    <c:v>1.4833432177818195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C000"/>
                </a:solidFill>
                <a:round/>
              </a:ln>
              <a:effectLst/>
            </c:spPr>
          </c:errBars>
          <c:xVal>
            <c:strRef>
              <c:f>'Banda EQ Dual Ascent'!$B$41:$P$41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EQ Dual Ascent'!$AX$35:$BL$35</c:f>
              <c:numCache>
                <c:formatCode>0.00</c:formatCode>
                <c:ptCount val="15"/>
                <c:pt idx="0">
                  <c:v>30.608108202666664</c:v>
                </c:pt>
                <c:pt idx="1">
                  <c:v>31.192479607466662</c:v>
                </c:pt>
                <c:pt idx="2">
                  <c:v>31.209431586133334</c:v>
                </c:pt>
                <c:pt idx="3">
                  <c:v>31.310479360000002</c:v>
                </c:pt>
                <c:pt idx="4">
                  <c:v>30.923904341333344</c:v>
                </c:pt>
                <c:pt idx="5">
                  <c:v>31.001498965333333</c:v>
                </c:pt>
                <c:pt idx="6">
                  <c:v>31.082763605333334</c:v>
                </c:pt>
                <c:pt idx="7">
                  <c:v>31.21554827946667</c:v>
                </c:pt>
                <c:pt idx="8">
                  <c:v>31.306879249066672</c:v>
                </c:pt>
                <c:pt idx="9">
                  <c:v>31.1686070272</c:v>
                </c:pt>
                <c:pt idx="10">
                  <c:v>30.977451622400004</c:v>
                </c:pt>
                <c:pt idx="11">
                  <c:v>31.089649254399998</c:v>
                </c:pt>
                <c:pt idx="12">
                  <c:v>31.12323863893333</c:v>
                </c:pt>
                <c:pt idx="13">
                  <c:v>31.036521403733335</c:v>
                </c:pt>
                <c:pt idx="14">
                  <c:v>30.853474986666672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C3-4DCE-A35F-C7671EE2020B}"/>
            </c:ext>
          </c:extLst>
        </c:ser>
        <c:ser>
          <c:idx val="4"/>
          <c:order val="4"/>
          <c:tx>
            <c:v>h20-h1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EQ Dual Ascent'!$BN$39:$CB$39</c:f>
                <c:numCache>
                  <c:formatCode>General</c:formatCode>
                  <c:ptCount val="15"/>
                  <c:pt idx="0">
                    <c:v>0.46553126144986562</c:v>
                  </c:pt>
                  <c:pt idx="1">
                    <c:v>0.6183568587323538</c:v>
                  </c:pt>
                  <c:pt idx="2">
                    <c:v>0.30282507159405242</c:v>
                  </c:pt>
                  <c:pt idx="3">
                    <c:v>0.37535072312603868</c:v>
                  </c:pt>
                  <c:pt idx="4">
                    <c:v>0.43466025247272955</c:v>
                  </c:pt>
                  <c:pt idx="5">
                    <c:v>0.28359514957155307</c:v>
                  </c:pt>
                  <c:pt idx="6">
                    <c:v>0.23674953978056229</c:v>
                  </c:pt>
                  <c:pt idx="7">
                    <c:v>0.35492075464276068</c:v>
                  </c:pt>
                  <c:pt idx="8">
                    <c:v>0.29393736215608135</c:v>
                  </c:pt>
                  <c:pt idx="9">
                    <c:v>0.24127927409579869</c:v>
                  </c:pt>
                  <c:pt idx="10">
                    <c:v>0.29692140756650742</c:v>
                  </c:pt>
                  <c:pt idx="11">
                    <c:v>0.29273270860998635</c:v>
                  </c:pt>
                  <c:pt idx="12">
                    <c:v>0.30680398908336803</c:v>
                  </c:pt>
                  <c:pt idx="13">
                    <c:v>0.3451346810756063</c:v>
                  </c:pt>
                  <c:pt idx="14">
                    <c:v>0.23560380183421328</c:v>
                  </c:pt>
                </c:numCache>
              </c:numRef>
            </c:plus>
            <c:minus>
              <c:numRef>
                <c:f>'Banda EQ Dual Ascent'!$BN$39:$CB$39</c:f>
                <c:numCache>
                  <c:formatCode>General</c:formatCode>
                  <c:ptCount val="15"/>
                  <c:pt idx="0">
                    <c:v>0.46553126144986562</c:v>
                  </c:pt>
                  <c:pt idx="1">
                    <c:v>0.6183568587323538</c:v>
                  </c:pt>
                  <c:pt idx="2">
                    <c:v>0.30282507159405242</c:v>
                  </c:pt>
                  <c:pt idx="3">
                    <c:v>0.37535072312603868</c:v>
                  </c:pt>
                  <c:pt idx="4">
                    <c:v>0.43466025247272955</c:v>
                  </c:pt>
                  <c:pt idx="5">
                    <c:v>0.28359514957155307</c:v>
                  </c:pt>
                  <c:pt idx="6">
                    <c:v>0.23674953978056229</c:v>
                  </c:pt>
                  <c:pt idx="7">
                    <c:v>0.35492075464276068</c:v>
                  </c:pt>
                  <c:pt idx="8">
                    <c:v>0.29393736215608135</c:v>
                  </c:pt>
                  <c:pt idx="9">
                    <c:v>0.24127927409579869</c:v>
                  </c:pt>
                  <c:pt idx="10">
                    <c:v>0.29692140756650742</c:v>
                  </c:pt>
                  <c:pt idx="11">
                    <c:v>0.29273270860998635</c:v>
                  </c:pt>
                  <c:pt idx="12">
                    <c:v>0.30680398908336803</c:v>
                  </c:pt>
                  <c:pt idx="13">
                    <c:v>0.3451346810756063</c:v>
                  </c:pt>
                  <c:pt idx="14">
                    <c:v>0.23560380183421328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F0"/>
                </a:solidFill>
                <a:round/>
              </a:ln>
              <a:effectLst/>
            </c:spPr>
          </c:errBars>
          <c:xVal>
            <c:strRef>
              <c:f>'Banda EQ Dual Ascent'!$B$41:$P$41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EQ Dual Ascent'!$BN$35:$CB$35</c:f>
              <c:numCache>
                <c:formatCode>0.00</c:formatCode>
                <c:ptCount val="15"/>
                <c:pt idx="0">
                  <c:v>38.153696051200001</c:v>
                </c:pt>
                <c:pt idx="1">
                  <c:v>38.964385109333328</c:v>
                </c:pt>
                <c:pt idx="2">
                  <c:v>39.135827285333342</c:v>
                </c:pt>
                <c:pt idx="3">
                  <c:v>39.061308484266668</c:v>
                </c:pt>
                <c:pt idx="4">
                  <c:v>39.011710839466673</c:v>
                </c:pt>
                <c:pt idx="5">
                  <c:v>39.212408285866665</c:v>
                </c:pt>
                <c:pt idx="6">
                  <c:v>39.366618862933336</c:v>
                </c:pt>
                <c:pt idx="7">
                  <c:v>39.115624721066666</c:v>
                </c:pt>
                <c:pt idx="8">
                  <c:v>39.093919197866661</c:v>
                </c:pt>
                <c:pt idx="9">
                  <c:v>39.287556232533333</c:v>
                </c:pt>
                <c:pt idx="10">
                  <c:v>39.268262434133327</c:v>
                </c:pt>
                <c:pt idx="11">
                  <c:v>39.259768968533329</c:v>
                </c:pt>
                <c:pt idx="12">
                  <c:v>39.2646623232</c:v>
                </c:pt>
                <c:pt idx="13">
                  <c:v>39.1935688704</c:v>
                </c:pt>
                <c:pt idx="14">
                  <c:v>39.38790495573334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C3-4DCE-A35F-C7671EE2020B}"/>
            </c:ext>
          </c:extLst>
        </c:ser>
        <c:ser>
          <c:idx val="5"/>
          <c:order val="5"/>
          <c:tx>
            <c:v>h20-h6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EQ Dual Ascent'!$CD$39:$CR$39</c:f>
                <c:numCache>
                  <c:formatCode>General</c:formatCode>
                  <c:ptCount val="15"/>
                  <c:pt idx="0">
                    <c:v>0.3392271888426413</c:v>
                  </c:pt>
                  <c:pt idx="1">
                    <c:v>0.17932109954945433</c:v>
                  </c:pt>
                  <c:pt idx="2">
                    <c:v>0.18422005674605194</c:v>
                  </c:pt>
                  <c:pt idx="3">
                    <c:v>0.26981695953026408</c:v>
                  </c:pt>
                  <c:pt idx="4">
                    <c:v>0.26111979603414992</c:v>
                  </c:pt>
                  <c:pt idx="5">
                    <c:v>0.26404488933680587</c:v>
                  </c:pt>
                  <c:pt idx="6">
                    <c:v>0.25751347453543899</c:v>
                  </c:pt>
                  <c:pt idx="7">
                    <c:v>0.24718901218875092</c:v>
                  </c:pt>
                  <c:pt idx="8">
                    <c:v>0.34422446167677168</c:v>
                  </c:pt>
                  <c:pt idx="9">
                    <c:v>0.32963604992293849</c:v>
                  </c:pt>
                  <c:pt idx="10">
                    <c:v>0.19507736290235234</c:v>
                  </c:pt>
                  <c:pt idx="11">
                    <c:v>0.28897077201698879</c:v>
                  </c:pt>
                  <c:pt idx="12">
                    <c:v>0.21091371579998217</c:v>
                  </c:pt>
                  <c:pt idx="13">
                    <c:v>0.26205293920077616</c:v>
                  </c:pt>
                  <c:pt idx="14">
                    <c:v>0.25722554663605779</c:v>
                  </c:pt>
                </c:numCache>
              </c:numRef>
            </c:plus>
            <c:minus>
              <c:numRef>
                <c:f>'Banda EQ Dual Ascent'!$CD$39:$CR$39</c:f>
                <c:numCache>
                  <c:formatCode>General</c:formatCode>
                  <c:ptCount val="15"/>
                  <c:pt idx="0">
                    <c:v>0.3392271888426413</c:v>
                  </c:pt>
                  <c:pt idx="1">
                    <c:v>0.17932109954945433</c:v>
                  </c:pt>
                  <c:pt idx="2">
                    <c:v>0.18422005674605194</c:v>
                  </c:pt>
                  <c:pt idx="3">
                    <c:v>0.26981695953026408</c:v>
                  </c:pt>
                  <c:pt idx="4">
                    <c:v>0.26111979603414992</c:v>
                  </c:pt>
                  <c:pt idx="5">
                    <c:v>0.26404488933680587</c:v>
                  </c:pt>
                  <c:pt idx="6">
                    <c:v>0.25751347453543899</c:v>
                  </c:pt>
                  <c:pt idx="7">
                    <c:v>0.24718901218875092</c:v>
                  </c:pt>
                  <c:pt idx="8">
                    <c:v>0.34422446167677168</c:v>
                  </c:pt>
                  <c:pt idx="9">
                    <c:v>0.32963604992293849</c:v>
                  </c:pt>
                  <c:pt idx="10">
                    <c:v>0.19507736290235234</c:v>
                  </c:pt>
                  <c:pt idx="11">
                    <c:v>0.28897077201698879</c:v>
                  </c:pt>
                  <c:pt idx="12">
                    <c:v>0.21091371579998217</c:v>
                  </c:pt>
                  <c:pt idx="13">
                    <c:v>0.26205293920077616</c:v>
                  </c:pt>
                  <c:pt idx="14">
                    <c:v>0.25722554663605779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92D050"/>
                </a:solidFill>
                <a:round/>
              </a:ln>
              <a:effectLst/>
            </c:spPr>
          </c:errBars>
          <c:xVal>
            <c:strRef>
              <c:f>'Banda EQ Dual Ascent'!$B$41:$P$41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EQ Dual Ascent'!$CD$35:$CR$35</c:f>
              <c:numCache>
                <c:formatCode>0.00</c:formatCode>
                <c:ptCount val="15"/>
                <c:pt idx="0">
                  <c:v>33.303228142933328</c:v>
                </c:pt>
                <c:pt idx="1">
                  <c:v>34.266450056533337</c:v>
                </c:pt>
                <c:pt idx="2">
                  <c:v>34.097419605333329</c:v>
                </c:pt>
                <c:pt idx="3">
                  <c:v>34.065123464533336</c:v>
                </c:pt>
                <c:pt idx="4">
                  <c:v>33.997280597333329</c:v>
                </c:pt>
                <c:pt idx="5">
                  <c:v>34.040027545599997</c:v>
                </c:pt>
                <c:pt idx="6">
                  <c:v>34.075504366933323</c:v>
                </c:pt>
                <c:pt idx="7">
                  <c:v>34.302590975999998</c:v>
                </c:pt>
                <c:pt idx="8">
                  <c:v>34.044920900266682</c:v>
                </c:pt>
                <c:pt idx="9">
                  <c:v>33.944327509333327</c:v>
                </c:pt>
                <c:pt idx="10">
                  <c:v>34.202242252799991</c:v>
                </c:pt>
                <c:pt idx="11">
                  <c:v>34.042334412799988</c:v>
                </c:pt>
                <c:pt idx="12">
                  <c:v>34.030695219199998</c:v>
                </c:pt>
                <c:pt idx="13">
                  <c:v>34.08955528533334</c:v>
                </c:pt>
                <c:pt idx="14">
                  <c:v>34.054777514666661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C3-4DCE-A35F-C7671EE2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754208"/>
        <c:axId val="1889750880"/>
      </c:scatterChart>
      <c:valAx>
        <c:axId val="1889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9750880"/>
        <c:crosses val="autoZero"/>
        <c:crossBetween val="midCat"/>
      </c:valAx>
      <c:valAx>
        <c:axId val="1889750880"/>
        <c:scaling>
          <c:orientation val="minMax"/>
          <c:max val="51"/>
          <c:min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Bandwith (Gbit/s)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9754208"/>
        <c:crosses val="autoZero"/>
        <c:crossBetween val="midCat"/>
        <c:majorUnit val="1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Bandwith Dijkstra (different links)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h1-h6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DIV Dijkstra'!$B$39:$P$39</c:f>
                <c:numCache>
                  <c:formatCode>General</c:formatCode>
                  <c:ptCount val="15"/>
                  <c:pt idx="0">
                    <c:v>0.2086430345788155</c:v>
                  </c:pt>
                  <c:pt idx="1">
                    <c:v>0.29451684907554782</c:v>
                  </c:pt>
                  <c:pt idx="2">
                    <c:v>0.39023171479534785</c:v>
                  </c:pt>
                  <c:pt idx="3">
                    <c:v>0.40006070544744549</c:v>
                  </c:pt>
                  <c:pt idx="4">
                    <c:v>0.43993988855354166</c:v>
                  </c:pt>
                  <c:pt idx="5">
                    <c:v>0.45512714153270933</c:v>
                  </c:pt>
                  <c:pt idx="6">
                    <c:v>0.34815181169736487</c:v>
                  </c:pt>
                  <c:pt idx="7">
                    <c:v>0.38773553748575856</c:v>
                  </c:pt>
                  <c:pt idx="8">
                    <c:v>0.4553048908624826</c:v>
                  </c:pt>
                  <c:pt idx="9">
                    <c:v>0.40006070544744537</c:v>
                  </c:pt>
                  <c:pt idx="10">
                    <c:v>0.4054848240061395</c:v>
                  </c:pt>
                  <c:pt idx="11">
                    <c:v>0.40308311586637074</c:v>
                  </c:pt>
                  <c:pt idx="12">
                    <c:v>0.40147399520771426</c:v>
                  </c:pt>
                  <c:pt idx="13">
                    <c:v>0.41338975536626604</c:v>
                  </c:pt>
                  <c:pt idx="14">
                    <c:v>0.37651285077745833</c:v>
                  </c:pt>
                </c:numCache>
              </c:numRef>
            </c:plus>
            <c:minus>
              <c:numRef>
                <c:f>'Banda DIV Dijkstra'!$B$39:$P$39</c:f>
                <c:numCache>
                  <c:formatCode>General</c:formatCode>
                  <c:ptCount val="15"/>
                  <c:pt idx="0">
                    <c:v>0.2086430345788155</c:v>
                  </c:pt>
                  <c:pt idx="1">
                    <c:v>0.29451684907554782</c:v>
                  </c:pt>
                  <c:pt idx="2">
                    <c:v>0.39023171479534785</c:v>
                  </c:pt>
                  <c:pt idx="3">
                    <c:v>0.40006070544744549</c:v>
                  </c:pt>
                  <c:pt idx="4">
                    <c:v>0.43993988855354166</c:v>
                  </c:pt>
                  <c:pt idx="5">
                    <c:v>0.45512714153270933</c:v>
                  </c:pt>
                  <c:pt idx="6">
                    <c:v>0.34815181169736487</c:v>
                  </c:pt>
                  <c:pt idx="7">
                    <c:v>0.38773553748575856</c:v>
                  </c:pt>
                  <c:pt idx="8">
                    <c:v>0.4553048908624826</c:v>
                  </c:pt>
                  <c:pt idx="9">
                    <c:v>0.40006070544744537</c:v>
                  </c:pt>
                  <c:pt idx="10">
                    <c:v>0.4054848240061395</c:v>
                  </c:pt>
                  <c:pt idx="11">
                    <c:v>0.40308311586637074</c:v>
                  </c:pt>
                  <c:pt idx="12">
                    <c:v>0.40147399520771426</c:v>
                  </c:pt>
                  <c:pt idx="13">
                    <c:v>0.41338975536626604</c:v>
                  </c:pt>
                  <c:pt idx="14">
                    <c:v>0.37651285077745833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strRef>
              <c:f>'Banda DIV Dijkstra'!$B$41:$P$41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DIV Dijkstra'!$B$35:$P$35</c:f>
              <c:numCache>
                <c:formatCode>0.00</c:formatCode>
                <c:ptCount val="15"/>
                <c:pt idx="0">
                  <c:v>76.93052586666667</c:v>
                </c:pt>
                <c:pt idx="1">
                  <c:v>71.582788266666654</c:v>
                </c:pt>
                <c:pt idx="2">
                  <c:v>71.757550933333334</c:v>
                </c:pt>
                <c:pt idx="3">
                  <c:v>71.33812053333331</c:v>
                </c:pt>
                <c:pt idx="4">
                  <c:v>72.072123733333299</c:v>
                </c:pt>
                <c:pt idx="5">
                  <c:v>71.652693333333346</c:v>
                </c:pt>
                <c:pt idx="6">
                  <c:v>71.687645866666657</c:v>
                </c:pt>
                <c:pt idx="7">
                  <c:v>71.687645866666657</c:v>
                </c:pt>
                <c:pt idx="8">
                  <c:v>71.408025600000002</c:v>
                </c:pt>
                <c:pt idx="9">
                  <c:v>71.967266133333311</c:v>
                </c:pt>
                <c:pt idx="10">
                  <c:v>71.582788266666668</c:v>
                </c:pt>
                <c:pt idx="11">
                  <c:v>71.792503466666645</c:v>
                </c:pt>
                <c:pt idx="12">
                  <c:v>71.722598399999995</c:v>
                </c:pt>
                <c:pt idx="13">
                  <c:v>71.722598399999981</c:v>
                </c:pt>
                <c:pt idx="14">
                  <c:v>71.722598399999981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FF-4B2C-B8AA-A1DA4B1B2258}"/>
            </c:ext>
          </c:extLst>
        </c:ser>
        <c:ser>
          <c:idx val="1"/>
          <c:order val="1"/>
          <c:tx>
            <c:v>h1-h20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DIV Dijkstra'!$R$39:$AF$39</c:f>
                <c:numCache>
                  <c:formatCode>General</c:formatCode>
                  <c:ptCount val="15"/>
                  <c:pt idx="0">
                    <c:v>4.7172122386584663</c:v>
                  </c:pt>
                  <c:pt idx="1">
                    <c:v>4.7166118454485861</c:v>
                  </c:pt>
                  <c:pt idx="2">
                    <c:v>4.8209954741631087</c:v>
                  </c:pt>
                  <c:pt idx="3">
                    <c:v>4.6120938284214166</c:v>
                  </c:pt>
                  <c:pt idx="4">
                    <c:v>4.9174270927602812</c:v>
                  </c:pt>
                  <c:pt idx="5">
                    <c:v>4.6942571310053989</c:v>
                  </c:pt>
                  <c:pt idx="6">
                    <c:v>4.688168564236685</c:v>
                  </c:pt>
                  <c:pt idx="7">
                    <c:v>4.7486177563849532</c:v>
                  </c:pt>
                  <c:pt idx="8">
                    <c:v>4.9423748149677627</c:v>
                  </c:pt>
                  <c:pt idx="9">
                    <c:v>4.5023669572513016</c:v>
                  </c:pt>
                  <c:pt idx="10">
                    <c:v>4.7058260579146314</c:v>
                  </c:pt>
                  <c:pt idx="11">
                    <c:v>4.7630453829367587</c:v>
                  </c:pt>
                  <c:pt idx="12">
                    <c:v>4.7194758915350814</c:v>
                  </c:pt>
                  <c:pt idx="13">
                    <c:v>4.6558340106243419</c:v>
                  </c:pt>
                  <c:pt idx="14">
                    <c:v>4.5842376330294794</c:v>
                  </c:pt>
                </c:numCache>
              </c:numRef>
            </c:plus>
            <c:minus>
              <c:numRef>
                <c:f>'Banda DIV Dijkstra'!$R$39:$AF$39</c:f>
                <c:numCache>
                  <c:formatCode>General</c:formatCode>
                  <c:ptCount val="15"/>
                  <c:pt idx="0">
                    <c:v>4.7172122386584663</c:v>
                  </c:pt>
                  <c:pt idx="1">
                    <c:v>4.7166118454485861</c:v>
                  </c:pt>
                  <c:pt idx="2">
                    <c:v>4.8209954741631087</c:v>
                  </c:pt>
                  <c:pt idx="3">
                    <c:v>4.6120938284214166</c:v>
                  </c:pt>
                  <c:pt idx="4">
                    <c:v>4.9174270927602812</c:v>
                  </c:pt>
                  <c:pt idx="5">
                    <c:v>4.6942571310053989</c:v>
                  </c:pt>
                  <c:pt idx="6">
                    <c:v>4.688168564236685</c:v>
                  </c:pt>
                  <c:pt idx="7">
                    <c:v>4.7486177563849532</c:v>
                  </c:pt>
                  <c:pt idx="8">
                    <c:v>4.9423748149677627</c:v>
                  </c:pt>
                  <c:pt idx="9">
                    <c:v>4.5023669572513016</c:v>
                  </c:pt>
                  <c:pt idx="10">
                    <c:v>4.7058260579146314</c:v>
                  </c:pt>
                  <c:pt idx="11">
                    <c:v>4.7630453829367587</c:v>
                  </c:pt>
                  <c:pt idx="12">
                    <c:v>4.7194758915350814</c:v>
                  </c:pt>
                  <c:pt idx="13">
                    <c:v>4.6558340106243419</c:v>
                  </c:pt>
                  <c:pt idx="14">
                    <c:v>4.5842376330294794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strRef>
              <c:f>'Banda DIV Dijkstra'!$B$41:$P$41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DIV Dijkstra'!$R$35:$AF$35</c:f>
              <c:numCache>
                <c:formatCode>0.00</c:formatCode>
                <c:ptCount val="15"/>
                <c:pt idx="0">
                  <c:v>113.38601813333335</c:v>
                </c:pt>
                <c:pt idx="1">
                  <c:v>106.64017919999996</c:v>
                </c:pt>
                <c:pt idx="2">
                  <c:v>106.15084373333329</c:v>
                </c:pt>
                <c:pt idx="3">
                  <c:v>106.39551146666663</c:v>
                </c:pt>
                <c:pt idx="4">
                  <c:v>106.74503679999998</c:v>
                </c:pt>
                <c:pt idx="5">
                  <c:v>105.87122346666662</c:v>
                </c:pt>
                <c:pt idx="6">
                  <c:v>106.53532159999999</c:v>
                </c:pt>
                <c:pt idx="7">
                  <c:v>106.84989439999997</c:v>
                </c:pt>
                <c:pt idx="8">
                  <c:v>106.39551146666665</c:v>
                </c:pt>
                <c:pt idx="9">
                  <c:v>106.39551146666663</c:v>
                </c:pt>
                <c:pt idx="10">
                  <c:v>106.50036906666665</c:v>
                </c:pt>
                <c:pt idx="11">
                  <c:v>106.57027413333331</c:v>
                </c:pt>
                <c:pt idx="12">
                  <c:v>105.97608106666664</c:v>
                </c:pt>
                <c:pt idx="13">
                  <c:v>105.94112853333331</c:v>
                </c:pt>
                <c:pt idx="14">
                  <c:v>106.01103359999999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FF-4B2C-B8AA-A1DA4B1B2258}"/>
            </c:ext>
          </c:extLst>
        </c:ser>
        <c:ser>
          <c:idx val="2"/>
          <c:order val="2"/>
          <c:tx>
            <c:v>h6-h20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DIV Dijkstra'!$AH$39:$AV$39</c:f>
                <c:numCache>
                  <c:formatCode>General</c:formatCode>
                  <c:ptCount val="15"/>
                  <c:pt idx="0">
                    <c:v>16.036270172606844</c:v>
                  </c:pt>
                  <c:pt idx="1">
                    <c:v>15.79834584199857</c:v>
                  </c:pt>
                  <c:pt idx="2">
                    <c:v>16.545476708645516</c:v>
                  </c:pt>
                  <c:pt idx="3">
                    <c:v>16.174912222340662</c:v>
                  </c:pt>
                  <c:pt idx="4">
                    <c:v>16.20294172852098</c:v>
                  </c:pt>
                  <c:pt idx="5">
                    <c:v>16.096729928622494</c:v>
                  </c:pt>
                  <c:pt idx="6">
                    <c:v>16.141200534739724</c:v>
                  </c:pt>
                  <c:pt idx="7">
                    <c:v>16.075497986740203</c:v>
                  </c:pt>
                  <c:pt idx="8">
                    <c:v>16.354602943841051</c:v>
                  </c:pt>
                  <c:pt idx="9">
                    <c:v>16.171355082565171</c:v>
                  </c:pt>
                  <c:pt idx="10">
                    <c:v>15.992231309073439</c:v>
                  </c:pt>
                  <c:pt idx="11">
                    <c:v>16.317454529551373</c:v>
                  </c:pt>
                  <c:pt idx="12">
                    <c:v>16.244297587213172</c:v>
                  </c:pt>
                  <c:pt idx="13">
                    <c:v>16.264871412068015</c:v>
                  </c:pt>
                  <c:pt idx="14">
                    <c:v>16.107840252943706</c:v>
                  </c:pt>
                </c:numCache>
              </c:numRef>
            </c:plus>
            <c:minus>
              <c:numRef>
                <c:f>'Banda DIV Dijkstra'!$AH$39:$AV$39</c:f>
                <c:numCache>
                  <c:formatCode>General</c:formatCode>
                  <c:ptCount val="15"/>
                  <c:pt idx="0">
                    <c:v>16.036270172606844</c:v>
                  </c:pt>
                  <c:pt idx="1">
                    <c:v>15.79834584199857</c:v>
                  </c:pt>
                  <c:pt idx="2">
                    <c:v>16.545476708645516</c:v>
                  </c:pt>
                  <c:pt idx="3">
                    <c:v>16.174912222340662</c:v>
                  </c:pt>
                  <c:pt idx="4">
                    <c:v>16.20294172852098</c:v>
                  </c:pt>
                  <c:pt idx="5">
                    <c:v>16.096729928622494</c:v>
                  </c:pt>
                  <c:pt idx="6">
                    <c:v>16.141200534739724</c:v>
                  </c:pt>
                  <c:pt idx="7">
                    <c:v>16.075497986740203</c:v>
                  </c:pt>
                  <c:pt idx="8">
                    <c:v>16.354602943841051</c:v>
                  </c:pt>
                  <c:pt idx="9">
                    <c:v>16.171355082565171</c:v>
                  </c:pt>
                  <c:pt idx="10">
                    <c:v>15.992231309073439</c:v>
                  </c:pt>
                  <c:pt idx="11">
                    <c:v>16.317454529551373</c:v>
                  </c:pt>
                  <c:pt idx="12">
                    <c:v>16.244297587213172</c:v>
                  </c:pt>
                  <c:pt idx="13">
                    <c:v>16.264871412068015</c:v>
                  </c:pt>
                  <c:pt idx="14">
                    <c:v>16.107840252943706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2">
                    <a:lumMod val="75000"/>
                  </a:schemeClr>
                </a:solidFill>
                <a:round/>
              </a:ln>
              <a:effectLst/>
            </c:spPr>
          </c:errBars>
          <c:xVal>
            <c:strRef>
              <c:f>'Banda DIV Dijkstra'!$B$41:$P$41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DIV Dijkstra'!$AH$35:$AV$35</c:f>
              <c:numCache>
                <c:formatCode>0.00</c:formatCode>
                <c:ptCount val="15"/>
                <c:pt idx="0">
                  <c:v>334.495744</c:v>
                </c:pt>
                <c:pt idx="1">
                  <c:v>324.98865493333329</c:v>
                </c:pt>
                <c:pt idx="2">
                  <c:v>324.60417706666669</c:v>
                </c:pt>
                <c:pt idx="3">
                  <c:v>325.33818026666665</c:v>
                </c:pt>
                <c:pt idx="4">
                  <c:v>323.17112319999995</c:v>
                </c:pt>
                <c:pt idx="5">
                  <c:v>324.88379733333323</c:v>
                </c:pt>
                <c:pt idx="6">
                  <c:v>324.49931946666669</c:v>
                </c:pt>
                <c:pt idx="7">
                  <c:v>324.9187498666667</c:v>
                </c:pt>
                <c:pt idx="8">
                  <c:v>323.94007893333333</c:v>
                </c:pt>
                <c:pt idx="9">
                  <c:v>324.88379733333346</c:v>
                </c:pt>
                <c:pt idx="10">
                  <c:v>324.9187498666667</c:v>
                </c:pt>
                <c:pt idx="11">
                  <c:v>324.28960426666674</c:v>
                </c:pt>
                <c:pt idx="12">
                  <c:v>325.47799040000001</c:v>
                </c:pt>
                <c:pt idx="13">
                  <c:v>322.57693013333329</c:v>
                </c:pt>
                <c:pt idx="14">
                  <c:v>325.12846506666676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FF-4B2C-B8AA-A1DA4B1B2258}"/>
            </c:ext>
          </c:extLst>
        </c:ser>
        <c:ser>
          <c:idx val="3"/>
          <c:order val="3"/>
          <c:tx>
            <c:v>h6-h1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DIV Dijkstra'!$AX$39:$BL$39</c:f>
                <c:numCache>
                  <c:formatCode>General</c:formatCode>
                  <c:ptCount val="15"/>
                  <c:pt idx="0">
                    <c:v>3.6219666250501552</c:v>
                  </c:pt>
                  <c:pt idx="1">
                    <c:v>3.1950454124774073</c:v>
                  </c:pt>
                  <c:pt idx="2">
                    <c:v>3.3712114466310306</c:v>
                  </c:pt>
                  <c:pt idx="3">
                    <c:v>3.5867440706674789</c:v>
                  </c:pt>
                  <c:pt idx="4">
                    <c:v>3.3830713584344774</c:v>
                  </c:pt>
                  <c:pt idx="5">
                    <c:v>3.2267719938659947</c:v>
                  </c:pt>
                  <c:pt idx="6">
                    <c:v>3.664144498114446</c:v>
                  </c:pt>
                  <c:pt idx="7">
                    <c:v>3.3026375975547655</c:v>
                  </c:pt>
                  <c:pt idx="8">
                    <c:v>3.4512662060349668</c:v>
                  </c:pt>
                  <c:pt idx="9">
                    <c:v>3.5376804649337141</c:v>
                  </c:pt>
                  <c:pt idx="10">
                    <c:v>3.2423067579873543</c:v>
                  </c:pt>
                  <c:pt idx="11">
                    <c:v>3.4753770480849377</c:v>
                  </c:pt>
                  <c:pt idx="12">
                    <c:v>3.5142734405194127</c:v>
                  </c:pt>
                  <c:pt idx="13">
                    <c:v>3.1981588634511375</c:v>
                  </c:pt>
                  <c:pt idx="14">
                    <c:v>3.6812627983057751</c:v>
                  </c:pt>
                </c:numCache>
              </c:numRef>
            </c:plus>
            <c:minus>
              <c:numRef>
                <c:f>'Banda DIV Dijkstra'!$AX$39:$BL$39</c:f>
                <c:numCache>
                  <c:formatCode>General</c:formatCode>
                  <c:ptCount val="15"/>
                  <c:pt idx="0">
                    <c:v>3.6219666250501552</c:v>
                  </c:pt>
                  <c:pt idx="1">
                    <c:v>3.1950454124774073</c:v>
                  </c:pt>
                  <c:pt idx="2">
                    <c:v>3.3712114466310306</c:v>
                  </c:pt>
                  <c:pt idx="3">
                    <c:v>3.5867440706674789</c:v>
                  </c:pt>
                  <c:pt idx="4">
                    <c:v>3.3830713584344774</c:v>
                  </c:pt>
                  <c:pt idx="5">
                    <c:v>3.2267719938659947</c:v>
                  </c:pt>
                  <c:pt idx="6">
                    <c:v>3.664144498114446</c:v>
                  </c:pt>
                  <c:pt idx="7">
                    <c:v>3.3026375975547655</c:v>
                  </c:pt>
                  <c:pt idx="8">
                    <c:v>3.4512662060349668</c:v>
                  </c:pt>
                  <c:pt idx="9">
                    <c:v>3.5376804649337141</c:v>
                  </c:pt>
                  <c:pt idx="10">
                    <c:v>3.2423067579873543</c:v>
                  </c:pt>
                  <c:pt idx="11">
                    <c:v>3.4753770480849377</c:v>
                  </c:pt>
                  <c:pt idx="12">
                    <c:v>3.5142734405194127</c:v>
                  </c:pt>
                  <c:pt idx="13">
                    <c:v>3.1981588634511375</c:v>
                  </c:pt>
                  <c:pt idx="14">
                    <c:v>3.6812627983057751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C000"/>
                </a:solidFill>
                <a:round/>
              </a:ln>
              <a:effectLst/>
            </c:spPr>
          </c:errBars>
          <c:xVal>
            <c:strRef>
              <c:f>'Banda DIV Dijkstra'!$B$41:$P$41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DIV Dijkstra'!$AX$35:$BL$35</c:f>
              <c:numCache>
                <c:formatCode>0.00</c:formatCode>
                <c:ptCount val="15"/>
                <c:pt idx="0">
                  <c:v>81.614165333333347</c:v>
                </c:pt>
                <c:pt idx="1">
                  <c:v>76.650905600000002</c:v>
                </c:pt>
                <c:pt idx="2">
                  <c:v>76.161570133333342</c:v>
                </c:pt>
                <c:pt idx="3">
                  <c:v>76.26642773333333</c:v>
                </c:pt>
                <c:pt idx="4">
                  <c:v>76.406237866666672</c:v>
                </c:pt>
                <c:pt idx="5">
                  <c:v>76.196522666666667</c:v>
                </c:pt>
                <c:pt idx="6">
                  <c:v>76.685858133333326</c:v>
                </c:pt>
                <c:pt idx="7">
                  <c:v>76.441190399999996</c:v>
                </c:pt>
                <c:pt idx="8">
                  <c:v>75.986807466666676</c:v>
                </c:pt>
                <c:pt idx="9">
                  <c:v>76.476142933333321</c:v>
                </c:pt>
                <c:pt idx="10">
                  <c:v>76.301380266666655</c:v>
                </c:pt>
                <c:pt idx="11">
                  <c:v>76.476142933333321</c:v>
                </c:pt>
                <c:pt idx="12">
                  <c:v>76.26642773333333</c:v>
                </c:pt>
                <c:pt idx="13">
                  <c:v>76.336332800000008</c:v>
                </c:pt>
                <c:pt idx="14">
                  <c:v>76.301380266666669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FF-4B2C-B8AA-A1DA4B1B2258}"/>
            </c:ext>
          </c:extLst>
        </c:ser>
        <c:ser>
          <c:idx val="4"/>
          <c:order val="4"/>
          <c:tx>
            <c:v>h20-h1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DIV Dijkstra'!$BN$39:$CB$39</c:f>
                <c:numCache>
                  <c:formatCode>General</c:formatCode>
                  <c:ptCount val="15"/>
                  <c:pt idx="0">
                    <c:v>3.3045970095409736</c:v>
                  </c:pt>
                  <c:pt idx="1">
                    <c:v>3.3243223327146669</c:v>
                  </c:pt>
                  <c:pt idx="2">
                    <c:v>3.6187482507829136</c:v>
                  </c:pt>
                  <c:pt idx="3">
                    <c:v>3.4226622057093055</c:v>
                  </c:pt>
                  <c:pt idx="4">
                    <c:v>3.5459961523935468</c:v>
                  </c:pt>
                  <c:pt idx="5">
                    <c:v>3.3131069673867817</c:v>
                  </c:pt>
                  <c:pt idx="6">
                    <c:v>3.5249635675559858</c:v>
                  </c:pt>
                  <c:pt idx="7">
                    <c:v>3.4484516790715802</c:v>
                  </c:pt>
                  <c:pt idx="8">
                    <c:v>3.38127707604575</c:v>
                  </c:pt>
                  <c:pt idx="9">
                    <c:v>3.6852829524042936</c:v>
                  </c:pt>
                  <c:pt idx="10">
                    <c:v>3.4301009620291087</c:v>
                  </c:pt>
                  <c:pt idx="11">
                    <c:v>3.5780029804248459</c:v>
                  </c:pt>
                  <c:pt idx="12">
                    <c:v>3.5291617704049627</c:v>
                  </c:pt>
                  <c:pt idx="13">
                    <c:v>3.2810068362085647</c:v>
                  </c:pt>
                  <c:pt idx="14">
                    <c:v>3.647433926334092</c:v>
                  </c:pt>
                </c:numCache>
              </c:numRef>
            </c:plus>
            <c:minus>
              <c:numRef>
                <c:f>'Banda DIV Dijkstra'!$BN$39:$CB$39</c:f>
                <c:numCache>
                  <c:formatCode>General</c:formatCode>
                  <c:ptCount val="15"/>
                  <c:pt idx="0">
                    <c:v>3.3045970095409736</c:v>
                  </c:pt>
                  <c:pt idx="1">
                    <c:v>3.3243223327146669</c:v>
                  </c:pt>
                  <c:pt idx="2">
                    <c:v>3.6187482507829136</c:v>
                  </c:pt>
                  <c:pt idx="3">
                    <c:v>3.4226622057093055</c:v>
                  </c:pt>
                  <c:pt idx="4">
                    <c:v>3.5459961523935468</c:v>
                  </c:pt>
                  <c:pt idx="5">
                    <c:v>3.3131069673867817</c:v>
                  </c:pt>
                  <c:pt idx="6">
                    <c:v>3.5249635675559858</c:v>
                  </c:pt>
                  <c:pt idx="7">
                    <c:v>3.4484516790715802</c:v>
                  </c:pt>
                  <c:pt idx="8">
                    <c:v>3.38127707604575</c:v>
                  </c:pt>
                  <c:pt idx="9">
                    <c:v>3.6852829524042936</c:v>
                  </c:pt>
                  <c:pt idx="10">
                    <c:v>3.4301009620291087</c:v>
                  </c:pt>
                  <c:pt idx="11">
                    <c:v>3.5780029804248459</c:v>
                  </c:pt>
                  <c:pt idx="12">
                    <c:v>3.5291617704049627</c:v>
                  </c:pt>
                  <c:pt idx="13">
                    <c:v>3.2810068362085647</c:v>
                  </c:pt>
                  <c:pt idx="14">
                    <c:v>3.647433926334092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F0"/>
                </a:solidFill>
                <a:round/>
              </a:ln>
              <a:effectLst/>
            </c:spPr>
          </c:errBars>
          <c:xVal>
            <c:strRef>
              <c:f>'Banda DIV Dijkstra'!$B$41:$P$41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DIV Dijkstra'!$BN$35:$CB$35</c:f>
              <c:numCache>
                <c:formatCode>0.00</c:formatCode>
                <c:ptCount val="15"/>
                <c:pt idx="0">
                  <c:v>101.95653973333336</c:v>
                </c:pt>
                <c:pt idx="1">
                  <c:v>95.105843200000024</c:v>
                </c:pt>
                <c:pt idx="2">
                  <c:v>95.665083733333333</c:v>
                </c:pt>
                <c:pt idx="3">
                  <c:v>96.084514133333371</c:v>
                </c:pt>
                <c:pt idx="4">
                  <c:v>95.420416000000003</c:v>
                </c:pt>
                <c:pt idx="5">
                  <c:v>95.455368533333356</c:v>
                </c:pt>
                <c:pt idx="6">
                  <c:v>95.874798933333309</c:v>
                </c:pt>
                <c:pt idx="7">
                  <c:v>95.560226133333344</c:v>
                </c:pt>
                <c:pt idx="8">
                  <c:v>95.804893866666646</c:v>
                </c:pt>
                <c:pt idx="9">
                  <c:v>95.560226133333344</c:v>
                </c:pt>
                <c:pt idx="10">
                  <c:v>95.909751466666691</c:v>
                </c:pt>
                <c:pt idx="11">
                  <c:v>95.455368533333356</c:v>
                </c:pt>
                <c:pt idx="12">
                  <c:v>95.28060586666669</c:v>
                </c:pt>
                <c:pt idx="13">
                  <c:v>95.665083733333347</c:v>
                </c:pt>
                <c:pt idx="14">
                  <c:v>96.154419199999978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3FF-4B2C-B8AA-A1DA4B1B2258}"/>
            </c:ext>
          </c:extLst>
        </c:ser>
        <c:ser>
          <c:idx val="5"/>
          <c:order val="5"/>
          <c:tx>
            <c:v>h20-h6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DIV Dijkstra'!$CD$39:$CR$39</c:f>
                <c:numCache>
                  <c:formatCode>General</c:formatCode>
                  <c:ptCount val="15"/>
                  <c:pt idx="0">
                    <c:v>15.172514170557671</c:v>
                  </c:pt>
                  <c:pt idx="1">
                    <c:v>14.552446816307024</c:v>
                  </c:pt>
                  <c:pt idx="2">
                    <c:v>14.695595940368511</c:v>
                  </c:pt>
                  <c:pt idx="3">
                    <c:v>15.230638708874856</c:v>
                  </c:pt>
                  <c:pt idx="4">
                    <c:v>14.597614411639842</c:v>
                  </c:pt>
                  <c:pt idx="5">
                    <c:v>14.81492261865999</c:v>
                  </c:pt>
                  <c:pt idx="6">
                    <c:v>14.565851816018247</c:v>
                  </c:pt>
                  <c:pt idx="7">
                    <c:v>14.731890895403444</c:v>
                  </c:pt>
                  <c:pt idx="8">
                    <c:v>14.381928780139388</c:v>
                  </c:pt>
                  <c:pt idx="9">
                    <c:v>14.724968767803729</c:v>
                  </c:pt>
                  <c:pt idx="10">
                    <c:v>14.759568870193021</c:v>
                  </c:pt>
                  <c:pt idx="11">
                    <c:v>14.381450552669879</c:v>
                  </c:pt>
                  <c:pt idx="12">
                    <c:v>14.720236775142396</c:v>
                  </c:pt>
                  <c:pt idx="13">
                    <c:v>14.718966957308645</c:v>
                  </c:pt>
                  <c:pt idx="14">
                    <c:v>14.262468507347371</c:v>
                  </c:pt>
                </c:numCache>
              </c:numRef>
            </c:plus>
            <c:minus>
              <c:numRef>
                <c:f>'Banda DIV Dijkstra'!$CD$39:$CR$39</c:f>
                <c:numCache>
                  <c:formatCode>General</c:formatCode>
                  <c:ptCount val="15"/>
                  <c:pt idx="0">
                    <c:v>15.172514170557671</c:v>
                  </c:pt>
                  <c:pt idx="1">
                    <c:v>14.552446816307024</c:v>
                  </c:pt>
                  <c:pt idx="2">
                    <c:v>14.695595940368511</c:v>
                  </c:pt>
                  <c:pt idx="3">
                    <c:v>15.230638708874856</c:v>
                  </c:pt>
                  <c:pt idx="4">
                    <c:v>14.597614411639842</c:v>
                  </c:pt>
                  <c:pt idx="5">
                    <c:v>14.81492261865999</c:v>
                  </c:pt>
                  <c:pt idx="6">
                    <c:v>14.565851816018247</c:v>
                  </c:pt>
                  <c:pt idx="7">
                    <c:v>14.731890895403444</c:v>
                  </c:pt>
                  <c:pt idx="8">
                    <c:v>14.381928780139388</c:v>
                  </c:pt>
                  <c:pt idx="9">
                    <c:v>14.724968767803729</c:v>
                  </c:pt>
                  <c:pt idx="10">
                    <c:v>14.759568870193021</c:v>
                  </c:pt>
                  <c:pt idx="11">
                    <c:v>14.381450552669879</c:v>
                  </c:pt>
                  <c:pt idx="12">
                    <c:v>14.720236775142396</c:v>
                  </c:pt>
                  <c:pt idx="13">
                    <c:v>14.718966957308645</c:v>
                  </c:pt>
                  <c:pt idx="14">
                    <c:v>14.262468507347371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92D050"/>
                </a:solidFill>
                <a:round/>
              </a:ln>
              <a:effectLst/>
            </c:spPr>
          </c:errBars>
          <c:xVal>
            <c:strRef>
              <c:f>'Banda DIV Dijkstra'!$B$41:$P$41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DIV Dijkstra'!$CD$35:$CR$35</c:f>
              <c:numCache>
                <c:formatCode>0.00</c:formatCode>
                <c:ptCount val="15"/>
                <c:pt idx="0">
                  <c:v>327.6450474666666</c:v>
                </c:pt>
                <c:pt idx="1">
                  <c:v>319.15158186666662</c:v>
                </c:pt>
                <c:pt idx="2">
                  <c:v>318.1729109333333</c:v>
                </c:pt>
                <c:pt idx="3">
                  <c:v>317.57871786666664</c:v>
                </c:pt>
                <c:pt idx="4">
                  <c:v>318.59234133333325</c:v>
                </c:pt>
                <c:pt idx="5">
                  <c:v>317.82338559999999</c:v>
                </c:pt>
                <c:pt idx="6">
                  <c:v>317.96319573333324</c:v>
                </c:pt>
                <c:pt idx="7">
                  <c:v>316.91461973333338</c:v>
                </c:pt>
                <c:pt idx="8">
                  <c:v>317.61367039999999</c:v>
                </c:pt>
                <c:pt idx="9">
                  <c:v>317.96319573333329</c:v>
                </c:pt>
                <c:pt idx="10">
                  <c:v>318.24281599999995</c:v>
                </c:pt>
                <c:pt idx="11">
                  <c:v>316.94957226666673</c:v>
                </c:pt>
                <c:pt idx="12">
                  <c:v>318.41757866666654</c:v>
                </c:pt>
                <c:pt idx="13">
                  <c:v>317.68357546666664</c:v>
                </c:pt>
                <c:pt idx="14">
                  <c:v>317.64862293333329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3FF-4B2C-B8AA-A1DA4B1B2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923248"/>
        <c:axId val="1083923664"/>
      </c:scatterChart>
      <c:valAx>
        <c:axId val="108392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3923664"/>
        <c:crosses val="autoZero"/>
        <c:crossBetween val="midCat"/>
      </c:valAx>
      <c:valAx>
        <c:axId val="1083923664"/>
        <c:scaling>
          <c:orientation val="minMax"/>
          <c:max val="3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Bandwith (Mbit/s)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392324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Aggregate bandwith Dijkstra</a:t>
            </a:r>
            <a:r>
              <a:rPr lang="en-US" baseline="0"/>
              <a:t> - Dual Ascent (different links)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Dijkstra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'Banda DIV Dijkstra'!$B$41:$P$41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DIV Dijkstra'!$B$43:$P$43</c:f>
              <c:numCache>
                <c:formatCode>0.00</c:formatCode>
                <c:ptCount val="15"/>
                <c:pt idx="0">
                  <c:v>172.67134008888888</c:v>
                </c:pt>
                <c:pt idx="1">
                  <c:v>165.68665884444442</c:v>
                </c:pt>
                <c:pt idx="2">
                  <c:v>165.4186894222222</c:v>
                </c:pt>
                <c:pt idx="3">
                  <c:v>165.50024533333331</c:v>
                </c:pt>
                <c:pt idx="4">
                  <c:v>165.40121315555552</c:v>
                </c:pt>
                <c:pt idx="5">
                  <c:v>165.31383182222223</c:v>
                </c:pt>
                <c:pt idx="6">
                  <c:v>165.54102328888885</c:v>
                </c:pt>
                <c:pt idx="7">
                  <c:v>165.39538773333334</c:v>
                </c:pt>
                <c:pt idx="8">
                  <c:v>165.19149795555555</c:v>
                </c:pt>
                <c:pt idx="9">
                  <c:v>165.54102328888891</c:v>
                </c:pt>
                <c:pt idx="10">
                  <c:v>165.5759758222222</c:v>
                </c:pt>
                <c:pt idx="11">
                  <c:v>165.25557760000004</c:v>
                </c:pt>
                <c:pt idx="12">
                  <c:v>165.52354702222217</c:v>
                </c:pt>
                <c:pt idx="13">
                  <c:v>164.98760817777776</c:v>
                </c:pt>
                <c:pt idx="14">
                  <c:v>165.49441991111112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77-43E3-A37B-DB541ABD4F74}"/>
            </c:ext>
          </c:extLst>
        </c:ser>
        <c:ser>
          <c:idx val="1"/>
          <c:order val="1"/>
          <c:tx>
            <c:v>Dual Ascent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'Banda DIV Dijkstra'!$B$41:$P$41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DIV Dual Ascent'!$B$43:$P$43</c:f>
              <c:numCache>
                <c:formatCode>0.00</c:formatCode>
                <c:ptCount val="15"/>
                <c:pt idx="0">
                  <c:v>160.11510471111112</c:v>
                </c:pt>
                <c:pt idx="1">
                  <c:v>153.4823992888889</c:v>
                </c:pt>
                <c:pt idx="2">
                  <c:v>157.24562204444445</c:v>
                </c:pt>
                <c:pt idx="3">
                  <c:v>156.93104924444444</c:v>
                </c:pt>
                <c:pt idx="4">
                  <c:v>157.22232035555555</c:v>
                </c:pt>
                <c:pt idx="5">
                  <c:v>156.56987306666667</c:v>
                </c:pt>
                <c:pt idx="6">
                  <c:v>157.12911360000001</c:v>
                </c:pt>
                <c:pt idx="7">
                  <c:v>157.18154239999998</c:v>
                </c:pt>
                <c:pt idx="8">
                  <c:v>156.87279502222222</c:v>
                </c:pt>
                <c:pt idx="9">
                  <c:v>156.9951288888889</c:v>
                </c:pt>
                <c:pt idx="10">
                  <c:v>157.12328817777777</c:v>
                </c:pt>
                <c:pt idx="11">
                  <c:v>156.89609671111111</c:v>
                </c:pt>
                <c:pt idx="12">
                  <c:v>157.15241528888888</c:v>
                </c:pt>
                <c:pt idx="13">
                  <c:v>157.18154239999998</c:v>
                </c:pt>
                <c:pt idx="14">
                  <c:v>156.95435093333333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77-43E3-A37B-DB541ABD4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396624"/>
        <c:axId val="901391632"/>
      </c:scatterChart>
      <c:valAx>
        <c:axId val="90139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1391632"/>
        <c:crosses val="autoZero"/>
        <c:crossBetween val="midCat"/>
      </c:valAx>
      <c:valAx>
        <c:axId val="90139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Bandwith (Mbit/s)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139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Bandwith Dual Ascent</a:t>
            </a:r>
            <a:r>
              <a:rPr lang="it-IT" baseline="0"/>
              <a:t> (different links)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h1-h6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DIV Dual Ascent'!$B$39:$P$39</c:f>
                <c:numCache>
                  <c:formatCode>General</c:formatCode>
                  <c:ptCount val="15"/>
                  <c:pt idx="0">
                    <c:v>2.4688287785284402</c:v>
                  </c:pt>
                  <c:pt idx="1">
                    <c:v>1.5923861474961349</c:v>
                  </c:pt>
                  <c:pt idx="2">
                    <c:v>1.5236247785137604</c:v>
                  </c:pt>
                  <c:pt idx="3">
                    <c:v>1.6510125214314013</c:v>
                  </c:pt>
                  <c:pt idx="4">
                    <c:v>1.5438829878553062</c:v>
                  </c:pt>
                  <c:pt idx="5">
                    <c:v>1.5394742838936268</c:v>
                  </c:pt>
                  <c:pt idx="6">
                    <c:v>1.6308943077434106</c:v>
                  </c:pt>
                  <c:pt idx="7">
                    <c:v>1.5455068325243531</c:v>
                  </c:pt>
                  <c:pt idx="8">
                    <c:v>1.6000911232298778</c:v>
                  </c:pt>
                  <c:pt idx="9">
                    <c:v>1.6263234623352558</c:v>
                  </c:pt>
                  <c:pt idx="10">
                    <c:v>1.6291569105231027</c:v>
                  </c:pt>
                  <c:pt idx="11">
                    <c:v>1.5598897672728831</c:v>
                  </c:pt>
                  <c:pt idx="12">
                    <c:v>1.6101228247149175</c:v>
                  </c:pt>
                  <c:pt idx="13">
                    <c:v>2.0064023355986258</c:v>
                  </c:pt>
                  <c:pt idx="14">
                    <c:v>1.6189432846690184</c:v>
                  </c:pt>
                </c:numCache>
              </c:numRef>
            </c:plus>
            <c:minus>
              <c:numRef>
                <c:f>'Banda DIV Dual Ascent'!$B$39:$P$39</c:f>
                <c:numCache>
                  <c:formatCode>General</c:formatCode>
                  <c:ptCount val="15"/>
                  <c:pt idx="0">
                    <c:v>2.4688287785284402</c:v>
                  </c:pt>
                  <c:pt idx="1">
                    <c:v>1.5923861474961349</c:v>
                  </c:pt>
                  <c:pt idx="2">
                    <c:v>1.5236247785137604</c:v>
                  </c:pt>
                  <c:pt idx="3">
                    <c:v>1.6510125214314013</c:v>
                  </c:pt>
                  <c:pt idx="4">
                    <c:v>1.5438829878553062</c:v>
                  </c:pt>
                  <c:pt idx="5">
                    <c:v>1.5394742838936268</c:v>
                  </c:pt>
                  <c:pt idx="6">
                    <c:v>1.6308943077434106</c:v>
                  </c:pt>
                  <c:pt idx="7">
                    <c:v>1.5455068325243531</c:v>
                  </c:pt>
                  <c:pt idx="8">
                    <c:v>1.6000911232298778</c:v>
                  </c:pt>
                  <c:pt idx="9">
                    <c:v>1.6263234623352558</c:v>
                  </c:pt>
                  <c:pt idx="10">
                    <c:v>1.6291569105231027</c:v>
                  </c:pt>
                  <c:pt idx="11">
                    <c:v>1.5598897672728831</c:v>
                  </c:pt>
                  <c:pt idx="12">
                    <c:v>1.6101228247149175</c:v>
                  </c:pt>
                  <c:pt idx="13">
                    <c:v>2.0064023355986258</c:v>
                  </c:pt>
                  <c:pt idx="14">
                    <c:v>1.6189432846690184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strRef>
              <c:f>'Banda DIV Dual Ascent'!$B$41:$P$41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DIV Dual Ascent'!$B$35:$P$35</c:f>
              <c:numCache>
                <c:formatCode>0.00</c:formatCode>
                <c:ptCount val="15"/>
                <c:pt idx="0">
                  <c:v>78.153864533333333</c:v>
                </c:pt>
                <c:pt idx="1">
                  <c:v>72.66631679999999</c:v>
                </c:pt>
                <c:pt idx="2">
                  <c:v>72.526506666666677</c:v>
                </c:pt>
                <c:pt idx="3">
                  <c:v>72.491554133333324</c:v>
                </c:pt>
                <c:pt idx="4">
                  <c:v>72.316791466666658</c:v>
                </c:pt>
                <c:pt idx="5">
                  <c:v>72.526506666666648</c:v>
                </c:pt>
                <c:pt idx="6">
                  <c:v>72.42164906666666</c:v>
                </c:pt>
                <c:pt idx="7">
                  <c:v>72.351743999999997</c:v>
                </c:pt>
                <c:pt idx="8">
                  <c:v>72.806126933333331</c:v>
                </c:pt>
                <c:pt idx="9">
                  <c:v>72.142028799999991</c:v>
                </c:pt>
                <c:pt idx="10">
                  <c:v>72.456601600000013</c:v>
                </c:pt>
                <c:pt idx="11">
                  <c:v>72.771174399999992</c:v>
                </c:pt>
                <c:pt idx="12">
                  <c:v>72.351744000000011</c:v>
                </c:pt>
                <c:pt idx="13">
                  <c:v>72.771174399999992</c:v>
                </c:pt>
                <c:pt idx="14">
                  <c:v>72.072123733333328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08-487F-87D2-0FF0683FA80F}"/>
            </c:ext>
          </c:extLst>
        </c:ser>
        <c:ser>
          <c:idx val="1"/>
          <c:order val="1"/>
          <c:tx>
            <c:v>h1-h20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DIV Dual Ascent'!$R$39:$AF$39</c:f>
                <c:numCache>
                  <c:formatCode>General</c:formatCode>
                  <c:ptCount val="15"/>
                  <c:pt idx="0">
                    <c:v>18.058130804012617</c:v>
                  </c:pt>
                  <c:pt idx="1">
                    <c:v>17.338777095595947</c:v>
                  </c:pt>
                  <c:pt idx="2">
                    <c:v>1.7913405500788298</c:v>
                  </c:pt>
                  <c:pt idx="3">
                    <c:v>0.81067026832521427</c:v>
                  </c:pt>
                  <c:pt idx="4">
                    <c:v>0.80947164233450908</c:v>
                  </c:pt>
                  <c:pt idx="5">
                    <c:v>0.67266113254756521</c:v>
                  </c:pt>
                  <c:pt idx="6">
                    <c:v>0.7001279043933244</c:v>
                  </c:pt>
                  <c:pt idx="7">
                    <c:v>0.94377172787007402</c:v>
                  </c:pt>
                  <c:pt idx="8">
                    <c:v>0.8287345371338003</c:v>
                  </c:pt>
                  <c:pt idx="9">
                    <c:v>0.73398071335620041</c:v>
                  </c:pt>
                  <c:pt idx="10">
                    <c:v>0.66637670104448676</c:v>
                  </c:pt>
                  <c:pt idx="11">
                    <c:v>0.8553522539779328</c:v>
                  </c:pt>
                  <c:pt idx="12">
                    <c:v>0.91592570418507824</c:v>
                  </c:pt>
                  <c:pt idx="13">
                    <c:v>0.70370147910930159</c:v>
                  </c:pt>
                  <c:pt idx="14">
                    <c:v>0.79045591099947932</c:v>
                  </c:pt>
                </c:numCache>
              </c:numRef>
            </c:plus>
            <c:minus>
              <c:numRef>
                <c:f>'Banda DIV Dual Ascent'!$R$39:$AF$39</c:f>
                <c:numCache>
                  <c:formatCode>General</c:formatCode>
                  <c:ptCount val="15"/>
                  <c:pt idx="0">
                    <c:v>18.058130804012617</c:v>
                  </c:pt>
                  <c:pt idx="1">
                    <c:v>17.338777095595947</c:v>
                  </c:pt>
                  <c:pt idx="2">
                    <c:v>1.7913405500788298</c:v>
                  </c:pt>
                  <c:pt idx="3">
                    <c:v>0.81067026832521427</c:v>
                  </c:pt>
                  <c:pt idx="4">
                    <c:v>0.80947164233450908</c:v>
                  </c:pt>
                  <c:pt idx="5">
                    <c:v>0.67266113254756521</c:v>
                  </c:pt>
                  <c:pt idx="6">
                    <c:v>0.7001279043933244</c:v>
                  </c:pt>
                  <c:pt idx="7">
                    <c:v>0.94377172787007402</c:v>
                  </c:pt>
                  <c:pt idx="8">
                    <c:v>0.8287345371338003</c:v>
                  </c:pt>
                  <c:pt idx="9">
                    <c:v>0.73398071335620041</c:v>
                  </c:pt>
                  <c:pt idx="10">
                    <c:v>0.66637670104448676</c:v>
                  </c:pt>
                  <c:pt idx="11">
                    <c:v>0.8553522539779328</c:v>
                  </c:pt>
                  <c:pt idx="12">
                    <c:v>0.91592570418507824</c:v>
                  </c:pt>
                  <c:pt idx="13">
                    <c:v>0.70370147910930159</c:v>
                  </c:pt>
                  <c:pt idx="14">
                    <c:v>0.79045591099947932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strRef>
              <c:f>'Banda DIV Dual Ascent'!$B$41:$P$41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DIV Dual Ascent'!$R$35:$AF$35</c:f>
              <c:numCache>
                <c:formatCode>0.00</c:formatCode>
                <c:ptCount val="15"/>
                <c:pt idx="0">
                  <c:v>99.565064533333327</c:v>
                </c:pt>
                <c:pt idx="1">
                  <c:v>95.245653333333323</c:v>
                </c:pt>
                <c:pt idx="2">
                  <c:v>118.87356586666664</c:v>
                </c:pt>
                <c:pt idx="3">
                  <c:v>118.24442026666664</c:v>
                </c:pt>
                <c:pt idx="4">
                  <c:v>117.82498986666663</c:v>
                </c:pt>
                <c:pt idx="5">
                  <c:v>118.06965759999999</c:v>
                </c:pt>
                <c:pt idx="6">
                  <c:v>118.10461013333331</c:v>
                </c:pt>
                <c:pt idx="7">
                  <c:v>118.34927786666665</c:v>
                </c:pt>
                <c:pt idx="8">
                  <c:v>117.92984746666664</c:v>
                </c:pt>
                <c:pt idx="9">
                  <c:v>117.82498986666663</c:v>
                </c:pt>
                <c:pt idx="10">
                  <c:v>117.99975253333331</c:v>
                </c:pt>
                <c:pt idx="11">
                  <c:v>117.54536959999999</c:v>
                </c:pt>
                <c:pt idx="12">
                  <c:v>118.69880319999997</c:v>
                </c:pt>
                <c:pt idx="13">
                  <c:v>118.48908799999995</c:v>
                </c:pt>
                <c:pt idx="14">
                  <c:v>117.33565439999998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08-487F-87D2-0FF0683FA80F}"/>
            </c:ext>
          </c:extLst>
        </c:ser>
        <c:ser>
          <c:idx val="2"/>
          <c:order val="2"/>
          <c:tx>
            <c:v>h6-h20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DIV Dual Ascent'!$AH$39:$AV$39</c:f>
                <c:numCache>
                  <c:formatCode>General</c:formatCode>
                  <c:ptCount val="15"/>
                  <c:pt idx="0">
                    <c:v>2.2585039530369442</c:v>
                  </c:pt>
                  <c:pt idx="1">
                    <c:v>1.1936246185809114</c:v>
                  </c:pt>
                  <c:pt idx="2">
                    <c:v>1.7173135791809384</c:v>
                  </c:pt>
                  <c:pt idx="3">
                    <c:v>0.81096964801227855</c:v>
                  </c:pt>
                  <c:pt idx="4">
                    <c:v>0.8784992839545066</c:v>
                  </c:pt>
                  <c:pt idx="5">
                    <c:v>1.0871967185100382</c:v>
                  </c:pt>
                  <c:pt idx="6">
                    <c:v>1.4987268356323769</c:v>
                  </c:pt>
                  <c:pt idx="7">
                    <c:v>1.3456229562468485</c:v>
                  </c:pt>
                  <c:pt idx="8">
                    <c:v>1.151671780706883</c:v>
                  </c:pt>
                  <c:pt idx="9">
                    <c:v>1.1572787845465518</c:v>
                  </c:pt>
                  <c:pt idx="10">
                    <c:v>1.22810558617758</c:v>
                  </c:pt>
                  <c:pt idx="11">
                    <c:v>1.4129114057238192</c:v>
                  </c:pt>
                  <c:pt idx="12">
                    <c:v>2.4438264191358718</c:v>
                  </c:pt>
                  <c:pt idx="13">
                    <c:v>1.4063101869128283</c:v>
                  </c:pt>
                  <c:pt idx="14">
                    <c:v>1.0357424116711866</c:v>
                  </c:pt>
                </c:numCache>
              </c:numRef>
            </c:plus>
            <c:minus>
              <c:numRef>
                <c:f>'Banda DIV Dual Ascent'!$AH$39:$AV$39</c:f>
                <c:numCache>
                  <c:formatCode>General</c:formatCode>
                  <c:ptCount val="15"/>
                  <c:pt idx="0">
                    <c:v>2.2585039530369442</c:v>
                  </c:pt>
                  <c:pt idx="1">
                    <c:v>1.1936246185809114</c:v>
                  </c:pt>
                  <c:pt idx="2">
                    <c:v>1.7173135791809384</c:v>
                  </c:pt>
                  <c:pt idx="3">
                    <c:v>0.81096964801227855</c:v>
                  </c:pt>
                  <c:pt idx="4">
                    <c:v>0.8784992839545066</c:v>
                  </c:pt>
                  <c:pt idx="5">
                    <c:v>1.0871967185100382</c:v>
                  </c:pt>
                  <c:pt idx="6">
                    <c:v>1.4987268356323769</c:v>
                  </c:pt>
                  <c:pt idx="7">
                    <c:v>1.3456229562468485</c:v>
                  </c:pt>
                  <c:pt idx="8">
                    <c:v>1.151671780706883</c:v>
                  </c:pt>
                  <c:pt idx="9">
                    <c:v>1.1572787845465518</c:v>
                  </c:pt>
                  <c:pt idx="10">
                    <c:v>1.22810558617758</c:v>
                  </c:pt>
                  <c:pt idx="11">
                    <c:v>1.4129114057238192</c:v>
                  </c:pt>
                  <c:pt idx="12">
                    <c:v>2.4438264191358718</c:v>
                  </c:pt>
                  <c:pt idx="13">
                    <c:v>1.4063101869128283</c:v>
                  </c:pt>
                  <c:pt idx="14">
                    <c:v>1.0357424116711866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2">
                    <a:lumMod val="75000"/>
                  </a:schemeClr>
                </a:solidFill>
                <a:round/>
              </a:ln>
              <a:effectLst/>
            </c:spPr>
          </c:errBars>
          <c:xVal>
            <c:strRef>
              <c:f>'Banda DIV Dual Ascent'!$B$41:$P$41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DIV Dual Ascent'!$AH$35:$AV$35</c:f>
              <c:numCache>
                <c:formatCode>0.00</c:formatCode>
                <c:ptCount val="15"/>
                <c:pt idx="0">
                  <c:v>407.54653866666666</c:v>
                </c:pt>
                <c:pt idx="1">
                  <c:v>400.41622186666672</c:v>
                </c:pt>
                <c:pt idx="2">
                  <c:v>399.01812053333339</c:v>
                </c:pt>
                <c:pt idx="3">
                  <c:v>398.94821546666668</c:v>
                </c:pt>
                <c:pt idx="4">
                  <c:v>398.42392746666667</c:v>
                </c:pt>
                <c:pt idx="5">
                  <c:v>397.96954453333336</c:v>
                </c:pt>
                <c:pt idx="6">
                  <c:v>399.15793066666663</c:v>
                </c:pt>
                <c:pt idx="7">
                  <c:v>399.12297813333333</c:v>
                </c:pt>
                <c:pt idx="8">
                  <c:v>397.82973439999995</c:v>
                </c:pt>
                <c:pt idx="9">
                  <c:v>398.52878506666661</c:v>
                </c:pt>
                <c:pt idx="10">
                  <c:v>398.80840533333333</c:v>
                </c:pt>
                <c:pt idx="11">
                  <c:v>398.87831040000003</c:v>
                </c:pt>
                <c:pt idx="12">
                  <c:v>399.33269333333334</c:v>
                </c:pt>
                <c:pt idx="13">
                  <c:v>398.21421226666672</c:v>
                </c:pt>
                <c:pt idx="14">
                  <c:v>399.12297813333328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08-487F-87D2-0FF0683FA80F}"/>
            </c:ext>
          </c:extLst>
        </c:ser>
        <c:ser>
          <c:idx val="3"/>
          <c:order val="3"/>
          <c:tx>
            <c:v>h6-h1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DIV Dual Ascent'!$BN$39:$CB$39</c:f>
                <c:numCache>
                  <c:formatCode>General</c:formatCode>
                  <c:ptCount val="15"/>
                  <c:pt idx="0">
                    <c:v>3.3020250428628057</c:v>
                  </c:pt>
                  <c:pt idx="1">
                    <c:v>2.7969555577600524</c:v>
                  </c:pt>
                  <c:pt idx="2">
                    <c:v>2.9995045409749395</c:v>
                  </c:pt>
                  <c:pt idx="3">
                    <c:v>2.9359228534247999</c:v>
                  </c:pt>
                  <c:pt idx="4">
                    <c:v>2.7706507238302298</c:v>
                  </c:pt>
                  <c:pt idx="5">
                    <c:v>3.0242205409339107</c:v>
                  </c:pt>
                  <c:pt idx="6">
                    <c:v>2.8721732143572907</c:v>
                  </c:pt>
                  <c:pt idx="7">
                    <c:v>3.0023356746212317</c:v>
                  </c:pt>
                  <c:pt idx="8">
                    <c:v>3.0584080399096756</c:v>
                  </c:pt>
                  <c:pt idx="9">
                    <c:v>2.9355094227422591</c:v>
                  </c:pt>
                  <c:pt idx="10">
                    <c:v>2.8773802806946662</c:v>
                  </c:pt>
                  <c:pt idx="11">
                    <c:v>3.0619775653758556</c:v>
                  </c:pt>
                  <c:pt idx="12">
                    <c:v>2.7742988337427281</c:v>
                  </c:pt>
                  <c:pt idx="13">
                    <c:v>3.137779008778335</c:v>
                  </c:pt>
                  <c:pt idx="14">
                    <c:v>2.9026902021522791</c:v>
                  </c:pt>
                </c:numCache>
              </c:numRef>
            </c:plus>
            <c:minus>
              <c:numRef>
                <c:f>'Banda DIV Dual Ascent'!$BN$39:$CB$39</c:f>
                <c:numCache>
                  <c:formatCode>General</c:formatCode>
                  <c:ptCount val="15"/>
                  <c:pt idx="0">
                    <c:v>3.3020250428628057</c:v>
                  </c:pt>
                  <c:pt idx="1">
                    <c:v>2.7969555577600524</c:v>
                  </c:pt>
                  <c:pt idx="2">
                    <c:v>2.9995045409749395</c:v>
                  </c:pt>
                  <c:pt idx="3">
                    <c:v>2.9359228534247999</c:v>
                  </c:pt>
                  <c:pt idx="4">
                    <c:v>2.7706507238302298</c:v>
                  </c:pt>
                  <c:pt idx="5">
                    <c:v>3.0242205409339107</c:v>
                  </c:pt>
                  <c:pt idx="6">
                    <c:v>2.8721732143572907</c:v>
                  </c:pt>
                  <c:pt idx="7">
                    <c:v>3.0023356746212317</c:v>
                  </c:pt>
                  <c:pt idx="8">
                    <c:v>3.0584080399096756</c:v>
                  </c:pt>
                  <c:pt idx="9">
                    <c:v>2.9355094227422591</c:v>
                  </c:pt>
                  <c:pt idx="10">
                    <c:v>2.8773802806946662</c:v>
                  </c:pt>
                  <c:pt idx="11">
                    <c:v>3.0619775653758556</c:v>
                  </c:pt>
                  <c:pt idx="12">
                    <c:v>2.7742988337427281</c:v>
                  </c:pt>
                  <c:pt idx="13">
                    <c:v>3.137779008778335</c:v>
                  </c:pt>
                  <c:pt idx="14">
                    <c:v>2.9026902021522791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C000"/>
                </a:solidFill>
                <a:round/>
              </a:ln>
              <a:effectLst/>
            </c:spPr>
          </c:errBars>
          <c:xVal>
            <c:strRef>
              <c:f>'Banda DIV Dual Ascent'!$B$41:$P$41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DIV Dual Ascent'!$AX$35:$BL$35</c:f>
              <c:numCache>
                <c:formatCode>0.00</c:formatCode>
                <c:ptCount val="15"/>
                <c:pt idx="0">
                  <c:v>98.671001600000011</c:v>
                </c:pt>
                <c:pt idx="1">
                  <c:v>91.051349333333334</c:v>
                </c:pt>
                <c:pt idx="2">
                  <c:v>90.981444266666657</c:v>
                </c:pt>
                <c:pt idx="3">
                  <c:v>91.156206933333337</c:v>
                </c:pt>
                <c:pt idx="4">
                  <c:v>91.330969600000032</c:v>
                </c:pt>
                <c:pt idx="5">
                  <c:v>90.35229866666667</c:v>
                </c:pt>
                <c:pt idx="6">
                  <c:v>91.575637333333361</c:v>
                </c:pt>
                <c:pt idx="7">
                  <c:v>90.841634133333315</c:v>
                </c:pt>
                <c:pt idx="8">
                  <c:v>91.086301866666702</c:v>
                </c:pt>
                <c:pt idx="9">
                  <c:v>91.470779733333359</c:v>
                </c:pt>
                <c:pt idx="10">
                  <c:v>91.156206933333323</c:v>
                </c:pt>
                <c:pt idx="11">
                  <c:v>91.086301866666687</c:v>
                </c:pt>
                <c:pt idx="12">
                  <c:v>91.086301866666673</c:v>
                </c:pt>
                <c:pt idx="13">
                  <c:v>91.086301866666673</c:v>
                </c:pt>
                <c:pt idx="14">
                  <c:v>91.296017066666678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308-487F-87D2-0FF0683FA80F}"/>
            </c:ext>
          </c:extLst>
        </c:ser>
        <c:ser>
          <c:idx val="4"/>
          <c:order val="4"/>
          <c:tx>
            <c:v>h20-h1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DIV Dual Ascent'!$BN$39:$CB$39</c:f>
                <c:numCache>
                  <c:formatCode>General</c:formatCode>
                  <c:ptCount val="15"/>
                  <c:pt idx="0">
                    <c:v>3.3020250428628057</c:v>
                  </c:pt>
                  <c:pt idx="1">
                    <c:v>2.7969555577600524</c:v>
                  </c:pt>
                  <c:pt idx="2">
                    <c:v>2.9995045409749395</c:v>
                  </c:pt>
                  <c:pt idx="3">
                    <c:v>2.9359228534247999</c:v>
                  </c:pt>
                  <c:pt idx="4">
                    <c:v>2.7706507238302298</c:v>
                  </c:pt>
                  <c:pt idx="5">
                    <c:v>3.0242205409339107</c:v>
                  </c:pt>
                  <c:pt idx="6">
                    <c:v>2.8721732143572907</c:v>
                  </c:pt>
                  <c:pt idx="7">
                    <c:v>3.0023356746212317</c:v>
                  </c:pt>
                  <c:pt idx="8">
                    <c:v>3.0584080399096756</c:v>
                  </c:pt>
                  <c:pt idx="9">
                    <c:v>2.9355094227422591</c:v>
                  </c:pt>
                  <c:pt idx="10">
                    <c:v>2.8773802806946662</c:v>
                  </c:pt>
                  <c:pt idx="11">
                    <c:v>3.0619775653758556</c:v>
                  </c:pt>
                  <c:pt idx="12">
                    <c:v>2.7742988337427281</c:v>
                  </c:pt>
                  <c:pt idx="13">
                    <c:v>3.137779008778335</c:v>
                  </c:pt>
                  <c:pt idx="14">
                    <c:v>2.9026902021522791</c:v>
                  </c:pt>
                </c:numCache>
              </c:numRef>
            </c:plus>
            <c:minus>
              <c:numRef>
                <c:f>'Banda DIV Dual Ascent'!$BN$39:$CB$39</c:f>
                <c:numCache>
                  <c:formatCode>General</c:formatCode>
                  <c:ptCount val="15"/>
                  <c:pt idx="0">
                    <c:v>3.3020250428628057</c:v>
                  </c:pt>
                  <c:pt idx="1">
                    <c:v>2.7969555577600524</c:v>
                  </c:pt>
                  <c:pt idx="2">
                    <c:v>2.9995045409749395</c:v>
                  </c:pt>
                  <c:pt idx="3">
                    <c:v>2.9359228534247999</c:v>
                  </c:pt>
                  <c:pt idx="4">
                    <c:v>2.7706507238302298</c:v>
                  </c:pt>
                  <c:pt idx="5">
                    <c:v>3.0242205409339107</c:v>
                  </c:pt>
                  <c:pt idx="6">
                    <c:v>2.8721732143572907</c:v>
                  </c:pt>
                  <c:pt idx="7">
                    <c:v>3.0023356746212317</c:v>
                  </c:pt>
                  <c:pt idx="8">
                    <c:v>3.0584080399096756</c:v>
                  </c:pt>
                  <c:pt idx="9">
                    <c:v>2.9355094227422591</c:v>
                  </c:pt>
                  <c:pt idx="10">
                    <c:v>2.8773802806946662</c:v>
                  </c:pt>
                  <c:pt idx="11">
                    <c:v>3.0619775653758556</c:v>
                  </c:pt>
                  <c:pt idx="12">
                    <c:v>2.7742988337427281</c:v>
                  </c:pt>
                  <c:pt idx="13">
                    <c:v>3.137779008778335</c:v>
                  </c:pt>
                  <c:pt idx="14">
                    <c:v>2.9026902021522791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F0"/>
                </a:solidFill>
                <a:round/>
              </a:ln>
              <a:effectLst/>
            </c:spPr>
          </c:errBars>
          <c:xVal>
            <c:strRef>
              <c:f>'Banda DIV Dual Ascent'!$B$41:$P$41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DIV Dual Ascent'!$BN$35:$CB$35</c:f>
              <c:numCache>
                <c:formatCode>0.00</c:formatCode>
                <c:ptCount val="15"/>
                <c:pt idx="0">
                  <c:v>98.636049066666672</c:v>
                </c:pt>
                <c:pt idx="1">
                  <c:v>91.680494933333335</c:v>
                </c:pt>
                <c:pt idx="2">
                  <c:v>91.855257599999987</c:v>
                </c:pt>
                <c:pt idx="3">
                  <c:v>91.36592213333337</c:v>
                </c:pt>
                <c:pt idx="4">
                  <c:v>92.903833600000013</c:v>
                </c:pt>
                <c:pt idx="5">
                  <c:v>91.505732266666655</c:v>
                </c:pt>
                <c:pt idx="6">
                  <c:v>91.645542400000011</c:v>
                </c:pt>
                <c:pt idx="7">
                  <c:v>92.3795456</c:v>
                </c:pt>
                <c:pt idx="8">
                  <c:v>92.169830399999995</c:v>
                </c:pt>
                <c:pt idx="9">
                  <c:v>91.610589866666658</c:v>
                </c:pt>
                <c:pt idx="10">
                  <c:v>92.729070933333361</c:v>
                </c:pt>
                <c:pt idx="11">
                  <c:v>91.645542400000011</c:v>
                </c:pt>
                <c:pt idx="12">
                  <c:v>91.820305066666634</c:v>
                </c:pt>
                <c:pt idx="13">
                  <c:v>92.274687999999998</c:v>
                </c:pt>
                <c:pt idx="14">
                  <c:v>91.750399999999971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308-487F-87D2-0FF0683FA80F}"/>
            </c:ext>
          </c:extLst>
        </c:ser>
        <c:ser>
          <c:idx val="5"/>
          <c:order val="5"/>
          <c:tx>
            <c:v>h20-h6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DIV Dual Ascent'!$CD$39:$CR$39</c:f>
                <c:numCache>
                  <c:formatCode>General</c:formatCode>
                  <c:ptCount val="15"/>
                  <c:pt idx="0">
                    <c:v>41.516835930231252</c:v>
                  </c:pt>
                  <c:pt idx="1">
                    <c:v>40.858849415136518</c:v>
                  </c:pt>
                  <c:pt idx="2">
                    <c:v>41.018096913339392</c:v>
                  </c:pt>
                  <c:pt idx="3">
                    <c:v>40.825001316229503</c:v>
                  </c:pt>
                  <c:pt idx="4">
                    <c:v>40.792612822962838</c:v>
                  </c:pt>
                  <c:pt idx="5">
                    <c:v>40.948768725919109</c:v>
                  </c:pt>
                  <c:pt idx="6">
                    <c:v>40.693654289716051</c:v>
                  </c:pt>
                  <c:pt idx="7">
                    <c:v>40.868544001022691</c:v>
                  </c:pt>
                  <c:pt idx="8">
                    <c:v>40.684190501297344</c:v>
                  </c:pt>
                  <c:pt idx="9">
                    <c:v>40.912433916413924</c:v>
                  </c:pt>
                  <c:pt idx="10">
                    <c:v>40.809324807457067</c:v>
                  </c:pt>
                  <c:pt idx="11">
                    <c:v>40.931753896358082</c:v>
                  </c:pt>
                  <c:pt idx="12">
                    <c:v>40.676433286117408</c:v>
                  </c:pt>
                  <c:pt idx="13">
                    <c:v>40.937314288053699</c:v>
                  </c:pt>
                  <c:pt idx="14">
                    <c:v>40.759209986133762</c:v>
                  </c:pt>
                </c:numCache>
              </c:numRef>
            </c:plus>
            <c:minus>
              <c:numRef>
                <c:f>'Banda DIV Dual Ascent'!$CD$39:$CR$39</c:f>
                <c:numCache>
                  <c:formatCode>General</c:formatCode>
                  <c:ptCount val="15"/>
                  <c:pt idx="0">
                    <c:v>41.516835930231252</c:v>
                  </c:pt>
                  <c:pt idx="1">
                    <c:v>40.858849415136518</c:v>
                  </c:pt>
                  <c:pt idx="2">
                    <c:v>41.018096913339392</c:v>
                  </c:pt>
                  <c:pt idx="3">
                    <c:v>40.825001316229503</c:v>
                  </c:pt>
                  <c:pt idx="4">
                    <c:v>40.792612822962838</c:v>
                  </c:pt>
                  <c:pt idx="5">
                    <c:v>40.948768725919109</c:v>
                  </c:pt>
                  <c:pt idx="6">
                    <c:v>40.693654289716051</c:v>
                  </c:pt>
                  <c:pt idx="7">
                    <c:v>40.868544001022691</c:v>
                  </c:pt>
                  <c:pt idx="8">
                    <c:v>40.684190501297344</c:v>
                  </c:pt>
                  <c:pt idx="9">
                    <c:v>40.912433916413924</c:v>
                  </c:pt>
                  <c:pt idx="10">
                    <c:v>40.809324807457067</c:v>
                  </c:pt>
                  <c:pt idx="11">
                    <c:v>40.931753896358082</c:v>
                  </c:pt>
                  <c:pt idx="12">
                    <c:v>40.676433286117408</c:v>
                  </c:pt>
                  <c:pt idx="13">
                    <c:v>40.937314288053699</c:v>
                  </c:pt>
                  <c:pt idx="14">
                    <c:v>40.759209986133762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92D050"/>
                </a:solidFill>
                <a:round/>
              </a:ln>
              <a:effectLst/>
            </c:spPr>
          </c:errBars>
          <c:xVal>
            <c:strRef>
              <c:f>'Banda DIV Dual Ascent'!$B$41:$P$41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DIV Dual Ascent'!$CD$35:$CR$35</c:f>
              <c:numCache>
                <c:formatCode>0.00</c:formatCode>
                <c:ptCount val="15"/>
                <c:pt idx="0">
                  <c:v>178.11810986666666</c:v>
                </c:pt>
                <c:pt idx="1">
                  <c:v>169.83435946666668</c:v>
                </c:pt>
                <c:pt idx="2">
                  <c:v>170.21883733333331</c:v>
                </c:pt>
                <c:pt idx="3">
                  <c:v>169.37997653333335</c:v>
                </c:pt>
                <c:pt idx="4">
                  <c:v>170.53341013333335</c:v>
                </c:pt>
                <c:pt idx="5">
                  <c:v>168.99549866666669</c:v>
                </c:pt>
                <c:pt idx="6">
                  <c:v>169.86931200000001</c:v>
                </c:pt>
                <c:pt idx="7">
                  <c:v>170.04407466666663</c:v>
                </c:pt>
                <c:pt idx="8">
                  <c:v>169.4149290666667</c:v>
                </c:pt>
                <c:pt idx="9">
                  <c:v>170.39359999999999</c:v>
                </c:pt>
                <c:pt idx="10">
                  <c:v>169.58969173333335</c:v>
                </c:pt>
                <c:pt idx="11">
                  <c:v>169.4498816</c:v>
                </c:pt>
                <c:pt idx="12">
                  <c:v>169.62464426666668</c:v>
                </c:pt>
                <c:pt idx="13">
                  <c:v>170.25378986666664</c:v>
                </c:pt>
                <c:pt idx="14">
                  <c:v>170.14893226666669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308-487F-87D2-0FF0683FA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773248"/>
        <c:axId val="1045772416"/>
      </c:scatterChart>
      <c:valAx>
        <c:axId val="104577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5772416"/>
        <c:crosses val="autoZero"/>
        <c:crossBetween val="midCat"/>
      </c:valAx>
      <c:valAx>
        <c:axId val="10457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Bandwith (Mbit/s)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577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236220</xdr:colOff>
      <xdr:row>36</xdr:row>
      <xdr:rowOff>133350</xdr:rowOff>
    </xdr:from>
    <xdr:to>
      <xdr:col>18</xdr:col>
      <xdr:colOff>53340</xdr:colOff>
      <xdr:row>56</xdr:row>
      <xdr:rowOff>144780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4FE5BDF-3106-4F8F-9958-853B8525B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243840</xdr:colOff>
      <xdr:row>7</xdr:row>
      <xdr:rowOff>167640</xdr:rowOff>
    </xdr:from>
    <xdr:to>
      <xdr:col>18</xdr:col>
      <xdr:colOff>472440</xdr:colOff>
      <xdr:row>31</xdr:row>
      <xdr:rowOff>57150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66E1DDA-1B62-43E0-9745-79EFA90EC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68580</xdr:colOff>
      <xdr:row>45</xdr:row>
      <xdr:rowOff>133350</xdr:rowOff>
    </xdr:from>
    <xdr:to>
      <xdr:col>36</xdr:col>
      <xdr:colOff>53340</xdr:colOff>
      <xdr:row>71</xdr:row>
      <xdr:rowOff>175260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6EB3602-B6F8-48B1-BD59-4366E2AD4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480060</xdr:colOff>
      <xdr:row>45</xdr:row>
      <xdr:rowOff>87630</xdr:rowOff>
    </xdr:from>
    <xdr:to>
      <xdr:col>16</xdr:col>
      <xdr:colOff>121920</xdr:colOff>
      <xdr:row>71</xdr:row>
      <xdr:rowOff>60960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41ADF2C-75D4-4778-83F6-F1BDF7CC8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54</xdr:row>
      <xdr:rowOff>133350</xdr:rowOff>
    </xdr:from>
    <xdr:to>
      <xdr:col>21</xdr:col>
      <xdr:colOff>198120</xdr:colOff>
      <xdr:row>80</xdr:row>
      <xdr:rowOff>121920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C7822E-D11E-4492-A1B1-9B5BC5331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44</xdr:row>
      <xdr:rowOff>110490</xdr:rowOff>
    </xdr:from>
    <xdr:to>
      <xdr:col>15</xdr:col>
      <xdr:colOff>373380</xdr:colOff>
      <xdr:row>68</xdr:row>
      <xdr:rowOff>7620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4C959EC-19C7-4ED3-81D2-1F8E246EC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246301</xdr:colOff>
      <xdr:row>44</xdr:row>
      <xdr:rowOff>63884</xdr:rowOff>
    </xdr:from>
    <xdr:to>
      <xdr:col>31</xdr:col>
      <xdr:colOff>23090</xdr:colOff>
      <xdr:row>68</xdr:row>
      <xdr:rowOff>7697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0C21EAF-B7FF-4340-BC26-6A275AA7E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320040</xdr:colOff>
      <xdr:row>45</xdr:row>
      <xdr:rowOff>140970</xdr:rowOff>
    </xdr:from>
    <xdr:to>
      <xdr:col>15</xdr:col>
      <xdr:colOff>220980</xdr:colOff>
      <xdr:row>68</xdr:row>
      <xdr:rowOff>137160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98716E0-48A8-4F65-94F5-BAA11BD5B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4C271-DF05-470A-888F-D3E261F22D54}">
  <dimension ref="A1:H407"/>
  <sheetViews>
    <sheetView topLeftCell="A24" workbookViewId="0">
      <selection activeCell="B42" sqref="B42"/>
    </sheetView>
  </sheetViews>
  <sheetFormatPr defaultRowHeight="14.4" x14ac:dyDescent="0.3"/>
  <cols>
    <col min="1" max="1" width="16.88671875" bestFit="1" customWidth="1"/>
    <col min="2" max="7" width="8.88671875" style="32"/>
  </cols>
  <sheetData>
    <row r="1" spans="1:8" x14ac:dyDescent="0.3">
      <c r="A1" s="1" t="s">
        <v>5</v>
      </c>
      <c r="B1" s="42" t="s">
        <v>6</v>
      </c>
      <c r="C1" s="43"/>
      <c r="D1" s="44"/>
      <c r="E1" s="42" t="s">
        <v>7</v>
      </c>
      <c r="F1" s="45"/>
      <c r="G1" s="44"/>
    </row>
    <row r="2" spans="1:8" x14ac:dyDescent="0.3">
      <c r="A2" s="2"/>
      <c r="D2" s="33"/>
      <c r="G2" s="33"/>
    </row>
    <row r="3" spans="1:8" x14ac:dyDescent="0.3">
      <c r="A3" s="1" t="s">
        <v>10</v>
      </c>
      <c r="B3" s="9" t="s">
        <v>8</v>
      </c>
      <c r="C3" s="9" t="s">
        <v>35</v>
      </c>
      <c r="D3" s="34" t="s">
        <v>9</v>
      </c>
      <c r="E3" s="9" t="s">
        <v>8</v>
      </c>
      <c r="F3" s="9" t="s">
        <v>35</v>
      </c>
      <c r="G3" s="10" t="s">
        <v>9</v>
      </c>
    </row>
    <row r="4" spans="1:8" ht="15" thickBot="1" x14ac:dyDescent="0.35">
      <c r="A4" s="3"/>
      <c r="B4" s="4"/>
      <c r="C4" s="4"/>
      <c r="D4" s="3"/>
      <c r="E4" s="4"/>
      <c r="F4" s="4"/>
      <c r="G4" s="3"/>
    </row>
    <row r="5" spans="1:8" x14ac:dyDescent="0.3">
      <c r="A5" s="33" t="s">
        <v>0</v>
      </c>
      <c r="B5" s="5">
        <f>AVERAGE(B8:B43)</f>
        <v>4.333333333333333</v>
      </c>
      <c r="C5" s="32">
        <f>AVERAGE(C8:C107)</f>
        <v>8.1</v>
      </c>
      <c r="D5" s="29">
        <f>AVERAGE(D8:D407)</f>
        <v>60.4</v>
      </c>
      <c r="E5" s="5">
        <f>AVERAGE(E8:E43)</f>
        <v>4.333333333333333</v>
      </c>
      <c r="F5" s="38">
        <f>AVERAGE(F8:F107)</f>
        <v>6.8</v>
      </c>
      <c r="G5" s="32">
        <f>AVERAGE(G8:G407)</f>
        <v>49.2</v>
      </c>
      <c r="H5" s="36"/>
    </row>
    <row r="6" spans="1:8" x14ac:dyDescent="0.3">
      <c r="A6" s="33"/>
      <c r="D6" s="33"/>
      <c r="G6" s="33"/>
    </row>
    <row r="7" spans="1:8" ht="15" thickBot="1" x14ac:dyDescent="0.35">
      <c r="A7" s="3" t="s">
        <v>34</v>
      </c>
      <c r="B7" s="4">
        <f xml:space="preserve"> SUM(B8:B43)</f>
        <v>156</v>
      </c>
      <c r="C7" s="4">
        <f xml:space="preserve"> SUM(C8:C107)</f>
        <v>810</v>
      </c>
      <c r="D7" s="4">
        <f xml:space="preserve"> SUM(D8:D407)</f>
        <v>24160</v>
      </c>
      <c r="E7" s="37">
        <f xml:space="preserve"> SUM(E8:E43)</f>
        <v>156</v>
      </c>
      <c r="F7" s="4">
        <f xml:space="preserve"> SUM(F8:F107)</f>
        <v>680</v>
      </c>
      <c r="G7" s="3">
        <f xml:space="preserve"> SUM(G8:G407)</f>
        <v>19680</v>
      </c>
    </row>
    <row r="8" spans="1:8" x14ac:dyDescent="0.3">
      <c r="A8" s="2"/>
      <c r="B8" s="32">
        <v>5</v>
      </c>
      <c r="C8" s="32">
        <v>9</v>
      </c>
      <c r="D8" s="29">
        <v>62</v>
      </c>
      <c r="E8" s="32">
        <v>5</v>
      </c>
      <c r="F8" s="32">
        <v>8</v>
      </c>
      <c r="G8" s="29">
        <v>54</v>
      </c>
    </row>
    <row r="9" spans="1:8" x14ac:dyDescent="0.3">
      <c r="A9" s="2"/>
      <c r="B9" s="32">
        <v>5</v>
      </c>
      <c r="C9" s="32">
        <v>7</v>
      </c>
      <c r="D9" s="33">
        <v>59</v>
      </c>
      <c r="E9" s="32">
        <v>4</v>
      </c>
      <c r="F9" s="32">
        <v>6</v>
      </c>
      <c r="G9" s="33">
        <v>50</v>
      </c>
    </row>
    <row r="10" spans="1:8" x14ac:dyDescent="0.3">
      <c r="A10" s="2"/>
      <c r="B10" s="32">
        <v>4</v>
      </c>
      <c r="C10" s="32">
        <v>9</v>
      </c>
      <c r="D10" s="33">
        <v>60</v>
      </c>
      <c r="E10" s="32">
        <v>3</v>
      </c>
      <c r="F10" s="32">
        <v>7</v>
      </c>
      <c r="G10" s="33">
        <v>49</v>
      </c>
    </row>
    <row r="11" spans="1:8" x14ac:dyDescent="0.3">
      <c r="A11" s="2"/>
      <c r="B11" s="32">
        <v>4</v>
      </c>
      <c r="C11" s="32">
        <v>9</v>
      </c>
      <c r="D11" s="33">
        <v>61</v>
      </c>
      <c r="E11" s="32">
        <v>4</v>
      </c>
      <c r="F11" s="32">
        <v>9</v>
      </c>
      <c r="G11" s="33">
        <v>49</v>
      </c>
    </row>
    <row r="12" spans="1:8" x14ac:dyDescent="0.3">
      <c r="A12" s="2"/>
      <c r="B12" s="32">
        <v>4</v>
      </c>
      <c r="C12" s="32">
        <v>8</v>
      </c>
      <c r="D12" s="33">
        <v>59</v>
      </c>
      <c r="E12" s="32">
        <v>5</v>
      </c>
      <c r="F12" s="32">
        <v>8</v>
      </c>
      <c r="G12" s="33">
        <v>49</v>
      </c>
    </row>
    <row r="13" spans="1:8" x14ac:dyDescent="0.3">
      <c r="A13" s="2"/>
      <c r="B13" s="32">
        <v>4</v>
      </c>
      <c r="C13" s="32">
        <v>6</v>
      </c>
      <c r="D13" s="33">
        <v>60</v>
      </c>
      <c r="E13" s="32">
        <v>5</v>
      </c>
      <c r="F13" s="32">
        <v>6</v>
      </c>
      <c r="G13" s="33">
        <v>49</v>
      </c>
    </row>
    <row r="14" spans="1:8" x14ac:dyDescent="0.3">
      <c r="A14" s="2"/>
      <c r="B14" s="32">
        <v>5</v>
      </c>
      <c r="C14" s="32">
        <v>8</v>
      </c>
      <c r="D14" s="33">
        <v>60</v>
      </c>
      <c r="E14" s="32">
        <v>5</v>
      </c>
      <c r="F14" s="32">
        <v>5</v>
      </c>
      <c r="G14" s="33">
        <v>48</v>
      </c>
    </row>
    <row r="15" spans="1:8" x14ac:dyDescent="0.3">
      <c r="A15" s="1"/>
      <c r="B15" s="32">
        <v>5</v>
      </c>
      <c r="C15" s="32">
        <v>7</v>
      </c>
      <c r="D15" s="33">
        <v>61</v>
      </c>
      <c r="E15" s="32">
        <v>4</v>
      </c>
      <c r="F15" s="32">
        <v>6</v>
      </c>
      <c r="G15" s="33">
        <v>50</v>
      </c>
    </row>
    <row r="16" spans="1:8" x14ac:dyDescent="0.3">
      <c r="A16" s="2"/>
      <c r="B16" s="32">
        <v>4</v>
      </c>
      <c r="C16" s="32">
        <v>9</v>
      </c>
      <c r="D16" s="33">
        <v>60</v>
      </c>
      <c r="E16" s="32">
        <v>3</v>
      </c>
      <c r="F16" s="32">
        <v>6</v>
      </c>
      <c r="G16" s="33">
        <v>53</v>
      </c>
    </row>
    <row r="17" spans="1:7" x14ac:dyDescent="0.3">
      <c r="A17" s="33"/>
      <c r="B17" s="32">
        <v>4</v>
      </c>
      <c r="C17" s="32">
        <v>9</v>
      </c>
      <c r="D17" s="33">
        <v>61</v>
      </c>
      <c r="E17" s="32">
        <v>4</v>
      </c>
      <c r="F17" s="32">
        <v>7</v>
      </c>
      <c r="G17" s="33">
        <v>51</v>
      </c>
    </row>
    <row r="18" spans="1:7" x14ac:dyDescent="0.3">
      <c r="A18" s="33"/>
      <c r="B18" s="32">
        <v>4</v>
      </c>
      <c r="C18" s="32">
        <v>9</v>
      </c>
      <c r="D18" s="33">
        <v>61</v>
      </c>
      <c r="E18" s="32">
        <v>5</v>
      </c>
      <c r="F18" s="32">
        <v>8</v>
      </c>
      <c r="G18" s="33">
        <v>51</v>
      </c>
    </row>
    <row r="19" spans="1:7" x14ac:dyDescent="0.3">
      <c r="A19" s="33"/>
      <c r="B19" s="32">
        <v>4</v>
      </c>
      <c r="C19" s="32">
        <v>7</v>
      </c>
      <c r="D19" s="33">
        <v>59</v>
      </c>
      <c r="E19" s="32">
        <v>5</v>
      </c>
      <c r="F19" s="32">
        <v>6</v>
      </c>
      <c r="G19" s="33">
        <v>46</v>
      </c>
    </row>
    <row r="20" spans="1:7" x14ac:dyDescent="0.3">
      <c r="A20" s="33"/>
      <c r="B20" s="32">
        <v>5</v>
      </c>
      <c r="C20" s="32">
        <v>9</v>
      </c>
      <c r="D20" s="33">
        <v>61</v>
      </c>
      <c r="E20" s="32">
        <v>5</v>
      </c>
      <c r="F20" s="32">
        <v>7</v>
      </c>
      <c r="G20" s="33">
        <v>50</v>
      </c>
    </row>
    <row r="21" spans="1:7" x14ac:dyDescent="0.3">
      <c r="A21" s="33"/>
      <c r="B21" s="32">
        <v>5</v>
      </c>
      <c r="C21" s="32">
        <v>9</v>
      </c>
      <c r="D21" s="33">
        <v>63</v>
      </c>
      <c r="E21" s="32">
        <v>4</v>
      </c>
      <c r="F21" s="32">
        <v>9</v>
      </c>
      <c r="G21" s="33">
        <v>53</v>
      </c>
    </row>
    <row r="22" spans="1:7" x14ac:dyDescent="0.3">
      <c r="A22" s="33"/>
      <c r="B22" s="32">
        <v>4</v>
      </c>
      <c r="C22" s="32">
        <v>8</v>
      </c>
      <c r="D22" s="33">
        <v>62</v>
      </c>
      <c r="E22" s="32">
        <v>3</v>
      </c>
      <c r="F22" s="32">
        <v>8</v>
      </c>
      <c r="G22" s="33">
        <v>47</v>
      </c>
    </row>
    <row r="23" spans="1:7" x14ac:dyDescent="0.3">
      <c r="A23" s="33"/>
      <c r="B23" s="32">
        <v>4</v>
      </c>
      <c r="C23" s="32">
        <v>6</v>
      </c>
      <c r="D23" s="33">
        <v>59</v>
      </c>
      <c r="E23" s="32">
        <v>4</v>
      </c>
      <c r="F23" s="32">
        <v>6</v>
      </c>
      <c r="G23" s="33">
        <v>50</v>
      </c>
    </row>
    <row r="24" spans="1:7" x14ac:dyDescent="0.3">
      <c r="A24" s="33"/>
      <c r="B24" s="32">
        <v>4</v>
      </c>
      <c r="C24" s="32">
        <v>8</v>
      </c>
      <c r="D24" s="33">
        <v>61</v>
      </c>
      <c r="E24" s="32">
        <v>5</v>
      </c>
      <c r="F24" s="32">
        <v>5</v>
      </c>
      <c r="G24" s="33">
        <v>45</v>
      </c>
    </row>
    <row r="25" spans="1:7" x14ac:dyDescent="0.3">
      <c r="A25" s="33"/>
      <c r="B25" s="32">
        <v>4</v>
      </c>
      <c r="C25" s="32">
        <v>7</v>
      </c>
      <c r="D25" s="33">
        <v>58</v>
      </c>
      <c r="E25" s="32">
        <v>5</v>
      </c>
      <c r="F25" s="32">
        <v>6</v>
      </c>
      <c r="G25" s="33">
        <v>47</v>
      </c>
    </row>
    <row r="26" spans="1:7" x14ac:dyDescent="0.3">
      <c r="A26" s="33"/>
      <c r="B26" s="32">
        <v>5</v>
      </c>
      <c r="C26" s="32">
        <v>9</v>
      </c>
      <c r="D26" s="33">
        <v>59</v>
      </c>
      <c r="E26" s="32">
        <v>5</v>
      </c>
      <c r="F26" s="32">
        <v>6</v>
      </c>
      <c r="G26" s="33">
        <v>47</v>
      </c>
    </row>
    <row r="27" spans="1:7" x14ac:dyDescent="0.3">
      <c r="A27" s="33"/>
      <c r="B27" s="32">
        <v>5</v>
      </c>
      <c r="C27" s="32">
        <v>9</v>
      </c>
      <c r="D27" s="33">
        <v>62</v>
      </c>
      <c r="E27" s="32">
        <v>4</v>
      </c>
      <c r="F27" s="32">
        <v>7</v>
      </c>
      <c r="G27" s="33">
        <v>46</v>
      </c>
    </row>
    <row r="28" spans="1:7" x14ac:dyDescent="0.3">
      <c r="A28" s="33"/>
      <c r="B28" s="32">
        <v>4</v>
      </c>
      <c r="C28" s="32">
        <v>9</v>
      </c>
      <c r="D28" s="33">
        <v>62</v>
      </c>
      <c r="E28" s="32">
        <v>3</v>
      </c>
      <c r="F28" s="32">
        <v>8</v>
      </c>
      <c r="G28" s="33">
        <v>54</v>
      </c>
    </row>
    <row r="29" spans="1:7" x14ac:dyDescent="0.3">
      <c r="A29" s="33"/>
      <c r="B29" s="32">
        <v>4</v>
      </c>
      <c r="C29" s="32">
        <v>7</v>
      </c>
      <c r="D29" s="33">
        <v>59</v>
      </c>
      <c r="E29" s="32">
        <v>4</v>
      </c>
      <c r="F29" s="32">
        <v>6</v>
      </c>
      <c r="G29" s="33">
        <v>50</v>
      </c>
    </row>
    <row r="30" spans="1:7" x14ac:dyDescent="0.3">
      <c r="A30" s="33"/>
      <c r="B30" s="32">
        <v>4</v>
      </c>
      <c r="C30" s="32">
        <v>9</v>
      </c>
      <c r="D30" s="33">
        <v>60</v>
      </c>
      <c r="E30" s="32">
        <v>5</v>
      </c>
      <c r="F30" s="32">
        <v>7</v>
      </c>
      <c r="G30" s="33">
        <v>49</v>
      </c>
    </row>
    <row r="31" spans="1:7" x14ac:dyDescent="0.3">
      <c r="A31" s="33"/>
      <c r="B31" s="32">
        <v>4</v>
      </c>
      <c r="C31" s="32">
        <v>9</v>
      </c>
      <c r="D31" s="33">
        <v>61</v>
      </c>
      <c r="E31" s="32">
        <v>5</v>
      </c>
      <c r="F31" s="32">
        <v>9</v>
      </c>
      <c r="G31" s="33">
        <v>49</v>
      </c>
    </row>
    <row r="32" spans="1:7" x14ac:dyDescent="0.3">
      <c r="A32" s="33"/>
      <c r="B32" s="32">
        <v>5</v>
      </c>
      <c r="C32" s="32">
        <v>8</v>
      </c>
      <c r="D32" s="33">
        <v>59</v>
      </c>
      <c r="E32" s="32">
        <v>5</v>
      </c>
      <c r="F32" s="32">
        <v>8</v>
      </c>
      <c r="G32" s="33">
        <v>49</v>
      </c>
    </row>
    <row r="33" spans="1:7" x14ac:dyDescent="0.3">
      <c r="A33" s="33"/>
      <c r="B33" s="32">
        <v>5</v>
      </c>
      <c r="C33" s="32">
        <v>6</v>
      </c>
      <c r="D33" s="33">
        <v>60</v>
      </c>
      <c r="E33" s="32">
        <v>4</v>
      </c>
      <c r="F33" s="32">
        <v>6</v>
      </c>
      <c r="G33" s="33">
        <v>49</v>
      </c>
    </row>
    <row r="34" spans="1:7" x14ac:dyDescent="0.3">
      <c r="A34" s="33"/>
      <c r="B34" s="32">
        <v>4</v>
      </c>
      <c r="C34" s="32">
        <v>8</v>
      </c>
      <c r="D34" s="33">
        <v>60</v>
      </c>
      <c r="E34" s="32">
        <v>3</v>
      </c>
      <c r="F34" s="32">
        <v>5</v>
      </c>
      <c r="G34" s="33">
        <v>48</v>
      </c>
    </row>
    <row r="35" spans="1:7" x14ac:dyDescent="0.3">
      <c r="A35" s="33"/>
      <c r="B35" s="32">
        <v>4</v>
      </c>
      <c r="C35" s="32">
        <v>7</v>
      </c>
      <c r="D35" s="33">
        <v>61</v>
      </c>
      <c r="E35" s="32">
        <v>4</v>
      </c>
      <c r="F35" s="32">
        <v>6</v>
      </c>
      <c r="G35" s="33">
        <v>50</v>
      </c>
    </row>
    <row r="36" spans="1:7" x14ac:dyDescent="0.3">
      <c r="A36" s="33"/>
      <c r="B36" s="32">
        <v>4</v>
      </c>
      <c r="C36" s="32">
        <v>9</v>
      </c>
      <c r="D36" s="33">
        <v>60</v>
      </c>
      <c r="E36" s="32">
        <v>5</v>
      </c>
      <c r="F36" s="32">
        <v>6</v>
      </c>
      <c r="G36" s="33">
        <v>53</v>
      </c>
    </row>
    <row r="37" spans="1:7" x14ac:dyDescent="0.3">
      <c r="A37" s="33"/>
      <c r="B37" s="32">
        <v>4</v>
      </c>
      <c r="C37" s="32">
        <v>9</v>
      </c>
      <c r="D37" s="33">
        <v>61</v>
      </c>
      <c r="E37" s="32">
        <v>5</v>
      </c>
      <c r="F37" s="32">
        <v>7</v>
      </c>
      <c r="G37" s="33">
        <v>51</v>
      </c>
    </row>
    <row r="38" spans="1:7" x14ac:dyDescent="0.3">
      <c r="A38" s="35"/>
      <c r="B38" s="32">
        <v>5</v>
      </c>
      <c r="C38" s="32">
        <v>9</v>
      </c>
      <c r="D38" s="33">
        <v>61</v>
      </c>
      <c r="E38" s="32">
        <v>5</v>
      </c>
      <c r="F38" s="32">
        <v>8</v>
      </c>
      <c r="G38" s="33">
        <v>51</v>
      </c>
    </row>
    <row r="39" spans="1:7" x14ac:dyDescent="0.3">
      <c r="A39" s="35"/>
      <c r="B39" s="32">
        <v>5</v>
      </c>
      <c r="C39" s="32">
        <v>7</v>
      </c>
      <c r="D39" s="33">
        <v>59</v>
      </c>
      <c r="E39" s="32">
        <v>4</v>
      </c>
      <c r="F39" s="32">
        <v>6</v>
      </c>
      <c r="G39" s="33">
        <v>46</v>
      </c>
    </row>
    <row r="40" spans="1:7" x14ac:dyDescent="0.3">
      <c r="A40" s="35"/>
      <c r="B40" s="32">
        <v>4</v>
      </c>
      <c r="C40" s="32">
        <v>9</v>
      </c>
      <c r="D40" s="33">
        <v>61</v>
      </c>
      <c r="E40" s="32">
        <v>3</v>
      </c>
      <c r="F40" s="32">
        <v>7</v>
      </c>
      <c r="G40" s="33">
        <v>50</v>
      </c>
    </row>
    <row r="41" spans="1:7" x14ac:dyDescent="0.3">
      <c r="A41" s="35"/>
      <c r="B41" s="32">
        <v>4</v>
      </c>
      <c r="C41" s="32">
        <v>9</v>
      </c>
      <c r="D41" s="33">
        <v>63</v>
      </c>
      <c r="E41" s="32">
        <v>4</v>
      </c>
      <c r="F41" s="32">
        <v>9</v>
      </c>
      <c r="G41" s="33">
        <v>53</v>
      </c>
    </row>
    <row r="42" spans="1:7" x14ac:dyDescent="0.3">
      <c r="A42" s="35"/>
      <c r="B42" s="32">
        <v>4</v>
      </c>
      <c r="C42" s="32">
        <v>8</v>
      </c>
      <c r="D42" s="33">
        <v>62</v>
      </c>
      <c r="E42" s="32">
        <v>5</v>
      </c>
      <c r="F42" s="32">
        <v>8</v>
      </c>
      <c r="G42" s="33">
        <v>47</v>
      </c>
    </row>
    <row r="43" spans="1:7" x14ac:dyDescent="0.3">
      <c r="A43" s="35"/>
      <c r="B43" s="32">
        <v>4</v>
      </c>
      <c r="C43" s="32">
        <v>6</v>
      </c>
      <c r="D43" s="33">
        <v>59</v>
      </c>
      <c r="E43" s="32">
        <v>5</v>
      </c>
      <c r="F43" s="32">
        <v>6</v>
      </c>
      <c r="G43" s="33">
        <v>50</v>
      </c>
    </row>
    <row r="44" spans="1:7" x14ac:dyDescent="0.3">
      <c r="A44" s="35"/>
      <c r="C44" s="32">
        <v>8</v>
      </c>
      <c r="D44" s="33">
        <v>61</v>
      </c>
      <c r="F44" s="32">
        <v>5</v>
      </c>
      <c r="G44" s="33">
        <v>45</v>
      </c>
    </row>
    <row r="45" spans="1:7" x14ac:dyDescent="0.3">
      <c r="A45" s="35"/>
      <c r="C45" s="32">
        <v>7</v>
      </c>
      <c r="D45" s="33">
        <v>58</v>
      </c>
      <c r="F45" s="32">
        <v>6</v>
      </c>
      <c r="G45" s="33">
        <v>47</v>
      </c>
    </row>
    <row r="46" spans="1:7" x14ac:dyDescent="0.3">
      <c r="A46" s="35"/>
      <c r="C46" s="32">
        <v>9</v>
      </c>
      <c r="D46" s="33">
        <v>59</v>
      </c>
      <c r="F46" s="32">
        <v>6</v>
      </c>
      <c r="G46" s="33">
        <v>47</v>
      </c>
    </row>
    <row r="47" spans="1:7" x14ac:dyDescent="0.3">
      <c r="A47" s="35"/>
      <c r="C47" s="32">
        <v>9</v>
      </c>
      <c r="D47" s="33">
        <v>62</v>
      </c>
      <c r="F47" s="32">
        <v>7</v>
      </c>
      <c r="G47" s="33">
        <v>46</v>
      </c>
    </row>
    <row r="48" spans="1:7" x14ac:dyDescent="0.3">
      <c r="A48" s="35"/>
      <c r="C48" s="32">
        <v>9</v>
      </c>
      <c r="D48" s="33">
        <v>62</v>
      </c>
      <c r="F48" s="32">
        <v>8</v>
      </c>
      <c r="G48" s="33">
        <v>54</v>
      </c>
    </row>
    <row r="49" spans="1:7" x14ac:dyDescent="0.3">
      <c r="A49" s="35"/>
      <c r="C49" s="32">
        <v>7</v>
      </c>
      <c r="D49" s="33">
        <v>59</v>
      </c>
      <c r="F49" s="32">
        <v>6</v>
      </c>
      <c r="G49" s="33">
        <v>50</v>
      </c>
    </row>
    <row r="50" spans="1:7" x14ac:dyDescent="0.3">
      <c r="A50" s="35"/>
      <c r="C50" s="32">
        <v>9</v>
      </c>
      <c r="D50" s="33">
        <v>60</v>
      </c>
      <c r="F50" s="32">
        <v>7</v>
      </c>
      <c r="G50" s="33">
        <v>49</v>
      </c>
    </row>
    <row r="51" spans="1:7" x14ac:dyDescent="0.3">
      <c r="A51" s="35"/>
      <c r="C51" s="32">
        <v>9</v>
      </c>
      <c r="D51" s="33">
        <v>61</v>
      </c>
      <c r="F51" s="32">
        <v>9</v>
      </c>
      <c r="G51" s="33">
        <v>49</v>
      </c>
    </row>
    <row r="52" spans="1:7" x14ac:dyDescent="0.3">
      <c r="A52" s="35"/>
      <c r="C52" s="32">
        <v>8</v>
      </c>
      <c r="D52" s="33">
        <v>59</v>
      </c>
      <c r="F52" s="32">
        <v>8</v>
      </c>
      <c r="G52" s="33">
        <v>49</v>
      </c>
    </row>
    <row r="53" spans="1:7" x14ac:dyDescent="0.3">
      <c r="A53" s="35"/>
      <c r="C53" s="32">
        <v>6</v>
      </c>
      <c r="D53" s="33">
        <v>60</v>
      </c>
      <c r="F53" s="32">
        <v>6</v>
      </c>
      <c r="G53" s="33">
        <v>49</v>
      </c>
    </row>
    <row r="54" spans="1:7" x14ac:dyDescent="0.3">
      <c r="A54" s="35"/>
      <c r="C54" s="32">
        <v>8</v>
      </c>
      <c r="D54" s="33">
        <v>60</v>
      </c>
      <c r="F54" s="32">
        <v>5</v>
      </c>
      <c r="G54" s="33">
        <v>48</v>
      </c>
    </row>
    <row r="55" spans="1:7" x14ac:dyDescent="0.3">
      <c r="A55" s="35"/>
      <c r="C55" s="32">
        <v>7</v>
      </c>
      <c r="D55" s="33">
        <v>61</v>
      </c>
      <c r="F55" s="32">
        <v>6</v>
      </c>
      <c r="G55" s="33">
        <v>50</v>
      </c>
    </row>
    <row r="56" spans="1:7" x14ac:dyDescent="0.3">
      <c r="A56" s="35"/>
      <c r="C56" s="32">
        <v>9</v>
      </c>
      <c r="D56" s="33">
        <v>60</v>
      </c>
      <c r="F56" s="32">
        <v>6</v>
      </c>
      <c r="G56" s="33">
        <v>53</v>
      </c>
    </row>
    <row r="57" spans="1:7" x14ac:dyDescent="0.3">
      <c r="A57" s="35"/>
      <c r="C57" s="32">
        <v>9</v>
      </c>
      <c r="D57" s="33">
        <v>61</v>
      </c>
      <c r="F57" s="32">
        <v>7</v>
      </c>
      <c r="G57" s="33">
        <v>51</v>
      </c>
    </row>
    <row r="58" spans="1:7" x14ac:dyDescent="0.3">
      <c r="A58" s="35"/>
      <c r="C58" s="32">
        <v>9</v>
      </c>
      <c r="D58" s="33">
        <v>61</v>
      </c>
      <c r="F58" s="32">
        <v>8</v>
      </c>
      <c r="G58" s="33">
        <v>51</v>
      </c>
    </row>
    <row r="59" spans="1:7" x14ac:dyDescent="0.3">
      <c r="A59" s="35"/>
      <c r="C59" s="32">
        <v>7</v>
      </c>
      <c r="D59" s="33">
        <v>59</v>
      </c>
      <c r="F59" s="32">
        <v>6</v>
      </c>
      <c r="G59" s="33">
        <v>46</v>
      </c>
    </row>
    <row r="60" spans="1:7" x14ac:dyDescent="0.3">
      <c r="A60" s="35"/>
      <c r="C60" s="32">
        <v>9</v>
      </c>
      <c r="D60" s="33">
        <v>61</v>
      </c>
      <c r="F60" s="32">
        <v>7</v>
      </c>
      <c r="G60" s="33">
        <v>50</v>
      </c>
    </row>
    <row r="61" spans="1:7" x14ac:dyDescent="0.3">
      <c r="A61" s="35"/>
      <c r="C61" s="32">
        <v>9</v>
      </c>
      <c r="D61" s="33">
        <v>63</v>
      </c>
      <c r="F61" s="32">
        <v>9</v>
      </c>
      <c r="G61" s="33">
        <v>53</v>
      </c>
    </row>
    <row r="62" spans="1:7" x14ac:dyDescent="0.3">
      <c r="A62" s="35"/>
      <c r="C62" s="32">
        <v>8</v>
      </c>
      <c r="D62" s="33">
        <v>62</v>
      </c>
      <c r="F62" s="32">
        <v>8</v>
      </c>
      <c r="G62" s="33">
        <v>47</v>
      </c>
    </row>
    <row r="63" spans="1:7" x14ac:dyDescent="0.3">
      <c r="A63" s="35"/>
      <c r="C63" s="32">
        <v>6</v>
      </c>
      <c r="D63" s="33">
        <v>59</v>
      </c>
      <c r="F63" s="32">
        <v>6</v>
      </c>
      <c r="G63" s="33">
        <v>50</v>
      </c>
    </row>
    <row r="64" spans="1:7" x14ac:dyDescent="0.3">
      <c r="A64" s="35"/>
      <c r="C64" s="32">
        <v>8</v>
      </c>
      <c r="D64" s="33">
        <v>61</v>
      </c>
      <c r="F64" s="32">
        <v>5</v>
      </c>
      <c r="G64" s="33">
        <v>45</v>
      </c>
    </row>
    <row r="65" spans="1:7" x14ac:dyDescent="0.3">
      <c r="A65" s="35"/>
      <c r="C65" s="32">
        <v>7</v>
      </c>
      <c r="D65" s="33">
        <v>58</v>
      </c>
      <c r="F65" s="32">
        <v>6</v>
      </c>
      <c r="G65" s="33">
        <v>47</v>
      </c>
    </row>
    <row r="66" spans="1:7" x14ac:dyDescent="0.3">
      <c r="A66" s="35"/>
      <c r="C66" s="32">
        <v>9</v>
      </c>
      <c r="D66" s="33">
        <v>59</v>
      </c>
      <c r="F66" s="32">
        <v>6</v>
      </c>
      <c r="G66" s="33">
        <v>47</v>
      </c>
    </row>
    <row r="67" spans="1:7" x14ac:dyDescent="0.3">
      <c r="A67" s="35"/>
      <c r="C67" s="32">
        <v>9</v>
      </c>
      <c r="D67" s="33">
        <v>62</v>
      </c>
      <c r="F67" s="32">
        <v>7</v>
      </c>
      <c r="G67" s="33">
        <v>46</v>
      </c>
    </row>
    <row r="68" spans="1:7" x14ac:dyDescent="0.3">
      <c r="A68" s="35"/>
      <c r="C68" s="32">
        <v>9</v>
      </c>
      <c r="D68" s="33">
        <v>62</v>
      </c>
      <c r="F68" s="32">
        <v>8</v>
      </c>
      <c r="G68" s="33">
        <v>54</v>
      </c>
    </row>
    <row r="69" spans="1:7" x14ac:dyDescent="0.3">
      <c r="A69" s="35"/>
      <c r="C69" s="32">
        <v>7</v>
      </c>
      <c r="D69" s="33">
        <v>59</v>
      </c>
      <c r="F69" s="32">
        <v>6</v>
      </c>
      <c r="G69" s="33">
        <v>50</v>
      </c>
    </row>
    <row r="70" spans="1:7" x14ac:dyDescent="0.3">
      <c r="A70" s="35"/>
      <c r="C70" s="32">
        <v>9</v>
      </c>
      <c r="D70" s="33">
        <v>60</v>
      </c>
      <c r="F70" s="32">
        <v>7</v>
      </c>
      <c r="G70" s="33">
        <v>49</v>
      </c>
    </row>
    <row r="71" spans="1:7" x14ac:dyDescent="0.3">
      <c r="A71" s="35"/>
      <c r="C71" s="32">
        <v>9</v>
      </c>
      <c r="D71" s="33">
        <v>61</v>
      </c>
      <c r="F71" s="32">
        <v>9</v>
      </c>
      <c r="G71" s="33">
        <v>49</v>
      </c>
    </row>
    <row r="72" spans="1:7" x14ac:dyDescent="0.3">
      <c r="A72" s="35"/>
      <c r="C72" s="32">
        <v>8</v>
      </c>
      <c r="D72" s="33">
        <v>59</v>
      </c>
      <c r="F72" s="32">
        <v>8</v>
      </c>
      <c r="G72" s="33">
        <v>49</v>
      </c>
    </row>
    <row r="73" spans="1:7" x14ac:dyDescent="0.3">
      <c r="A73" s="35"/>
      <c r="C73" s="32">
        <v>6</v>
      </c>
      <c r="D73" s="33">
        <v>60</v>
      </c>
      <c r="F73" s="32">
        <v>6</v>
      </c>
      <c r="G73" s="33">
        <v>49</v>
      </c>
    </row>
    <row r="74" spans="1:7" x14ac:dyDescent="0.3">
      <c r="A74" s="35"/>
      <c r="C74" s="32">
        <v>8</v>
      </c>
      <c r="D74" s="33">
        <v>60</v>
      </c>
      <c r="F74" s="32">
        <v>5</v>
      </c>
      <c r="G74" s="33">
        <v>48</v>
      </c>
    </row>
    <row r="75" spans="1:7" x14ac:dyDescent="0.3">
      <c r="A75" s="35"/>
      <c r="C75" s="32">
        <v>7</v>
      </c>
      <c r="D75" s="33">
        <v>61</v>
      </c>
      <c r="F75" s="32">
        <v>6</v>
      </c>
      <c r="G75" s="33">
        <v>50</v>
      </c>
    </row>
    <row r="76" spans="1:7" x14ac:dyDescent="0.3">
      <c r="A76" s="35"/>
      <c r="C76" s="32">
        <v>9</v>
      </c>
      <c r="D76" s="33">
        <v>60</v>
      </c>
      <c r="F76" s="32">
        <v>6</v>
      </c>
      <c r="G76" s="33">
        <v>53</v>
      </c>
    </row>
    <row r="77" spans="1:7" x14ac:dyDescent="0.3">
      <c r="A77" s="35"/>
      <c r="C77" s="32">
        <v>9</v>
      </c>
      <c r="D77" s="33">
        <v>61</v>
      </c>
      <c r="F77" s="32">
        <v>7</v>
      </c>
      <c r="G77" s="33">
        <v>51</v>
      </c>
    </row>
    <row r="78" spans="1:7" x14ac:dyDescent="0.3">
      <c r="A78" s="35"/>
      <c r="C78" s="32">
        <v>9</v>
      </c>
      <c r="D78" s="33">
        <v>61</v>
      </c>
      <c r="F78" s="32">
        <v>8</v>
      </c>
      <c r="G78" s="33">
        <v>51</v>
      </c>
    </row>
    <row r="79" spans="1:7" x14ac:dyDescent="0.3">
      <c r="A79" s="35"/>
      <c r="C79" s="32">
        <v>7</v>
      </c>
      <c r="D79" s="33">
        <v>59</v>
      </c>
      <c r="F79" s="32">
        <v>6</v>
      </c>
      <c r="G79" s="33">
        <v>46</v>
      </c>
    </row>
    <row r="80" spans="1:7" x14ac:dyDescent="0.3">
      <c r="A80" s="35"/>
      <c r="C80" s="32">
        <v>9</v>
      </c>
      <c r="D80" s="33">
        <v>61</v>
      </c>
      <c r="F80" s="32">
        <v>7</v>
      </c>
      <c r="G80" s="33">
        <v>50</v>
      </c>
    </row>
    <row r="81" spans="1:7" x14ac:dyDescent="0.3">
      <c r="A81" s="35"/>
      <c r="C81" s="32">
        <v>9</v>
      </c>
      <c r="D81" s="33">
        <v>63</v>
      </c>
      <c r="F81" s="32">
        <v>9</v>
      </c>
      <c r="G81" s="33">
        <v>53</v>
      </c>
    </row>
    <row r="82" spans="1:7" x14ac:dyDescent="0.3">
      <c r="A82" s="35"/>
      <c r="C82" s="32">
        <v>8</v>
      </c>
      <c r="D82" s="33">
        <v>62</v>
      </c>
      <c r="F82" s="32">
        <v>8</v>
      </c>
      <c r="G82" s="33">
        <v>47</v>
      </c>
    </row>
    <row r="83" spans="1:7" x14ac:dyDescent="0.3">
      <c r="A83" s="35"/>
      <c r="C83" s="32">
        <v>6</v>
      </c>
      <c r="D83" s="33">
        <v>59</v>
      </c>
      <c r="F83" s="32">
        <v>6</v>
      </c>
      <c r="G83" s="33">
        <v>50</v>
      </c>
    </row>
    <row r="84" spans="1:7" x14ac:dyDescent="0.3">
      <c r="A84" s="35"/>
      <c r="C84" s="32">
        <v>8</v>
      </c>
      <c r="D84" s="33">
        <v>61</v>
      </c>
      <c r="F84" s="32">
        <v>5</v>
      </c>
      <c r="G84" s="33">
        <v>45</v>
      </c>
    </row>
    <row r="85" spans="1:7" x14ac:dyDescent="0.3">
      <c r="A85" s="35"/>
      <c r="C85" s="32">
        <v>7</v>
      </c>
      <c r="D85" s="33">
        <v>58</v>
      </c>
      <c r="F85" s="32">
        <v>6</v>
      </c>
      <c r="G85" s="33">
        <v>47</v>
      </c>
    </row>
    <row r="86" spans="1:7" x14ac:dyDescent="0.3">
      <c r="A86" s="35"/>
      <c r="C86" s="32">
        <v>9</v>
      </c>
      <c r="D86" s="33">
        <v>59</v>
      </c>
      <c r="F86" s="32">
        <v>6</v>
      </c>
      <c r="G86" s="33">
        <v>47</v>
      </c>
    </row>
    <row r="87" spans="1:7" x14ac:dyDescent="0.3">
      <c r="A87" s="35"/>
      <c r="C87" s="32">
        <v>9</v>
      </c>
      <c r="D87" s="33">
        <v>62</v>
      </c>
      <c r="F87" s="32">
        <v>7</v>
      </c>
      <c r="G87" s="33">
        <v>46</v>
      </c>
    </row>
    <row r="88" spans="1:7" x14ac:dyDescent="0.3">
      <c r="A88" s="35"/>
      <c r="C88" s="32">
        <v>9</v>
      </c>
      <c r="D88" s="33">
        <v>62</v>
      </c>
      <c r="F88" s="32">
        <v>8</v>
      </c>
      <c r="G88" s="33">
        <v>54</v>
      </c>
    </row>
    <row r="89" spans="1:7" x14ac:dyDescent="0.3">
      <c r="A89" s="35"/>
      <c r="C89" s="32">
        <v>7</v>
      </c>
      <c r="D89" s="33">
        <v>59</v>
      </c>
      <c r="F89" s="32">
        <v>6</v>
      </c>
      <c r="G89" s="33">
        <v>50</v>
      </c>
    </row>
    <row r="90" spans="1:7" x14ac:dyDescent="0.3">
      <c r="A90" s="35"/>
      <c r="C90" s="32">
        <v>9</v>
      </c>
      <c r="D90" s="33">
        <v>60</v>
      </c>
      <c r="F90" s="32">
        <v>7</v>
      </c>
      <c r="G90" s="33">
        <v>49</v>
      </c>
    </row>
    <row r="91" spans="1:7" x14ac:dyDescent="0.3">
      <c r="A91" s="35"/>
      <c r="C91" s="32">
        <v>9</v>
      </c>
      <c r="D91" s="33">
        <v>61</v>
      </c>
      <c r="F91" s="32">
        <v>9</v>
      </c>
      <c r="G91" s="33">
        <v>49</v>
      </c>
    </row>
    <row r="92" spans="1:7" x14ac:dyDescent="0.3">
      <c r="A92" s="35"/>
      <c r="C92" s="32">
        <v>8</v>
      </c>
      <c r="D92" s="33">
        <v>59</v>
      </c>
      <c r="F92" s="32">
        <v>8</v>
      </c>
      <c r="G92" s="33">
        <v>49</v>
      </c>
    </row>
    <row r="93" spans="1:7" x14ac:dyDescent="0.3">
      <c r="A93" s="35"/>
      <c r="C93" s="32">
        <v>6</v>
      </c>
      <c r="D93" s="33">
        <v>60</v>
      </c>
      <c r="F93" s="32">
        <v>6</v>
      </c>
      <c r="G93" s="33">
        <v>49</v>
      </c>
    </row>
    <row r="94" spans="1:7" x14ac:dyDescent="0.3">
      <c r="A94" s="35"/>
      <c r="C94" s="32">
        <v>8</v>
      </c>
      <c r="D94" s="33">
        <v>60</v>
      </c>
      <c r="F94" s="32">
        <v>5</v>
      </c>
      <c r="G94" s="33">
        <v>48</v>
      </c>
    </row>
    <row r="95" spans="1:7" x14ac:dyDescent="0.3">
      <c r="A95" s="35"/>
      <c r="C95" s="32">
        <v>7</v>
      </c>
      <c r="D95" s="33">
        <v>61</v>
      </c>
      <c r="F95" s="32">
        <v>6</v>
      </c>
      <c r="G95" s="33">
        <v>50</v>
      </c>
    </row>
    <row r="96" spans="1:7" x14ac:dyDescent="0.3">
      <c r="A96" s="35"/>
      <c r="C96" s="32">
        <v>9</v>
      </c>
      <c r="D96" s="33">
        <v>60</v>
      </c>
      <c r="F96" s="32">
        <v>6</v>
      </c>
      <c r="G96" s="33">
        <v>53</v>
      </c>
    </row>
    <row r="97" spans="1:7" x14ac:dyDescent="0.3">
      <c r="A97" s="35"/>
      <c r="C97" s="32">
        <v>9</v>
      </c>
      <c r="D97" s="33">
        <v>61</v>
      </c>
      <c r="F97" s="32">
        <v>7</v>
      </c>
      <c r="G97" s="33">
        <v>51</v>
      </c>
    </row>
    <row r="98" spans="1:7" x14ac:dyDescent="0.3">
      <c r="A98" s="35"/>
      <c r="C98" s="32">
        <v>9</v>
      </c>
      <c r="D98" s="33">
        <v>61</v>
      </c>
      <c r="F98" s="32">
        <v>8</v>
      </c>
      <c r="G98" s="33">
        <v>51</v>
      </c>
    </row>
    <row r="99" spans="1:7" x14ac:dyDescent="0.3">
      <c r="A99" s="35"/>
      <c r="C99" s="32">
        <v>7</v>
      </c>
      <c r="D99" s="33">
        <v>59</v>
      </c>
      <c r="F99" s="32">
        <v>6</v>
      </c>
      <c r="G99" s="33">
        <v>46</v>
      </c>
    </row>
    <row r="100" spans="1:7" x14ac:dyDescent="0.3">
      <c r="A100" s="35"/>
      <c r="C100" s="32">
        <v>9</v>
      </c>
      <c r="D100" s="33">
        <v>61</v>
      </c>
      <c r="F100" s="32">
        <v>7</v>
      </c>
      <c r="G100" s="33">
        <v>50</v>
      </c>
    </row>
    <row r="101" spans="1:7" x14ac:dyDescent="0.3">
      <c r="A101" s="35"/>
      <c r="C101" s="32">
        <v>9</v>
      </c>
      <c r="D101" s="33">
        <v>63</v>
      </c>
      <c r="F101" s="32">
        <v>9</v>
      </c>
      <c r="G101" s="33">
        <v>53</v>
      </c>
    </row>
    <row r="102" spans="1:7" x14ac:dyDescent="0.3">
      <c r="A102" s="35"/>
      <c r="C102" s="32">
        <v>8</v>
      </c>
      <c r="D102" s="33">
        <v>62</v>
      </c>
      <c r="F102" s="32">
        <v>8</v>
      </c>
      <c r="G102" s="33">
        <v>47</v>
      </c>
    </row>
    <row r="103" spans="1:7" x14ac:dyDescent="0.3">
      <c r="A103" s="35"/>
      <c r="C103" s="32">
        <v>6</v>
      </c>
      <c r="D103" s="33">
        <v>59</v>
      </c>
      <c r="F103" s="32">
        <v>6</v>
      </c>
      <c r="G103" s="33">
        <v>50</v>
      </c>
    </row>
    <row r="104" spans="1:7" x14ac:dyDescent="0.3">
      <c r="A104" s="35"/>
      <c r="C104" s="32">
        <v>8</v>
      </c>
      <c r="D104" s="33">
        <v>61</v>
      </c>
      <c r="F104" s="32">
        <v>5</v>
      </c>
      <c r="G104" s="33">
        <v>45</v>
      </c>
    </row>
    <row r="105" spans="1:7" x14ac:dyDescent="0.3">
      <c r="A105" s="35"/>
      <c r="C105" s="32">
        <v>7</v>
      </c>
      <c r="D105" s="33">
        <v>58</v>
      </c>
      <c r="F105" s="32">
        <v>6</v>
      </c>
      <c r="G105" s="33">
        <v>47</v>
      </c>
    </row>
    <row r="106" spans="1:7" x14ac:dyDescent="0.3">
      <c r="A106" s="35"/>
      <c r="C106" s="32">
        <v>9</v>
      </c>
      <c r="D106" s="33">
        <v>59</v>
      </c>
      <c r="F106" s="32">
        <v>6</v>
      </c>
      <c r="G106" s="33">
        <v>47</v>
      </c>
    </row>
    <row r="107" spans="1:7" x14ac:dyDescent="0.3">
      <c r="A107" s="35"/>
      <c r="B107" s="17"/>
      <c r="C107" s="17">
        <v>9</v>
      </c>
      <c r="D107" s="33">
        <v>62</v>
      </c>
      <c r="E107" s="17"/>
      <c r="F107" s="32">
        <v>7</v>
      </c>
      <c r="G107" s="33">
        <v>46</v>
      </c>
    </row>
    <row r="108" spans="1:7" x14ac:dyDescent="0.3">
      <c r="A108" s="35"/>
      <c r="B108" s="17"/>
      <c r="C108" s="17"/>
      <c r="D108" s="33">
        <v>62</v>
      </c>
      <c r="E108" s="17"/>
      <c r="F108" s="17"/>
      <c r="G108" s="33">
        <v>54</v>
      </c>
    </row>
    <row r="109" spans="1:7" x14ac:dyDescent="0.3">
      <c r="A109" s="35"/>
      <c r="D109" s="33">
        <v>59</v>
      </c>
      <c r="G109" s="33">
        <v>50</v>
      </c>
    </row>
    <row r="110" spans="1:7" x14ac:dyDescent="0.3">
      <c r="A110" s="35"/>
      <c r="D110" s="33">
        <v>60</v>
      </c>
      <c r="G110" s="33">
        <v>49</v>
      </c>
    </row>
    <row r="111" spans="1:7" x14ac:dyDescent="0.3">
      <c r="A111" s="35"/>
      <c r="D111" s="33">
        <v>61</v>
      </c>
      <c r="G111" s="33">
        <v>49</v>
      </c>
    </row>
    <row r="112" spans="1:7" x14ac:dyDescent="0.3">
      <c r="A112" s="35"/>
      <c r="D112" s="33">
        <v>59</v>
      </c>
      <c r="G112" s="33">
        <v>49</v>
      </c>
    </row>
    <row r="113" spans="1:7" x14ac:dyDescent="0.3">
      <c r="A113" s="35"/>
      <c r="D113" s="33">
        <v>60</v>
      </c>
      <c r="G113" s="33">
        <v>49</v>
      </c>
    </row>
    <row r="114" spans="1:7" x14ac:dyDescent="0.3">
      <c r="A114" s="35"/>
      <c r="D114" s="33">
        <v>60</v>
      </c>
      <c r="G114" s="33">
        <v>48</v>
      </c>
    </row>
    <row r="115" spans="1:7" x14ac:dyDescent="0.3">
      <c r="A115" s="35"/>
      <c r="D115" s="33">
        <v>61</v>
      </c>
      <c r="G115" s="33">
        <v>50</v>
      </c>
    </row>
    <row r="116" spans="1:7" x14ac:dyDescent="0.3">
      <c r="A116" s="35"/>
      <c r="D116" s="33">
        <v>60</v>
      </c>
      <c r="G116" s="33">
        <v>53</v>
      </c>
    </row>
    <row r="117" spans="1:7" x14ac:dyDescent="0.3">
      <c r="A117" s="35"/>
      <c r="D117" s="33">
        <v>61</v>
      </c>
      <c r="G117" s="33">
        <v>51</v>
      </c>
    </row>
    <row r="118" spans="1:7" x14ac:dyDescent="0.3">
      <c r="A118" s="35"/>
      <c r="D118" s="33">
        <v>61</v>
      </c>
      <c r="G118" s="33">
        <v>51</v>
      </c>
    </row>
    <row r="119" spans="1:7" x14ac:dyDescent="0.3">
      <c r="A119" s="35"/>
      <c r="D119" s="33">
        <v>59</v>
      </c>
      <c r="G119" s="33">
        <v>46</v>
      </c>
    </row>
    <row r="120" spans="1:7" x14ac:dyDescent="0.3">
      <c r="A120" s="35"/>
      <c r="D120" s="33">
        <v>61</v>
      </c>
      <c r="G120" s="33">
        <v>50</v>
      </c>
    </row>
    <row r="121" spans="1:7" x14ac:dyDescent="0.3">
      <c r="A121" s="35"/>
      <c r="D121" s="33">
        <v>63</v>
      </c>
      <c r="G121" s="33">
        <v>53</v>
      </c>
    </row>
    <row r="122" spans="1:7" x14ac:dyDescent="0.3">
      <c r="A122" s="35"/>
      <c r="D122" s="33">
        <v>62</v>
      </c>
      <c r="G122" s="33">
        <v>47</v>
      </c>
    </row>
    <row r="123" spans="1:7" x14ac:dyDescent="0.3">
      <c r="A123" s="35"/>
      <c r="D123" s="33">
        <v>59</v>
      </c>
      <c r="G123" s="33">
        <v>50</v>
      </c>
    </row>
    <row r="124" spans="1:7" x14ac:dyDescent="0.3">
      <c r="A124" s="35"/>
      <c r="D124" s="33">
        <v>61</v>
      </c>
      <c r="G124" s="33">
        <v>45</v>
      </c>
    </row>
    <row r="125" spans="1:7" x14ac:dyDescent="0.3">
      <c r="A125" s="35"/>
      <c r="D125" s="33">
        <v>58</v>
      </c>
      <c r="G125" s="33">
        <v>47</v>
      </c>
    </row>
    <row r="126" spans="1:7" x14ac:dyDescent="0.3">
      <c r="A126" s="35"/>
      <c r="D126" s="33">
        <v>59</v>
      </c>
      <c r="G126" s="33">
        <v>47</v>
      </c>
    </row>
    <row r="127" spans="1:7" x14ac:dyDescent="0.3">
      <c r="A127" s="35"/>
      <c r="D127" s="33">
        <v>62</v>
      </c>
      <c r="G127" s="33">
        <v>46</v>
      </c>
    </row>
    <row r="128" spans="1:7" x14ac:dyDescent="0.3">
      <c r="A128" s="35"/>
      <c r="D128" s="33">
        <v>62</v>
      </c>
      <c r="G128" s="33">
        <v>54</v>
      </c>
    </row>
    <row r="129" spans="1:7" x14ac:dyDescent="0.3">
      <c r="A129" s="35"/>
      <c r="D129" s="33">
        <v>59</v>
      </c>
      <c r="G129" s="33">
        <v>50</v>
      </c>
    </row>
    <row r="130" spans="1:7" x14ac:dyDescent="0.3">
      <c r="A130" s="35"/>
      <c r="D130" s="33">
        <v>60</v>
      </c>
      <c r="G130" s="33">
        <v>49</v>
      </c>
    </row>
    <row r="131" spans="1:7" x14ac:dyDescent="0.3">
      <c r="A131" s="35"/>
      <c r="D131" s="33">
        <v>61</v>
      </c>
      <c r="G131" s="33">
        <v>49</v>
      </c>
    </row>
    <row r="132" spans="1:7" x14ac:dyDescent="0.3">
      <c r="A132" s="35"/>
      <c r="D132" s="33">
        <v>59</v>
      </c>
      <c r="G132" s="33">
        <v>49</v>
      </c>
    </row>
    <row r="133" spans="1:7" x14ac:dyDescent="0.3">
      <c r="A133" s="35"/>
      <c r="D133" s="33">
        <v>60</v>
      </c>
      <c r="G133" s="33">
        <v>49</v>
      </c>
    </row>
    <row r="134" spans="1:7" x14ac:dyDescent="0.3">
      <c r="A134" s="35"/>
      <c r="D134" s="33">
        <v>60</v>
      </c>
      <c r="G134" s="33">
        <v>48</v>
      </c>
    </row>
    <row r="135" spans="1:7" x14ac:dyDescent="0.3">
      <c r="A135" s="35"/>
      <c r="D135" s="33">
        <v>61</v>
      </c>
      <c r="G135" s="33">
        <v>50</v>
      </c>
    </row>
    <row r="136" spans="1:7" x14ac:dyDescent="0.3">
      <c r="A136" s="35"/>
      <c r="D136" s="33">
        <v>60</v>
      </c>
      <c r="G136" s="33">
        <v>53</v>
      </c>
    </row>
    <row r="137" spans="1:7" x14ac:dyDescent="0.3">
      <c r="A137" s="35"/>
      <c r="D137" s="33">
        <v>61</v>
      </c>
      <c r="G137" s="33">
        <v>51</v>
      </c>
    </row>
    <row r="138" spans="1:7" x14ac:dyDescent="0.3">
      <c r="A138" s="35"/>
      <c r="D138" s="33">
        <v>61</v>
      </c>
      <c r="G138" s="33">
        <v>51</v>
      </c>
    </row>
    <row r="139" spans="1:7" x14ac:dyDescent="0.3">
      <c r="A139" s="35"/>
      <c r="D139" s="33">
        <v>59</v>
      </c>
      <c r="G139" s="33">
        <v>46</v>
      </c>
    </row>
    <row r="140" spans="1:7" x14ac:dyDescent="0.3">
      <c r="A140" s="35"/>
      <c r="D140" s="33">
        <v>61</v>
      </c>
      <c r="G140" s="33">
        <v>50</v>
      </c>
    </row>
    <row r="141" spans="1:7" x14ac:dyDescent="0.3">
      <c r="A141" s="35"/>
      <c r="D141" s="33">
        <v>63</v>
      </c>
      <c r="G141" s="33">
        <v>53</v>
      </c>
    </row>
    <row r="142" spans="1:7" x14ac:dyDescent="0.3">
      <c r="A142" s="35"/>
      <c r="D142" s="33">
        <v>62</v>
      </c>
      <c r="G142" s="33">
        <v>47</v>
      </c>
    </row>
    <row r="143" spans="1:7" x14ac:dyDescent="0.3">
      <c r="A143" s="35"/>
      <c r="D143" s="33">
        <v>59</v>
      </c>
      <c r="G143" s="33">
        <v>50</v>
      </c>
    </row>
    <row r="144" spans="1:7" x14ac:dyDescent="0.3">
      <c r="A144" s="35"/>
      <c r="D144" s="33">
        <v>61</v>
      </c>
      <c r="G144" s="33">
        <v>45</v>
      </c>
    </row>
    <row r="145" spans="1:7" x14ac:dyDescent="0.3">
      <c r="A145" s="35"/>
      <c r="D145" s="33">
        <v>58</v>
      </c>
      <c r="G145" s="33">
        <v>47</v>
      </c>
    </row>
    <row r="146" spans="1:7" x14ac:dyDescent="0.3">
      <c r="A146" s="35"/>
      <c r="D146" s="33">
        <v>59</v>
      </c>
      <c r="G146" s="33">
        <v>47</v>
      </c>
    </row>
    <row r="147" spans="1:7" x14ac:dyDescent="0.3">
      <c r="A147" s="35"/>
      <c r="D147" s="33">
        <v>62</v>
      </c>
      <c r="G147" s="33">
        <v>46</v>
      </c>
    </row>
    <row r="148" spans="1:7" x14ac:dyDescent="0.3">
      <c r="A148" s="35"/>
      <c r="D148" s="33">
        <v>62</v>
      </c>
      <c r="G148" s="33">
        <v>54</v>
      </c>
    </row>
    <row r="149" spans="1:7" x14ac:dyDescent="0.3">
      <c r="A149" s="35"/>
      <c r="D149" s="33">
        <v>59</v>
      </c>
      <c r="G149" s="33">
        <v>50</v>
      </c>
    </row>
    <row r="150" spans="1:7" x14ac:dyDescent="0.3">
      <c r="A150" s="35"/>
      <c r="D150" s="33">
        <v>60</v>
      </c>
      <c r="G150" s="33">
        <v>49</v>
      </c>
    </row>
    <row r="151" spans="1:7" x14ac:dyDescent="0.3">
      <c r="A151" s="35"/>
      <c r="D151" s="33">
        <v>61</v>
      </c>
      <c r="G151" s="33">
        <v>49</v>
      </c>
    </row>
    <row r="152" spans="1:7" x14ac:dyDescent="0.3">
      <c r="A152" s="35"/>
      <c r="D152" s="33">
        <v>59</v>
      </c>
      <c r="G152" s="33">
        <v>49</v>
      </c>
    </row>
    <row r="153" spans="1:7" x14ac:dyDescent="0.3">
      <c r="A153" s="35"/>
      <c r="D153" s="33">
        <v>60</v>
      </c>
      <c r="G153" s="33">
        <v>49</v>
      </c>
    </row>
    <row r="154" spans="1:7" x14ac:dyDescent="0.3">
      <c r="A154" s="35"/>
      <c r="D154" s="33">
        <v>60</v>
      </c>
      <c r="G154" s="33">
        <v>48</v>
      </c>
    </row>
    <row r="155" spans="1:7" x14ac:dyDescent="0.3">
      <c r="A155" s="35"/>
      <c r="D155" s="33">
        <v>61</v>
      </c>
      <c r="G155" s="33">
        <v>50</v>
      </c>
    </row>
    <row r="156" spans="1:7" x14ac:dyDescent="0.3">
      <c r="A156" s="35"/>
      <c r="D156" s="33">
        <v>60</v>
      </c>
      <c r="G156" s="33">
        <v>53</v>
      </c>
    </row>
    <row r="157" spans="1:7" x14ac:dyDescent="0.3">
      <c r="A157" s="35"/>
      <c r="D157" s="33">
        <v>61</v>
      </c>
      <c r="G157" s="33">
        <v>51</v>
      </c>
    </row>
    <row r="158" spans="1:7" x14ac:dyDescent="0.3">
      <c r="A158" s="35"/>
      <c r="D158" s="33">
        <v>61</v>
      </c>
      <c r="G158" s="33">
        <v>51</v>
      </c>
    </row>
    <row r="159" spans="1:7" x14ac:dyDescent="0.3">
      <c r="A159" s="35"/>
      <c r="D159" s="33">
        <v>59</v>
      </c>
      <c r="G159" s="33">
        <v>46</v>
      </c>
    </row>
    <row r="160" spans="1:7" x14ac:dyDescent="0.3">
      <c r="A160" s="35"/>
      <c r="D160" s="33">
        <v>61</v>
      </c>
      <c r="G160" s="33">
        <v>50</v>
      </c>
    </row>
    <row r="161" spans="1:7" x14ac:dyDescent="0.3">
      <c r="A161" s="35"/>
      <c r="D161" s="33">
        <v>63</v>
      </c>
      <c r="G161" s="33">
        <v>53</v>
      </c>
    </row>
    <row r="162" spans="1:7" x14ac:dyDescent="0.3">
      <c r="A162" s="35"/>
      <c r="D162" s="33">
        <v>62</v>
      </c>
      <c r="G162" s="33">
        <v>47</v>
      </c>
    </row>
    <row r="163" spans="1:7" x14ac:dyDescent="0.3">
      <c r="A163" s="35"/>
      <c r="D163" s="33">
        <v>59</v>
      </c>
      <c r="G163" s="33">
        <v>50</v>
      </c>
    </row>
    <row r="164" spans="1:7" x14ac:dyDescent="0.3">
      <c r="A164" s="35"/>
      <c r="D164" s="33">
        <v>61</v>
      </c>
      <c r="G164" s="33">
        <v>45</v>
      </c>
    </row>
    <row r="165" spans="1:7" x14ac:dyDescent="0.3">
      <c r="A165" s="35"/>
      <c r="D165" s="33">
        <v>58</v>
      </c>
      <c r="G165" s="33">
        <v>47</v>
      </c>
    </row>
    <row r="166" spans="1:7" x14ac:dyDescent="0.3">
      <c r="A166" s="35"/>
      <c r="D166" s="33">
        <v>59</v>
      </c>
      <c r="G166" s="33">
        <v>47</v>
      </c>
    </row>
    <row r="167" spans="1:7" x14ac:dyDescent="0.3">
      <c r="A167" s="35"/>
      <c r="D167" s="33">
        <v>62</v>
      </c>
      <c r="G167" s="33">
        <v>46</v>
      </c>
    </row>
    <row r="168" spans="1:7" x14ac:dyDescent="0.3">
      <c r="A168" s="35"/>
      <c r="D168" s="33">
        <v>62</v>
      </c>
      <c r="G168" s="33">
        <v>54</v>
      </c>
    </row>
    <row r="169" spans="1:7" x14ac:dyDescent="0.3">
      <c r="A169" s="35"/>
      <c r="D169" s="33">
        <v>59</v>
      </c>
      <c r="G169" s="33">
        <v>50</v>
      </c>
    </row>
    <row r="170" spans="1:7" x14ac:dyDescent="0.3">
      <c r="A170" s="35"/>
      <c r="D170" s="33">
        <v>60</v>
      </c>
      <c r="G170" s="33">
        <v>49</v>
      </c>
    </row>
    <row r="171" spans="1:7" x14ac:dyDescent="0.3">
      <c r="A171" s="35"/>
      <c r="D171" s="33">
        <v>61</v>
      </c>
      <c r="G171" s="33">
        <v>49</v>
      </c>
    </row>
    <row r="172" spans="1:7" x14ac:dyDescent="0.3">
      <c r="A172" s="35"/>
      <c r="D172" s="33">
        <v>59</v>
      </c>
      <c r="G172" s="33">
        <v>49</v>
      </c>
    </row>
    <row r="173" spans="1:7" x14ac:dyDescent="0.3">
      <c r="A173" s="35"/>
      <c r="D173" s="33">
        <v>60</v>
      </c>
      <c r="G173" s="33">
        <v>49</v>
      </c>
    </row>
    <row r="174" spans="1:7" x14ac:dyDescent="0.3">
      <c r="A174" s="35"/>
      <c r="D174" s="33">
        <v>60</v>
      </c>
      <c r="G174" s="33">
        <v>48</v>
      </c>
    </row>
    <row r="175" spans="1:7" x14ac:dyDescent="0.3">
      <c r="A175" s="35"/>
      <c r="D175" s="33">
        <v>61</v>
      </c>
      <c r="G175" s="33">
        <v>50</v>
      </c>
    </row>
    <row r="176" spans="1:7" x14ac:dyDescent="0.3">
      <c r="A176" s="35"/>
      <c r="D176" s="33">
        <v>60</v>
      </c>
      <c r="G176" s="33">
        <v>53</v>
      </c>
    </row>
    <row r="177" spans="1:7" x14ac:dyDescent="0.3">
      <c r="A177" s="35"/>
      <c r="D177" s="33">
        <v>61</v>
      </c>
      <c r="G177" s="33">
        <v>51</v>
      </c>
    </row>
    <row r="178" spans="1:7" x14ac:dyDescent="0.3">
      <c r="A178" s="35"/>
      <c r="D178" s="33">
        <v>61</v>
      </c>
      <c r="G178" s="33">
        <v>51</v>
      </c>
    </row>
    <row r="179" spans="1:7" x14ac:dyDescent="0.3">
      <c r="A179" s="35"/>
      <c r="D179" s="33">
        <v>59</v>
      </c>
      <c r="G179" s="33">
        <v>46</v>
      </c>
    </row>
    <row r="180" spans="1:7" x14ac:dyDescent="0.3">
      <c r="A180" s="35"/>
      <c r="D180" s="33">
        <v>61</v>
      </c>
      <c r="G180" s="33">
        <v>50</v>
      </c>
    </row>
    <row r="181" spans="1:7" x14ac:dyDescent="0.3">
      <c r="A181" s="35"/>
      <c r="D181" s="33">
        <v>63</v>
      </c>
      <c r="G181" s="33">
        <v>53</v>
      </c>
    </row>
    <row r="182" spans="1:7" x14ac:dyDescent="0.3">
      <c r="A182" s="35"/>
      <c r="D182" s="33">
        <v>62</v>
      </c>
      <c r="G182" s="33">
        <v>47</v>
      </c>
    </row>
    <row r="183" spans="1:7" x14ac:dyDescent="0.3">
      <c r="A183" s="35"/>
      <c r="D183" s="33">
        <v>59</v>
      </c>
      <c r="G183" s="33">
        <v>50</v>
      </c>
    </row>
    <row r="184" spans="1:7" x14ac:dyDescent="0.3">
      <c r="A184" s="35"/>
      <c r="D184" s="33">
        <v>61</v>
      </c>
      <c r="G184" s="33">
        <v>45</v>
      </c>
    </row>
    <row r="185" spans="1:7" x14ac:dyDescent="0.3">
      <c r="A185" s="35"/>
      <c r="D185" s="33">
        <v>58</v>
      </c>
      <c r="G185" s="33">
        <v>47</v>
      </c>
    </row>
    <row r="186" spans="1:7" x14ac:dyDescent="0.3">
      <c r="A186" s="35"/>
      <c r="D186" s="33">
        <v>59</v>
      </c>
      <c r="G186" s="33">
        <v>47</v>
      </c>
    </row>
    <row r="187" spans="1:7" x14ac:dyDescent="0.3">
      <c r="A187" s="35"/>
      <c r="D187" s="33">
        <v>62</v>
      </c>
      <c r="G187" s="33">
        <v>46</v>
      </c>
    </row>
    <row r="188" spans="1:7" x14ac:dyDescent="0.3">
      <c r="A188" s="35"/>
      <c r="D188" s="33">
        <v>62</v>
      </c>
      <c r="G188" s="33">
        <v>54</v>
      </c>
    </row>
    <row r="189" spans="1:7" x14ac:dyDescent="0.3">
      <c r="A189" s="35"/>
      <c r="D189" s="33">
        <v>59</v>
      </c>
      <c r="G189" s="33">
        <v>50</v>
      </c>
    </row>
    <row r="190" spans="1:7" x14ac:dyDescent="0.3">
      <c r="A190" s="35"/>
      <c r="D190" s="33">
        <v>60</v>
      </c>
      <c r="G190" s="33">
        <v>49</v>
      </c>
    </row>
    <row r="191" spans="1:7" x14ac:dyDescent="0.3">
      <c r="A191" s="35"/>
      <c r="D191" s="33">
        <v>61</v>
      </c>
      <c r="G191" s="33">
        <v>49</v>
      </c>
    </row>
    <row r="192" spans="1:7" x14ac:dyDescent="0.3">
      <c r="A192" s="35"/>
      <c r="D192" s="33">
        <v>59</v>
      </c>
      <c r="G192" s="33">
        <v>49</v>
      </c>
    </row>
    <row r="193" spans="1:7" x14ac:dyDescent="0.3">
      <c r="A193" s="35"/>
      <c r="D193" s="33">
        <v>60</v>
      </c>
      <c r="G193" s="33">
        <v>49</v>
      </c>
    </row>
    <row r="194" spans="1:7" x14ac:dyDescent="0.3">
      <c r="A194" s="35"/>
      <c r="D194" s="33">
        <v>60</v>
      </c>
      <c r="G194" s="33">
        <v>48</v>
      </c>
    </row>
    <row r="195" spans="1:7" x14ac:dyDescent="0.3">
      <c r="A195" s="35"/>
      <c r="D195" s="33">
        <v>61</v>
      </c>
      <c r="G195" s="33">
        <v>50</v>
      </c>
    </row>
    <row r="196" spans="1:7" x14ac:dyDescent="0.3">
      <c r="A196" s="35"/>
      <c r="D196" s="33">
        <v>60</v>
      </c>
      <c r="G196" s="33">
        <v>53</v>
      </c>
    </row>
    <row r="197" spans="1:7" x14ac:dyDescent="0.3">
      <c r="A197" s="35"/>
      <c r="D197" s="33">
        <v>61</v>
      </c>
      <c r="G197" s="33">
        <v>51</v>
      </c>
    </row>
    <row r="198" spans="1:7" x14ac:dyDescent="0.3">
      <c r="A198" s="35"/>
      <c r="D198" s="33">
        <v>61</v>
      </c>
      <c r="G198" s="33">
        <v>51</v>
      </c>
    </row>
    <row r="199" spans="1:7" x14ac:dyDescent="0.3">
      <c r="A199" s="35"/>
      <c r="D199" s="33">
        <v>59</v>
      </c>
      <c r="G199" s="33">
        <v>46</v>
      </c>
    </row>
    <row r="200" spans="1:7" x14ac:dyDescent="0.3">
      <c r="A200" s="35"/>
      <c r="D200" s="33">
        <v>61</v>
      </c>
      <c r="G200" s="33">
        <v>50</v>
      </c>
    </row>
    <row r="201" spans="1:7" x14ac:dyDescent="0.3">
      <c r="A201" s="35"/>
      <c r="D201" s="33">
        <v>63</v>
      </c>
      <c r="G201" s="33">
        <v>53</v>
      </c>
    </row>
    <row r="202" spans="1:7" x14ac:dyDescent="0.3">
      <c r="A202" s="35"/>
      <c r="D202" s="33">
        <v>62</v>
      </c>
      <c r="G202" s="33">
        <v>47</v>
      </c>
    </row>
    <row r="203" spans="1:7" x14ac:dyDescent="0.3">
      <c r="A203" s="35"/>
      <c r="D203" s="33">
        <v>59</v>
      </c>
      <c r="G203" s="33">
        <v>50</v>
      </c>
    </row>
    <row r="204" spans="1:7" x14ac:dyDescent="0.3">
      <c r="A204" s="35"/>
      <c r="D204" s="33">
        <v>61</v>
      </c>
      <c r="G204" s="33">
        <v>45</v>
      </c>
    </row>
    <row r="205" spans="1:7" x14ac:dyDescent="0.3">
      <c r="A205" s="35"/>
      <c r="D205" s="33">
        <v>58</v>
      </c>
      <c r="G205" s="33">
        <v>47</v>
      </c>
    </row>
    <row r="206" spans="1:7" x14ac:dyDescent="0.3">
      <c r="A206" s="35"/>
      <c r="D206" s="33">
        <v>59</v>
      </c>
      <c r="G206" s="33">
        <v>47</v>
      </c>
    </row>
    <row r="207" spans="1:7" x14ac:dyDescent="0.3">
      <c r="A207" s="35"/>
      <c r="D207" s="33">
        <v>62</v>
      </c>
      <c r="G207" s="33">
        <v>46</v>
      </c>
    </row>
    <row r="208" spans="1:7" x14ac:dyDescent="0.3">
      <c r="A208" s="35"/>
      <c r="D208" s="33">
        <v>62</v>
      </c>
      <c r="G208" s="33">
        <v>54</v>
      </c>
    </row>
    <row r="209" spans="1:7" x14ac:dyDescent="0.3">
      <c r="A209" s="35"/>
      <c r="D209" s="33">
        <v>59</v>
      </c>
      <c r="G209" s="33">
        <v>50</v>
      </c>
    </row>
    <row r="210" spans="1:7" x14ac:dyDescent="0.3">
      <c r="A210" s="35"/>
      <c r="D210" s="33">
        <v>60</v>
      </c>
      <c r="G210" s="33">
        <v>49</v>
      </c>
    </row>
    <row r="211" spans="1:7" x14ac:dyDescent="0.3">
      <c r="A211" s="35"/>
      <c r="D211" s="33">
        <v>61</v>
      </c>
      <c r="G211" s="33">
        <v>49</v>
      </c>
    </row>
    <row r="212" spans="1:7" x14ac:dyDescent="0.3">
      <c r="A212" s="35"/>
      <c r="D212" s="33">
        <v>59</v>
      </c>
      <c r="G212" s="33">
        <v>49</v>
      </c>
    </row>
    <row r="213" spans="1:7" x14ac:dyDescent="0.3">
      <c r="A213" s="35"/>
      <c r="D213" s="33">
        <v>60</v>
      </c>
      <c r="G213" s="33">
        <v>49</v>
      </c>
    </row>
    <row r="214" spans="1:7" x14ac:dyDescent="0.3">
      <c r="A214" s="35"/>
      <c r="D214" s="33">
        <v>60</v>
      </c>
      <c r="G214" s="33">
        <v>48</v>
      </c>
    </row>
    <row r="215" spans="1:7" x14ac:dyDescent="0.3">
      <c r="A215" s="35"/>
      <c r="D215" s="33">
        <v>61</v>
      </c>
      <c r="G215" s="33">
        <v>50</v>
      </c>
    </row>
    <row r="216" spans="1:7" x14ac:dyDescent="0.3">
      <c r="A216" s="35"/>
      <c r="D216" s="33">
        <v>60</v>
      </c>
      <c r="G216" s="33">
        <v>53</v>
      </c>
    </row>
    <row r="217" spans="1:7" x14ac:dyDescent="0.3">
      <c r="A217" s="35"/>
      <c r="D217" s="33">
        <v>61</v>
      </c>
      <c r="G217" s="33">
        <v>51</v>
      </c>
    </row>
    <row r="218" spans="1:7" x14ac:dyDescent="0.3">
      <c r="A218" s="35"/>
      <c r="D218" s="33">
        <v>61</v>
      </c>
      <c r="G218" s="33">
        <v>51</v>
      </c>
    </row>
    <row r="219" spans="1:7" x14ac:dyDescent="0.3">
      <c r="A219" s="35"/>
      <c r="D219" s="33">
        <v>59</v>
      </c>
      <c r="G219" s="33">
        <v>46</v>
      </c>
    </row>
    <row r="220" spans="1:7" x14ac:dyDescent="0.3">
      <c r="A220" s="35"/>
      <c r="D220" s="33">
        <v>61</v>
      </c>
      <c r="G220" s="33">
        <v>50</v>
      </c>
    </row>
    <row r="221" spans="1:7" x14ac:dyDescent="0.3">
      <c r="A221" s="35"/>
      <c r="D221" s="33">
        <v>63</v>
      </c>
      <c r="G221" s="33">
        <v>53</v>
      </c>
    </row>
    <row r="222" spans="1:7" x14ac:dyDescent="0.3">
      <c r="A222" s="35"/>
      <c r="D222" s="33">
        <v>62</v>
      </c>
      <c r="G222" s="33">
        <v>47</v>
      </c>
    </row>
    <row r="223" spans="1:7" x14ac:dyDescent="0.3">
      <c r="A223" s="35"/>
      <c r="D223" s="33">
        <v>59</v>
      </c>
      <c r="G223" s="33">
        <v>50</v>
      </c>
    </row>
    <row r="224" spans="1:7" x14ac:dyDescent="0.3">
      <c r="A224" s="35"/>
      <c r="D224" s="33">
        <v>61</v>
      </c>
      <c r="G224" s="33">
        <v>45</v>
      </c>
    </row>
    <row r="225" spans="1:7" x14ac:dyDescent="0.3">
      <c r="A225" s="35"/>
      <c r="D225" s="33">
        <v>58</v>
      </c>
      <c r="G225" s="33">
        <v>47</v>
      </c>
    </row>
    <row r="226" spans="1:7" x14ac:dyDescent="0.3">
      <c r="A226" s="35"/>
      <c r="D226" s="33">
        <v>59</v>
      </c>
      <c r="G226" s="33">
        <v>47</v>
      </c>
    </row>
    <row r="227" spans="1:7" x14ac:dyDescent="0.3">
      <c r="A227" s="35"/>
      <c r="D227" s="33">
        <v>62</v>
      </c>
      <c r="G227" s="33">
        <v>46</v>
      </c>
    </row>
    <row r="228" spans="1:7" x14ac:dyDescent="0.3">
      <c r="A228" s="35"/>
      <c r="D228" s="33">
        <v>62</v>
      </c>
      <c r="G228" s="33">
        <v>54</v>
      </c>
    </row>
    <row r="229" spans="1:7" x14ac:dyDescent="0.3">
      <c r="A229" s="35"/>
      <c r="D229" s="33">
        <v>59</v>
      </c>
      <c r="G229" s="33">
        <v>50</v>
      </c>
    </row>
    <row r="230" spans="1:7" x14ac:dyDescent="0.3">
      <c r="A230" s="35"/>
      <c r="D230" s="33">
        <v>60</v>
      </c>
      <c r="G230" s="33">
        <v>49</v>
      </c>
    </row>
    <row r="231" spans="1:7" x14ac:dyDescent="0.3">
      <c r="A231" s="35"/>
      <c r="D231" s="33">
        <v>61</v>
      </c>
      <c r="G231" s="33">
        <v>49</v>
      </c>
    </row>
    <row r="232" spans="1:7" x14ac:dyDescent="0.3">
      <c r="A232" s="35"/>
      <c r="D232" s="33">
        <v>59</v>
      </c>
      <c r="G232" s="33">
        <v>49</v>
      </c>
    </row>
    <row r="233" spans="1:7" x14ac:dyDescent="0.3">
      <c r="A233" s="35"/>
      <c r="D233" s="33">
        <v>60</v>
      </c>
      <c r="G233" s="33">
        <v>49</v>
      </c>
    </row>
    <row r="234" spans="1:7" x14ac:dyDescent="0.3">
      <c r="A234" s="35"/>
      <c r="D234" s="33">
        <v>60</v>
      </c>
      <c r="G234" s="33">
        <v>48</v>
      </c>
    </row>
    <row r="235" spans="1:7" x14ac:dyDescent="0.3">
      <c r="A235" s="35"/>
      <c r="D235" s="33">
        <v>61</v>
      </c>
      <c r="G235" s="33">
        <v>50</v>
      </c>
    </row>
    <row r="236" spans="1:7" x14ac:dyDescent="0.3">
      <c r="A236" s="35"/>
      <c r="D236" s="33">
        <v>60</v>
      </c>
      <c r="G236" s="33">
        <v>53</v>
      </c>
    </row>
    <row r="237" spans="1:7" x14ac:dyDescent="0.3">
      <c r="A237" s="35"/>
      <c r="D237" s="33">
        <v>61</v>
      </c>
      <c r="G237" s="33">
        <v>51</v>
      </c>
    </row>
    <row r="238" spans="1:7" x14ac:dyDescent="0.3">
      <c r="A238" s="35"/>
      <c r="D238" s="33">
        <v>61</v>
      </c>
      <c r="G238" s="33">
        <v>51</v>
      </c>
    </row>
    <row r="239" spans="1:7" x14ac:dyDescent="0.3">
      <c r="A239" s="35"/>
      <c r="D239" s="33">
        <v>59</v>
      </c>
      <c r="G239" s="33">
        <v>46</v>
      </c>
    </row>
    <row r="240" spans="1:7" x14ac:dyDescent="0.3">
      <c r="A240" s="35"/>
      <c r="D240" s="33">
        <v>61</v>
      </c>
      <c r="G240" s="33">
        <v>50</v>
      </c>
    </row>
    <row r="241" spans="1:7" x14ac:dyDescent="0.3">
      <c r="A241" s="35"/>
      <c r="D241" s="33">
        <v>63</v>
      </c>
      <c r="G241" s="33">
        <v>53</v>
      </c>
    </row>
    <row r="242" spans="1:7" x14ac:dyDescent="0.3">
      <c r="A242" s="35"/>
      <c r="D242" s="33">
        <v>62</v>
      </c>
      <c r="G242" s="33">
        <v>47</v>
      </c>
    </row>
    <row r="243" spans="1:7" x14ac:dyDescent="0.3">
      <c r="A243" s="35"/>
      <c r="D243" s="33">
        <v>59</v>
      </c>
      <c r="G243" s="33">
        <v>50</v>
      </c>
    </row>
    <row r="244" spans="1:7" x14ac:dyDescent="0.3">
      <c r="A244" s="35"/>
      <c r="D244" s="33">
        <v>61</v>
      </c>
      <c r="G244" s="33">
        <v>45</v>
      </c>
    </row>
    <row r="245" spans="1:7" x14ac:dyDescent="0.3">
      <c r="A245" s="35"/>
      <c r="D245" s="33">
        <v>58</v>
      </c>
      <c r="G245" s="33">
        <v>47</v>
      </c>
    </row>
    <row r="246" spans="1:7" x14ac:dyDescent="0.3">
      <c r="A246" s="35"/>
      <c r="D246" s="33">
        <v>59</v>
      </c>
      <c r="G246" s="33">
        <v>47</v>
      </c>
    </row>
    <row r="247" spans="1:7" x14ac:dyDescent="0.3">
      <c r="A247" s="35"/>
      <c r="D247" s="33">
        <v>62</v>
      </c>
      <c r="G247" s="33">
        <v>46</v>
      </c>
    </row>
    <row r="248" spans="1:7" x14ac:dyDescent="0.3">
      <c r="A248" s="35"/>
      <c r="D248" s="33">
        <v>62</v>
      </c>
      <c r="G248" s="33">
        <v>54</v>
      </c>
    </row>
    <row r="249" spans="1:7" x14ac:dyDescent="0.3">
      <c r="A249" s="35"/>
      <c r="D249" s="33">
        <v>59</v>
      </c>
      <c r="G249" s="33">
        <v>50</v>
      </c>
    </row>
    <row r="250" spans="1:7" x14ac:dyDescent="0.3">
      <c r="A250" s="35"/>
      <c r="D250" s="33">
        <v>60</v>
      </c>
      <c r="G250" s="33">
        <v>49</v>
      </c>
    </row>
    <row r="251" spans="1:7" x14ac:dyDescent="0.3">
      <c r="A251" s="35"/>
      <c r="D251" s="33">
        <v>61</v>
      </c>
      <c r="G251" s="33">
        <v>49</v>
      </c>
    </row>
    <row r="252" spans="1:7" x14ac:dyDescent="0.3">
      <c r="A252" s="35"/>
      <c r="D252" s="33">
        <v>59</v>
      </c>
      <c r="G252" s="33">
        <v>49</v>
      </c>
    </row>
    <row r="253" spans="1:7" x14ac:dyDescent="0.3">
      <c r="A253" s="35"/>
      <c r="D253" s="33">
        <v>60</v>
      </c>
      <c r="G253" s="33">
        <v>49</v>
      </c>
    </row>
    <row r="254" spans="1:7" x14ac:dyDescent="0.3">
      <c r="A254" s="35"/>
      <c r="D254" s="33">
        <v>60</v>
      </c>
      <c r="G254" s="33">
        <v>48</v>
      </c>
    </row>
    <row r="255" spans="1:7" x14ac:dyDescent="0.3">
      <c r="A255" s="35"/>
      <c r="D255" s="33">
        <v>61</v>
      </c>
      <c r="G255" s="33">
        <v>50</v>
      </c>
    </row>
    <row r="256" spans="1:7" x14ac:dyDescent="0.3">
      <c r="A256" s="35"/>
      <c r="D256" s="33">
        <v>60</v>
      </c>
      <c r="G256" s="33">
        <v>53</v>
      </c>
    </row>
    <row r="257" spans="1:7" x14ac:dyDescent="0.3">
      <c r="A257" s="35"/>
      <c r="D257" s="33">
        <v>61</v>
      </c>
      <c r="G257" s="33">
        <v>51</v>
      </c>
    </row>
    <row r="258" spans="1:7" x14ac:dyDescent="0.3">
      <c r="A258" s="35"/>
      <c r="D258" s="33">
        <v>61</v>
      </c>
      <c r="G258" s="33">
        <v>51</v>
      </c>
    </row>
    <row r="259" spans="1:7" x14ac:dyDescent="0.3">
      <c r="A259" s="35"/>
      <c r="D259" s="33">
        <v>59</v>
      </c>
      <c r="G259" s="33">
        <v>46</v>
      </c>
    </row>
    <row r="260" spans="1:7" x14ac:dyDescent="0.3">
      <c r="A260" s="35"/>
      <c r="D260" s="33">
        <v>61</v>
      </c>
      <c r="G260" s="33">
        <v>50</v>
      </c>
    </row>
    <row r="261" spans="1:7" x14ac:dyDescent="0.3">
      <c r="A261" s="35"/>
      <c r="D261" s="33">
        <v>63</v>
      </c>
      <c r="G261" s="33">
        <v>53</v>
      </c>
    </row>
    <row r="262" spans="1:7" x14ac:dyDescent="0.3">
      <c r="A262" s="35"/>
      <c r="D262" s="33">
        <v>62</v>
      </c>
      <c r="G262" s="33">
        <v>47</v>
      </c>
    </row>
    <row r="263" spans="1:7" x14ac:dyDescent="0.3">
      <c r="A263" s="35"/>
      <c r="D263" s="33">
        <v>59</v>
      </c>
      <c r="G263" s="33">
        <v>50</v>
      </c>
    </row>
    <row r="264" spans="1:7" x14ac:dyDescent="0.3">
      <c r="A264" s="35"/>
      <c r="D264" s="33">
        <v>61</v>
      </c>
      <c r="G264" s="33">
        <v>45</v>
      </c>
    </row>
    <row r="265" spans="1:7" x14ac:dyDescent="0.3">
      <c r="A265" s="35"/>
      <c r="D265" s="33">
        <v>58</v>
      </c>
      <c r="G265" s="33">
        <v>47</v>
      </c>
    </row>
    <row r="266" spans="1:7" x14ac:dyDescent="0.3">
      <c r="A266" s="35"/>
      <c r="D266" s="33">
        <v>59</v>
      </c>
      <c r="G266" s="33">
        <v>47</v>
      </c>
    </row>
    <row r="267" spans="1:7" x14ac:dyDescent="0.3">
      <c r="A267" s="35"/>
      <c r="D267" s="33">
        <v>62</v>
      </c>
      <c r="G267" s="33">
        <v>46</v>
      </c>
    </row>
    <row r="268" spans="1:7" x14ac:dyDescent="0.3">
      <c r="A268" s="35"/>
      <c r="D268" s="33">
        <v>62</v>
      </c>
      <c r="G268" s="33">
        <v>54</v>
      </c>
    </row>
    <row r="269" spans="1:7" x14ac:dyDescent="0.3">
      <c r="A269" s="35"/>
      <c r="D269" s="33">
        <v>59</v>
      </c>
      <c r="G269" s="33">
        <v>50</v>
      </c>
    </row>
    <row r="270" spans="1:7" x14ac:dyDescent="0.3">
      <c r="A270" s="35"/>
      <c r="D270" s="33">
        <v>60</v>
      </c>
      <c r="G270" s="33">
        <v>49</v>
      </c>
    </row>
    <row r="271" spans="1:7" x14ac:dyDescent="0.3">
      <c r="A271" s="35"/>
      <c r="D271" s="33">
        <v>61</v>
      </c>
      <c r="G271" s="33">
        <v>49</v>
      </c>
    </row>
    <row r="272" spans="1:7" x14ac:dyDescent="0.3">
      <c r="A272" s="35"/>
      <c r="D272" s="33">
        <v>59</v>
      </c>
      <c r="G272" s="33">
        <v>49</v>
      </c>
    </row>
    <row r="273" spans="1:7" x14ac:dyDescent="0.3">
      <c r="A273" s="35"/>
      <c r="D273" s="33">
        <v>60</v>
      </c>
      <c r="G273" s="33">
        <v>49</v>
      </c>
    </row>
    <row r="274" spans="1:7" x14ac:dyDescent="0.3">
      <c r="A274" s="35"/>
      <c r="D274" s="33">
        <v>60</v>
      </c>
      <c r="G274" s="33">
        <v>48</v>
      </c>
    </row>
    <row r="275" spans="1:7" x14ac:dyDescent="0.3">
      <c r="A275" s="35"/>
      <c r="D275" s="33">
        <v>61</v>
      </c>
      <c r="G275" s="33">
        <v>50</v>
      </c>
    </row>
    <row r="276" spans="1:7" x14ac:dyDescent="0.3">
      <c r="A276" s="35"/>
      <c r="D276" s="33">
        <v>60</v>
      </c>
      <c r="G276" s="33">
        <v>53</v>
      </c>
    </row>
    <row r="277" spans="1:7" x14ac:dyDescent="0.3">
      <c r="A277" s="35"/>
      <c r="D277" s="33">
        <v>61</v>
      </c>
      <c r="G277" s="33">
        <v>51</v>
      </c>
    </row>
    <row r="278" spans="1:7" x14ac:dyDescent="0.3">
      <c r="A278" s="35"/>
      <c r="D278" s="33">
        <v>61</v>
      </c>
      <c r="G278" s="33">
        <v>51</v>
      </c>
    </row>
    <row r="279" spans="1:7" x14ac:dyDescent="0.3">
      <c r="A279" s="35"/>
      <c r="D279" s="33">
        <v>59</v>
      </c>
      <c r="G279" s="33">
        <v>46</v>
      </c>
    </row>
    <row r="280" spans="1:7" x14ac:dyDescent="0.3">
      <c r="A280" s="35"/>
      <c r="D280" s="33">
        <v>61</v>
      </c>
      <c r="G280" s="33">
        <v>50</v>
      </c>
    </row>
    <row r="281" spans="1:7" x14ac:dyDescent="0.3">
      <c r="A281" s="35"/>
      <c r="D281" s="33">
        <v>63</v>
      </c>
      <c r="G281" s="33">
        <v>53</v>
      </c>
    </row>
    <row r="282" spans="1:7" x14ac:dyDescent="0.3">
      <c r="A282" s="35"/>
      <c r="D282" s="33">
        <v>62</v>
      </c>
      <c r="G282" s="33">
        <v>47</v>
      </c>
    </row>
    <row r="283" spans="1:7" x14ac:dyDescent="0.3">
      <c r="A283" s="35"/>
      <c r="D283" s="33">
        <v>59</v>
      </c>
      <c r="G283" s="33">
        <v>50</v>
      </c>
    </row>
    <row r="284" spans="1:7" x14ac:dyDescent="0.3">
      <c r="A284" s="35"/>
      <c r="D284" s="33">
        <v>61</v>
      </c>
      <c r="G284" s="33">
        <v>45</v>
      </c>
    </row>
    <row r="285" spans="1:7" x14ac:dyDescent="0.3">
      <c r="A285" s="35"/>
      <c r="D285" s="33">
        <v>58</v>
      </c>
      <c r="G285" s="33">
        <v>47</v>
      </c>
    </row>
    <row r="286" spans="1:7" x14ac:dyDescent="0.3">
      <c r="A286" s="35"/>
      <c r="D286" s="33">
        <v>59</v>
      </c>
      <c r="G286" s="33">
        <v>47</v>
      </c>
    </row>
    <row r="287" spans="1:7" x14ac:dyDescent="0.3">
      <c r="A287" s="35"/>
      <c r="D287" s="33">
        <v>62</v>
      </c>
      <c r="G287" s="33">
        <v>46</v>
      </c>
    </row>
    <row r="288" spans="1:7" x14ac:dyDescent="0.3">
      <c r="A288" s="35"/>
      <c r="D288" s="33">
        <v>62</v>
      </c>
      <c r="G288" s="33">
        <v>54</v>
      </c>
    </row>
    <row r="289" spans="1:7" x14ac:dyDescent="0.3">
      <c r="A289" s="35"/>
      <c r="D289" s="33">
        <v>59</v>
      </c>
      <c r="G289" s="33">
        <v>50</v>
      </c>
    </row>
    <row r="290" spans="1:7" x14ac:dyDescent="0.3">
      <c r="A290" s="35"/>
      <c r="D290" s="33">
        <v>60</v>
      </c>
      <c r="G290" s="33">
        <v>49</v>
      </c>
    </row>
    <row r="291" spans="1:7" x14ac:dyDescent="0.3">
      <c r="A291" s="35"/>
      <c r="D291" s="33">
        <v>61</v>
      </c>
      <c r="G291" s="33">
        <v>49</v>
      </c>
    </row>
    <row r="292" spans="1:7" x14ac:dyDescent="0.3">
      <c r="A292" s="35"/>
      <c r="D292" s="33">
        <v>59</v>
      </c>
      <c r="G292" s="33">
        <v>49</v>
      </c>
    </row>
    <row r="293" spans="1:7" x14ac:dyDescent="0.3">
      <c r="A293" s="35"/>
      <c r="D293" s="33">
        <v>60</v>
      </c>
      <c r="G293" s="33">
        <v>49</v>
      </c>
    </row>
    <row r="294" spans="1:7" x14ac:dyDescent="0.3">
      <c r="A294" s="35"/>
      <c r="D294" s="33">
        <v>60</v>
      </c>
      <c r="G294" s="33">
        <v>48</v>
      </c>
    </row>
    <row r="295" spans="1:7" x14ac:dyDescent="0.3">
      <c r="A295" s="35"/>
      <c r="D295" s="33">
        <v>61</v>
      </c>
      <c r="G295" s="33">
        <v>50</v>
      </c>
    </row>
    <row r="296" spans="1:7" x14ac:dyDescent="0.3">
      <c r="A296" s="35"/>
      <c r="D296" s="33">
        <v>60</v>
      </c>
      <c r="G296" s="33">
        <v>53</v>
      </c>
    </row>
    <row r="297" spans="1:7" x14ac:dyDescent="0.3">
      <c r="A297" s="35"/>
      <c r="D297" s="33">
        <v>61</v>
      </c>
      <c r="G297" s="33">
        <v>51</v>
      </c>
    </row>
    <row r="298" spans="1:7" x14ac:dyDescent="0.3">
      <c r="A298" s="35"/>
      <c r="D298" s="33">
        <v>61</v>
      </c>
      <c r="G298" s="33">
        <v>51</v>
      </c>
    </row>
    <row r="299" spans="1:7" x14ac:dyDescent="0.3">
      <c r="A299" s="35"/>
      <c r="D299" s="33">
        <v>59</v>
      </c>
      <c r="G299" s="33">
        <v>46</v>
      </c>
    </row>
    <row r="300" spans="1:7" x14ac:dyDescent="0.3">
      <c r="A300" s="35"/>
      <c r="D300" s="33">
        <v>61</v>
      </c>
      <c r="G300" s="33">
        <v>50</v>
      </c>
    </row>
    <row r="301" spans="1:7" x14ac:dyDescent="0.3">
      <c r="A301" s="35"/>
      <c r="D301" s="33">
        <v>63</v>
      </c>
      <c r="G301" s="33">
        <v>53</v>
      </c>
    </row>
    <row r="302" spans="1:7" x14ac:dyDescent="0.3">
      <c r="A302" s="35"/>
      <c r="D302" s="33">
        <v>62</v>
      </c>
      <c r="G302" s="33">
        <v>47</v>
      </c>
    </row>
    <row r="303" spans="1:7" x14ac:dyDescent="0.3">
      <c r="A303" s="35"/>
      <c r="D303" s="33">
        <v>59</v>
      </c>
      <c r="G303" s="33">
        <v>50</v>
      </c>
    </row>
    <row r="304" spans="1:7" x14ac:dyDescent="0.3">
      <c r="A304" s="35"/>
      <c r="D304" s="33">
        <v>61</v>
      </c>
      <c r="G304" s="33">
        <v>45</v>
      </c>
    </row>
    <row r="305" spans="1:7" x14ac:dyDescent="0.3">
      <c r="A305" s="35"/>
      <c r="D305" s="33">
        <v>58</v>
      </c>
      <c r="G305" s="33">
        <v>47</v>
      </c>
    </row>
    <row r="306" spans="1:7" x14ac:dyDescent="0.3">
      <c r="A306" s="35"/>
      <c r="D306" s="33">
        <v>59</v>
      </c>
      <c r="G306" s="33">
        <v>47</v>
      </c>
    </row>
    <row r="307" spans="1:7" x14ac:dyDescent="0.3">
      <c r="A307" s="35"/>
      <c r="D307" s="33">
        <v>62</v>
      </c>
      <c r="G307" s="33">
        <v>46</v>
      </c>
    </row>
    <row r="308" spans="1:7" x14ac:dyDescent="0.3">
      <c r="A308" s="35"/>
      <c r="D308" s="33">
        <v>62</v>
      </c>
      <c r="G308" s="33">
        <v>54</v>
      </c>
    </row>
    <row r="309" spans="1:7" x14ac:dyDescent="0.3">
      <c r="A309" s="35"/>
      <c r="D309" s="33">
        <v>59</v>
      </c>
      <c r="G309" s="33">
        <v>50</v>
      </c>
    </row>
    <row r="310" spans="1:7" x14ac:dyDescent="0.3">
      <c r="A310" s="35"/>
      <c r="D310" s="33">
        <v>60</v>
      </c>
      <c r="G310" s="33">
        <v>49</v>
      </c>
    </row>
    <row r="311" spans="1:7" x14ac:dyDescent="0.3">
      <c r="A311" s="35"/>
      <c r="D311" s="33">
        <v>61</v>
      </c>
      <c r="G311" s="33">
        <v>49</v>
      </c>
    </row>
    <row r="312" spans="1:7" x14ac:dyDescent="0.3">
      <c r="A312" s="35"/>
      <c r="D312" s="33">
        <v>59</v>
      </c>
      <c r="G312" s="33">
        <v>49</v>
      </c>
    </row>
    <row r="313" spans="1:7" x14ac:dyDescent="0.3">
      <c r="A313" s="35"/>
      <c r="D313" s="33">
        <v>60</v>
      </c>
      <c r="G313" s="33">
        <v>49</v>
      </c>
    </row>
    <row r="314" spans="1:7" x14ac:dyDescent="0.3">
      <c r="A314" s="35"/>
      <c r="D314" s="33">
        <v>60</v>
      </c>
      <c r="G314" s="33">
        <v>48</v>
      </c>
    </row>
    <row r="315" spans="1:7" x14ac:dyDescent="0.3">
      <c r="A315" s="35"/>
      <c r="D315" s="33">
        <v>61</v>
      </c>
      <c r="G315" s="33">
        <v>50</v>
      </c>
    </row>
    <row r="316" spans="1:7" x14ac:dyDescent="0.3">
      <c r="A316" s="35"/>
      <c r="D316" s="33">
        <v>60</v>
      </c>
      <c r="G316" s="33">
        <v>53</v>
      </c>
    </row>
    <row r="317" spans="1:7" x14ac:dyDescent="0.3">
      <c r="A317" s="35"/>
      <c r="D317" s="33">
        <v>61</v>
      </c>
      <c r="G317" s="33">
        <v>51</v>
      </c>
    </row>
    <row r="318" spans="1:7" x14ac:dyDescent="0.3">
      <c r="A318" s="35"/>
      <c r="D318" s="33">
        <v>61</v>
      </c>
      <c r="G318" s="33">
        <v>51</v>
      </c>
    </row>
    <row r="319" spans="1:7" x14ac:dyDescent="0.3">
      <c r="A319" s="35"/>
      <c r="D319" s="33">
        <v>59</v>
      </c>
      <c r="G319" s="33">
        <v>46</v>
      </c>
    </row>
    <row r="320" spans="1:7" x14ac:dyDescent="0.3">
      <c r="A320" s="35"/>
      <c r="D320" s="33">
        <v>61</v>
      </c>
      <c r="G320" s="33">
        <v>50</v>
      </c>
    </row>
    <row r="321" spans="1:7" x14ac:dyDescent="0.3">
      <c r="A321" s="35"/>
      <c r="D321" s="33">
        <v>63</v>
      </c>
      <c r="G321" s="33">
        <v>53</v>
      </c>
    </row>
    <row r="322" spans="1:7" x14ac:dyDescent="0.3">
      <c r="A322" s="35"/>
      <c r="D322" s="33">
        <v>62</v>
      </c>
      <c r="G322" s="33">
        <v>47</v>
      </c>
    </row>
    <row r="323" spans="1:7" x14ac:dyDescent="0.3">
      <c r="A323" s="35"/>
      <c r="D323" s="33">
        <v>59</v>
      </c>
      <c r="G323" s="33">
        <v>50</v>
      </c>
    </row>
    <row r="324" spans="1:7" x14ac:dyDescent="0.3">
      <c r="A324" s="35"/>
      <c r="D324" s="33">
        <v>61</v>
      </c>
      <c r="G324" s="33">
        <v>45</v>
      </c>
    </row>
    <row r="325" spans="1:7" x14ac:dyDescent="0.3">
      <c r="A325" s="35"/>
      <c r="D325" s="33">
        <v>58</v>
      </c>
      <c r="G325" s="33">
        <v>47</v>
      </c>
    </row>
    <row r="326" spans="1:7" x14ac:dyDescent="0.3">
      <c r="A326" s="35"/>
      <c r="D326" s="33">
        <v>59</v>
      </c>
      <c r="G326" s="33">
        <v>47</v>
      </c>
    </row>
    <row r="327" spans="1:7" x14ac:dyDescent="0.3">
      <c r="A327" s="35"/>
      <c r="D327" s="33">
        <v>62</v>
      </c>
      <c r="G327" s="33">
        <v>46</v>
      </c>
    </row>
    <row r="328" spans="1:7" x14ac:dyDescent="0.3">
      <c r="A328" s="35"/>
      <c r="D328" s="33">
        <v>62</v>
      </c>
      <c r="G328" s="33">
        <v>54</v>
      </c>
    </row>
    <row r="329" spans="1:7" x14ac:dyDescent="0.3">
      <c r="A329" s="35"/>
      <c r="D329" s="33">
        <v>59</v>
      </c>
      <c r="G329" s="33">
        <v>50</v>
      </c>
    </row>
    <row r="330" spans="1:7" x14ac:dyDescent="0.3">
      <c r="A330" s="35"/>
      <c r="D330" s="33">
        <v>60</v>
      </c>
      <c r="G330" s="33">
        <v>49</v>
      </c>
    </row>
    <row r="331" spans="1:7" x14ac:dyDescent="0.3">
      <c r="A331" s="35"/>
      <c r="D331" s="33">
        <v>61</v>
      </c>
      <c r="G331" s="33">
        <v>49</v>
      </c>
    </row>
    <row r="332" spans="1:7" x14ac:dyDescent="0.3">
      <c r="A332" s="35"/>
      <c r="D332" s="33">
        <v>59</v>
      </c>
      <c r="G332" s="33">
        <v>49</v>
      </c>
    </row>
    <row r="333" spans="1:7" x14ac:dyDescent="0.3">
      <c r="A333" s="35"/>
      <c r="D333" s="33">
        <v>60</v>
      </c>
      <c r="G333" s="33">
        <v>49</v>
      </c>
    </row>
    <row r="334" spans="1:7" x14ac:dyDescent="0.3">
      <c r="A334" s="35"/>
      <c r="D334" s="33">
        <v>60</v>
      </c>
      <c r="G334" s="33">
        <v>48</v>
      </c>
    </row>
    <row r="335" spans="1:7" x14ac:dyDescent="0.3">
      <c r="A335" s="35"/>
      <c r="D335" s="33">
        <v>61</v>
      </c>
      <c r="G335" s="33">
        <v>50</v>
      </c>
    </row>
    <row r="336" spans="1:7" x14ac:dyDescent="0.3">
      <c r="A336" s="35"/>
      <c r="D336" s="33">
        <v>60</v>
      </c>
      <c r="G336" s="33">
        <v>53</v>
      </c>
    </row>
    <row r="337" spans="1:7" x14ac:dyDescent="0.3">
      <c r="A337" s="35"/>
      <c r="D337" s="33">
        <v>61</v>
      </c>
      <c r="G337" s="33">
        <v>51</v>
      </c>
    </row>
    <row r="338" spans="1:7" x14ac:dyDescent="0.3">
      <c r="A338" s="35"/>
      <c r="D338" s="33">
        <v>61</v>
      </c>
      <c r="G338" s="33">
        <v>51</v>
      </c>
    </row>
    <row r="339" spans="1:7" x14ac:dyDescent="0.3">
      <c r="A339" s="35"/>
      <c r="D339" s="33">
        <v>59</v>
      </c>
      <c r="G339" s="33">
        <v>46</v>
      </c>
    </row>
    <row r="340" spans="1:7" x14ac:dyDescent="0.3">
      <c r="A340" s="35"/>
      <c r="D340" s="33">
        <v>61</v>
      </c>
      <c r="G340" s="33">
        <v>50</v>
      </c>
    </row>
    <row r="341" spans="1:7" x14ac:dyDescent="0.3">
      <c r="A341" s="35"/>
      <c r="D341" s="33">
        <v>63</v>
      </c>
      <c r="G341" s="33">
        <v>53</v>
      </c>
    </row>
    <row r="342" spans="1:7" x14ac:dyDescent="0.3">
      <c r="A342" s="35"/>
      <c r="D342" s="33">
        <v>62</v>
      </c>
      <c r="G342" s="33">
        <v>47</v>
      </c>
    </row>
    <row r="343" spans="1:7" x14ac:dyDescent="0.3">
      <c r="A343" s="35"/>
      <c r="D343" s="33">
        <v>59</v>
      </c>
      <c r="G343" s="33">
        <v>50</v>
      </c>
    </row>
    <row r="344" spans="1:7" x14ac:dyDescent="0.3">
      <c r="A344" s="35"/>
      <c r="D344" s="33">
        <v>61</v>
      </c>
      <c r="G344" s="33">
        <v>45</v>
      </c>
    </row>
    <row r="345" spans="1:7" x14ac:dyDescent="0.3">
      <c r="A345" s="35"/>
      <c r="D345" s="33">
        <v>58</v>
      </c>
      <c r="G345" s="33">
        <v>47</v>
      </c>
    </row>
    <row r="346" spans="1:7" x14ac:dyDescent="0.3">
      <c r="A346" s="35"/>
      <c r="D346" s="33">
        <v>59</v>
      </c>
      <c r="G346" s="33">
        <v>47</v>
      </c>
    </row>
    <row r="347" spans="1:7" x14ac:dyDescent="0.3">
      <c r="A347" s="35"/>
      <c r="D347" s="33">
        <v>62</v>
      </c>
      <c r="G347" s="33">
        <v>46</v>
      </c>
    </row>
    <row r="348" spans="1:7" x14ac:dyDescent="0.3">
      <c r="A348" s="35"/>
      <c r="D348" s="33">
        <v>62</v>
      </c>
      <c r="G348" s="33">
        <v>54</v>
      </c>
    </row>
    <row r="349" spans="1:7" x14ac:dyDescent="0.3">
      <c r="A349" s="35"/>
      <c r="D349" s="33">
        <v>59</v>
      </c>
      <c r="G349" s="33">
        <v>50</v>
      </c>
    </row>
    <row r="350" spans="1:7" x14ac:dyDescent="0.3">
      <c r="A350" s="35"/>
      <c r="D350" s="33">
        <v>60</v>
      </c>
      <c r="G350" s="33">
        <v>49</v>
      </c>
    </row>
    <row r="351" spans="1:7" x14ac:dyDescent="0.3">
      <c r="A351" s="35"/>
      <c r="D351" s="33">
        <v>61</v>
      </c>
      <c r="G351" s="33">
        <v>49</v>
      </c>
    </row>
    <row r="352" spans="1:7" x14ac:dyDescent="0.3">
      <c r="A352" s="35"/>
      <c r="D352" s="33">
        <v>59</v>
      </c>
      <c r="G352" s="33">
        <v>49</v>
      </c>
    </row>
    <row r="353" spans="1:7" x14ac:dyDescent="0.3">
      <c r="A353" s="35"/>
      <c r="D353" s="33">
        <v>60</v>
      </c>
      <c r="G353" s="33">
        <v>49</v>
      </c>
    </row>
    <row r="354" spans="1:7" x14ac:dyDescent="0.3">
      <c r="A354" s="35"/>
      <c r="D354" s="33">
        <v>60</v>
      </c>
      <c r="G354" s="33">
        <v>48</v>
      </c>
    </row>
    <row r="355" spans="1:7" x14ac:dyDescent="0.3">
      <c r="A355" s="35"/>
      <c r="D355" s="33">
        <v>61</v>
      </c>
      <c r="G355" s="33">
        <v>50</v>
      </c>
    </row>
    <row r="356" spans="1:7" x14ac:dyDescent="0.3">
      <c r="A356" s="35"/>
      <c r="D356" s="33">
        <v>60</v>
      </c>
      <c r="G356" s="33">
        <v>53</v>
      </c>
    </row>
    <row r="357" spans="1:7" x14ac:dyDescent="0.3">
      <c r="A357" s="35"/>
      <c r="D357" s="33">
        <v>61</v>
      </c>
      <c r="G357" s="33">
        <v>51</v>
      </c>
    </row>
    <row r="358" spans="1:7" x14ac:dyDescent="0.3">
      <c r="A358" s="35"/>
      <c r="D358" s="33">
        <v>61</v>
      </c>
      <c r="G358" s="33">
        <v>51</v>
      </c>
    </row>
    <row r="359" spans="1:7" x14ac:dyDescent="0.3">
      <c r="A359" s="35"/>
      <c r="D359" s="33">
        <v>59</v>
      </c>
      <c r="G359" s="33">
        <v>46</v>
      </c>
    </row>
    <row r="360" spans="1:7" x14ac:dyDescent="0.3">
      <c r="A360" s="35"/>
      <c r="D360" s="33">
        <v>61</v>
      </c>
      <c r="G360" s="33">
        <v>50</v>
      </c>
    </row>
    <row r="361" spans="1:7" x14ac:dyDescent="0.3">
      <c r="A361" s="35"/>
      <c r="D361" s="33">
        <v>63</v>
      </c>
      <c r="G361" s="33">
        <v>53</v>
      </c>
    </row>
    <row r="362" spans="1:7" x14ac:dyDescent="0.3">
      <c r="A362" s="35"/>
      <c r="D362" s="33">
        <v>62</v>
      </c>
      <c r="G362" s="33">
        <v>47</v>
      </c>
    </row>
    <row r="363" spans="1:7" x14ac:dyDescent="0.3">
      <c r="A363" s="35"/>
      <c r="D363" s="33">
        <v>59</v>
      </c>
      <c r="G363" s="33">
        <v>50</v>
      </c>
    </row>
    <row r="364" spans="1:7" x14ac:dyDescent="0.3">
      <c r="A364" s="35"/>
      <c r="D364" s="33">
        <v>61</v>
      </c>
      <c r="G364" s="33">
        <v>45</v>
      </c>
    </row>
    <row r="365" spans="1:7" x14ac:dyDescent="0.3">
      <c r="A365" s="35"/>
      <c r="D365" s="33">
        <v>58</v>
      </c>
      <c r="G365" s="33">
        <v>47</v>
      </c>
    </row>
    <row r="366" spans="1:7" x14ac:dyDescent="0.3">
      <c r="A366" s="35"/>
      <c r="D366" s="33">
        <v>59</v>
      </c>
      <c r="G366" s="33">
        <v>47</v>
      </c>
    </row>
    <row r="367" spans="1:7" x14ac:dyDescent="0.3">
      <c r="A367" s="35"/>
      <c r="D367" s="33">
        <v>62</v>
      </c>
      <c r="G367" s="33">
        <v>46</v>
      </c>
    </row>
    <row r="368" spans="1:7" x14ac:dyDescent="0.3">
      <c r="A368" s="35"/>
      <c r="D368" s="33">
        <v>62</v>
      </c>
      <c r="G368" s="33">
        <v>54</v>
      </c>
    </row>
    <row r="369" spans="1:7" x14ac:dyDescent="0.3">
      <c r="A369" s="35"/>
      <c r="D369" s="33">
        <v>59</v>
      </c>
      <c r="G369" s="33">
        <v>50</v>
      </c>
    </row>
    <row r="370" spans="1:7" x14ac:dyDescent="0.3">
      <c r="A370" s="35"/>
      <c r="D370" s="33">
        <v>60</v>
      </c>
      <c r="G370" s="33">
        <v>49</v>
      </c>
    </row>
    <row r="371" spans="1:7" x14ac:dyDescent="0.3">
      <c r="A371" s="35"/>
      <c r="D371" s="33">
        <v>61</v>
      </c>
      <c r="G371" s="33">
        <v>49</v>
      </c>
    </row>
    <row r="372" spans="1:7" x14ac:dyDescent="0.3">
      <c r="A372" s="35"/>
      <c r="D372" s="33">
        <v>59</v>
      </c>
      <c r="G372" s="33">
        <v>49</v>
      </c>
    </row>
    <row r="373" spans="1:7" x14ac:dyDescent="0.3">
      <c r="A373" s="35"/>
      <c r="D373" s="33">
        <v>60</v>
      </c>
      <c r="G373" s="33">
        <v>49</v>
      </c>
    </row>
    <row r="374" spans="1:7" x14ac:dyDescent="0.3">
      <c r="A374" s="35"/>
      <c r="D374" s="33">
        <v>60</v>
      </c>
      <c r="G374" s="33">
        <v>48</v>
      </c>
    </row>
    <row r="375" spans="1:7" x14ac:dyDescent="0.3">
      <c r="A375" s="35"/>
      <c r="D375" s="33">
        <v>61</v>
      </c>
      <c r="G375" s="33">
        <v>50</v>
      </c>
    </row>
    <row r="376" spans="1:7" x14ac:dyDescent="0.3">
      <c r="A376" s="35"/>
      <c r="D376" s="33">
        <v>60</v>
      </c>
      <c r="G376" s="33">
        <v>53</v>
      </c>
    </row>
    <row r="377" spans="1:7" x14ac:dyDescent="0.3">
      <c r="A377" s="35"/>
      <c r="D377" s="33">
        <v>61</v>
      </c>
      <c r="G377" s="33">
        <v>51</v>
      </c>
    </row>
    <row r="378" spans="1:7" x14ac:dyDescent="0.3">
      <c r="A378" s="35"/>
      <c r="D378" s="33">
        <v>61</v>
      </c>
      <c r="G378" s="33">
        <v>51</v>
      </c>
    </row>
    <row r="379" spans="1:7" x14ac:dyDescent="0.3">
      <c r="A379" s="35"/>
      <c r="D379" s="33">
        <v>59</v>
      </c>
      <c r="G379" s="33">
        <v>46</v>
      </c>
    </row>
    <row r="380" spans="1:7" x14ac:dyDescent="0.3">
      <c r="A380" s="35"/>
      <c r="D380" s="33">
        <v>61</v>
      </c>
      <c r="G380" s="33">
        <v>50</v>
      </c>
    </row>
    <row r="381" spans="1:7" x14ac:dyDescent="0.3">
      <c r="A381" s="35"/>
      <c r="D381" s="33">
        <v>63</v>
      </c>
      <c r="G381" s="33">
        <v>53</v>
      </c>
    </row>
    <row r="382" spans="1:7" x14ac:dyDescent="0.3">
      <c r="A382" s="35"/>
      <c r="D382" s="33">
        <v>62</v>
      </c>
      <c r="G382" s="33">
        <v>47</v>
      </c>
    </row>
    <row r="383" spans="1:7" x14ac:dyDescent="0.3">
      <c r="A383" s="35"/>
      <c r="D383" s="33">
        <v>59</v>
      </c>
      <c r="G383" s="33">
        <v>50</v>
      </c>
    </row>
    <row r="384" spans="1:7" x14ac:dyDescent="0.3">
      <c r="A384" s="35"/>
      <c r="D384" s="33">
        <v>61</v>
      </c>
      <c r="G384" s="33">
        <v>45</v>
      </c>
    </row>
    <row r="385" spans="1:7" x14ac:dyDescent="0.3">
      <c r="A385" s="35"/>
      <c r="D385" s="33">
        <v>58</v>
      </c>
      <c r="G385" s="33">
        <v>47</v>
      </c>
    </row>
    <row r="386" spans="1:7" x14ac:dyDescent="0.3">
      <c r="A386" s="35"/>
      <c r="D386" s="33">
        <v>59</v>
      </c>
      <c r="G386" s="33">
        <v>47</v>
      </c>
    </row>
    <row r="387" spans="1:7" x14ac:dyDescent="0.3">
      <c r="A387" s="35"/>
      <c r="D387" s="33">
        <v>62</v>
      </c>
      <c r="G387" s="33">
        <v>46</v>
      </c>
    </row>
    <row r="388" spans="1:7" x14ac:dyDescent="0.3">
      <c r="A388" s="35"/>
      <c r="D388" s="33">
        <v>62</v>
      </c>
      <c r="G388" s="33">
        <v>54</v>
      </c>
    </row>
    <row r="389" spans="1:7" x14ac:dyDescent="0.3">
      <c r="A389" s="35"/>
      <c r="D389" s="33">
        <v>59</v>
      </c>
      <c r="G389" s="33">
        <v>50</v>
      </c>
    </row>
    <row r="390" spans="1:7" x14ac:dyDescent="0.3">
      <c r="A390" s="35"/>
      <c r="D390" s="33">
        <v>60</v>
      </c>
      <c r="G390" s="33">
        <v>49</v>
      </c>
    </row>
    <row r="391" spans="1:7" x14ac:dyDescent="0.3">
      <c r="A391" s="35"/>
      <c r="D391" s="33">
        <v>61</v>
      </c>
      <c r="G391" s="33">
        <v>49</v>
      </c>
    </row>
    <row r="392" spans="1:7" x14ac:dyDescent="0.3">
      <c r="A392" s="35"/>
      <c r="D392" s="33">
        <v>59</v>
      </c>
      <c r="G392" s="33">
        <v>49</v>
      </c>
    </row>
    <row r="393" spans="1:7" x14ac:dyDescent="0.3">
      <c r="A393" s="35"/>
      <c r="D393" s="33">
        <v>60</v>
      </c>
      <c r="G393" s="33">
        <v>49</v>
      </c>
    </row>
    <row r="394" spans="1:7" x14ac:dyDescent="0.3">
      <c r="A394" s="35"/>
      <c r="D394" s="33">
        <v>60</v>
      </c>
      <c r="G394" s="33">
        <v>48</v>
      </c>
    </row>
    <row r="395" spans="1:7" x14ac:dyDescent="0.3">
      <c r="A395" s="35"/>
      <c r="D395" s="33">
        <v>61</v>
      </c>
      <c r="G395" s="33">
        <v>50</v>
      </c>
    </row>
    <row r="396" spans="1:7" x14ac:dyDescent="0.3">
      <c r="A396" s="35"/>
      <c r="D396" s="33">
        <v>60</v>
      </c>
      <c r="G396" s="33">
        <v>53</v>
      </c>
    </row>
    <row r="397" spans="1:7" x14ac:dyDescent="0.3">
      <c r="A397" s="35"/>
      <c r="D397" s="33">
        <v>61</v>
      </c>
      <c r="G397" s="33">
        <v>51</v>
      </c>
    </row>
    <row r="398" spans="1:7" x14ac:dyDescent="0.3">
      <c r="A398" s="35"/>
      <c r="D398" s="33">
        <v>61</v>
      </c>
      <c r="G398" s="33">
        <v>51</v>
      </c>
    </row>
    <row r="399" spans="1:7" x14ac:dyDescent="0.3">
      <c r="A399" s="35"/>
      <c r="D399" s="33">
        <v>59</v>
      </c>
      <c r="G399" s="33">
        <v>46</v>
      </c>
    </row>
    <row r="400" spans="1:7" x14ac:dyDescent="0.3">
      <c r="A400" s="35"/>
      <c r="D400" s="33">
        <v>61</v>
      </c>
      <c r="G400" s="33">
        <v>50</v>
      </c>
    </row>
    <row r="401" spans="1:7" x14ac:dyDescent="0.3">
      <c r="A401" s="35"/>
      <c r="D401" s="33">
        <v>63</v>
      </c>
      <c r="G401" s="33">
        <v>53</v>
      </c>
    </row>
    <row r="402" spans="1:7" x14ac:dyDescent="0.3">
      <c r="A402" s="35"/>
      <c r="D402" s="33">
        <v>62</v>
      </c>
      <c r="G402" s="33">
        <v>47</v>
      </c>
    </row>
    <row r="403" spans="1:7" x14ac:dyDescent="0.3">
      <c r="A403" s="35"/>
      <c r="D403" s="33">
        <v>59</v>
      </c>
      <c r="G403" s="33">
        <v>50</v>
      </c>
    </row>
    <row r="404" spans="1:7" x14ac:dyDescent="0.3">
      <c r="A404" s="35"/>
      <c r="D404" s="33">
        <v>61</v>
      </c>
      <c r="G404" s="33">
        <v>45</v>
      </c>
    </row>
    <row r="405" spans="1:7" x14ac:dyDescent="0.3">
      <c r="A405" s="35"/>
      <c r="D405" s="33">
        <v>58</v>
      </c>
      <c r="G405" s="33">
        <v>47</v>
      </c>
    </row>
    <row r="406" spans="1:7" x14ac:dyDescent="0.3">
      <c r="A406" s="35"/>
      <c r="D406" s="33">
        <v>59</v>
      </c>
      <c r="G406" s="33">
        <v>47</v>
      </c>
    </row>
    <row r="407" spans="1:7" ht="15" thickBot="1" x14ac:dyDescent="0.35">
      <c r="A407" s="35"/>
      <c r="B407" s="37"/>
      <c r="C407" s="4"/>
      <c r="D407" s="3">
        <v>62</v>
      </c>
      <c r="E407" s="4"/>
      <c r="F407" s="4"/>
      <c r="G407" s="3">
        <v>46</v>
      </c>
    </row>
  </sheetData>
  <mergeCells count="2">
    <mergeCell ref="B1:D1"/>
    <mergeCell ref="E1:G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1BD8E-F329-4A9D-BAC2-C03CF5D0EF3C}">
  <dimension ref="A1:CS46"/>
  <sheetViews>
    <sheetView topLeftCell="A45" workbookViewId="0">
      <selection activeCell="F72" sqref="F72"/>
    </sheetView>
  </sheetViews>
  <sheetFormatPr defaultRowHeight="14.4" x14ac:dyDescent="0.3"/>
  <cols>
    <col min="1" max="1" width="18.77734375" style="11" bestFit="1" customWidth="1"/>
    <col min="2" max="16" width="5.77734375" style="11" customWidth="1"/>
    <col min="17" max="17" width="5.77734375" style="14" customWidth="1"/>
    <col min="18" max="32" width="5.77734375" customWidth="1"/>
    <col min="33" max="33" width="5.77734375" style="13" customWidth="1"/>
    <col min="34" max="48" width="5.77734375" customWidth="1"/>
    <col min="49" max="49" width="5.77734375" style="13" customWidth="1"/>
    <col min="50" max="64" width="5.77734375" customWidth="1"/>
    <col min="65" max="65" width="5.77734375" style="13" customWidth="1"/>
    <col min="66" max="80" width="5.77734375" customWidth="1"/>
    <col min="81" max="81" width="5.77734375" style="13" customWidth="1"/>
    <col min="82" max="96" width="5.77734375" customWidth="1"/>
    <col min="97" max="97" width="5.77734375" style="13" customWidth="1"/>
  </cols>
  <sheetData>
    <row r="1" spans="1:97" x14ac:dyDescent="0.3">
      <c r="A1" s="1" t="s">
        <v>10</v>
      </c>
      <c r="B1" s="51" t="s">
        <v>28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50"/>
      <c r="R1" s="51" t="s">
        <v>29</v>
      </c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50"/>
      <c r="AH1" s="46" t="s">
        <v>30</v>
      </c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8"/>
      <c r="AX1" s="49" t="s">
        <v>31</v>
      </c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50"/>
      <c r="BN1" s="49" t="s">
        <v>32</v>
      </c>
      <c r="BO1" s="49"/>
      <c r="BP1" s="49"/>
      <c r="BQ1" s="49"/>
      <c r="BR1" s="49"/>
      <c r="BS1" s="49"/>
      <c r="BT1" s="49"/>
      <c r="BU1" s="49"/>
      <c r="BV1" s="49"/>
      <c r="BW1" s="49"/>
      <c r="BX1" s="49"/>
      <c r="BY1" s="49"/>
      <c r="BZ1" s="49"/>
      <c r="CA1" s="49"/>
      <c r="CB1" s="49"/>
      <c r="CC1" s="50"/>
      <c r="CD1" s="49" t="s">
        <v>33</v>
      </c>
      <c r="CE1" s="49"/>
      <c r="CF1" s="49"/>
      <c r="CG1" s="49"/>
      <c r="CH1" s="49"/>
      <c r="CI1" s="49"/>
      <c r="CJ1" s="49"/>
      <c r="CK1" s="49"/>
      <c r="CL1" s="49"/>
      <c r="CM1" s="49"/>
      <c r="CN1" s="49"/>
      <c r="CO1" s="49"/>
      <c r="CP1" s="49"/>
      <c r="CQ1" s="49"/>
      <c r="CR1" s="49"/>
      <c r="CS1" s="50"/>
    </row>
    <row r="2" spans="1:97" x14ac:dyDescent="0.3">
      <c r="A2" s="12"/>
      <c r="D2" s="17"/>
      <c r="Q2" s="20"/>
      <c r="R2" s="11"/>
      <c r="S2" s="11"/>
      <c r="T2" s="17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20"/>
      <c r="AH2" s="11"/>
      <c r="AI2" s="11"/>
      <c r="AJ2" s="17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20"/>
      <c r="AX2" s="11"/>
      <c r="AY2" s="11"/>
      <c r="AZ2" s="17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20"/>
      <c r="BN2" s="11"/>
      <c r="BO2" s="11"/>
      <c r="BP2" s="17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20"/>
      <c r="CD2" s="11"/>
      <c r="CE2" s="11"/>
      <c r="CF2" s="17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20"/>
    </row>
    <row r="3" spans="1:97" x14ac:dyDescent="0.3">
      <c r="A3" s="1" t="s">
        <v>11</v>
      </c>
      <c r="B3" s="9" t="s">
        <v>12</v>
      </c>
      <c r="C3" s="9" t="s">
        <v>3</v>
      </c>
      <c r="D3" s="18" t="s">
        <v>4</v>
      </c>
      <c r="E3" s="9" t="s">
        <v>13</v>
      </c>
      <c r="F3" s="9" t="s">
        <v>14</v>
      </c>
      <c r="G3" s="9" t="s">
        <v>15</v>
      </c>
      <c r="H3" s="9" t="s">
        <v>16</v>
      </c>
      <c r="I3" s="9" t="s">
        <v>17</v>
      </c>
      <c r="J3" s="9" t="s">
        <v>18</v>
      </c>
      <c r="K3" s="9" t="s">
        <v>19</v>
      </c>
      <c r="L3" s="9" t="s">
        <v>21</v>
      </c>
      <c r="M3" s="9" t="s">
        <v>22</v>
      </c>
      <c r="N3" s="9" t="s">
        <v>23</v>
      </c>
      <c r="O3" s="9" t="s">
        <v>24</v>
      </c>
      <c r="P3" s="9" t="s">
        <v>25</v>
      </c>
      <c r="Q3" s="21" t="s">
        <v>20</v>
      </c>
      <c r="R3" s="9" t="s">
        <v>12</v>
      </c>
      <c r="S3" s="9" t="s">
        <v>3</v>
      </c>
      <c r="T3" s="18" t="s">
        <v>4</v>
      </c>
      <c r="U3" s="9" t="s">
        <v>13</v>
      </c>
      <c r="V3" s="9" t="s">
        <v>14</v>
      </c>
      <c r="W3" s="9" t="s">
        <v>15</v>
      </c>
      <c r="X3" s="9" t="s">
        <v>16</v>
      </c>
      <c r="Y3" s="9" t="s">
        <v>17</v>
      </c>
      <c r="Z3" s="9" t="s">
        <v>18</v>
      </c>
      <c r="AA3" s="9" t="s">
        <v>19</v>
      </c>
      <c r="AB3" s="9" t="s">
        <v>21</v>
      </c>
      <c r="AC3" s="9" t="s">
        <v>22</v>
      </c>
      <c r="AD3" s="9" t="s">
        <v>23</v>
      </c>
      <c r="AE3" s="9" t="s">
        <v>24</v>
      </c>
      <c r="AF3" s="9" t="s">
        <v>25</v>
      </c>
      <c r="AG3" s="21" t="s">
        <v>20</v>
      </c>
      <c r="AH3" s="9" t="s">
        <v>12</v>
      </c>
      <c r="AI3" s="9" t="s">
        <v>3</v>
      </c>
      <c r="AJ3" s="18" t="s">
        <v>4</v>
      </c>
      <c r="AK3" s="9" t="s">
        <v>13</v>
      </c>
      <c r="AL3" s="9" t="s">
        <v>14</v>
      </c>
      <c r="AM3" s="9" t="s">
        <v>15</v>
      </c>
      <c r="AN3" s="9" t="s">
        <v>16</v>
      </c>
      <c r="AO3" s="9" t="s">
        <v>17</v>
      </c>
      <c r="AP3" s="9" t="s">
        <v>18</v>
      </c>
      <c r="AQ3" s="9" t="s">
        <v>19</v>
      </c>
      <c r="AR3" s="9" t="s">
        <v>21</v>
      </c>
      <c r="AS3" s="9" t="s">
        <v>22</v>
      </c>
      <c r="AT3" s="9" t="s">
        <v>23</v>
      </c>
      <c r="AU3" s="9" t="s">
        <v>24</v>
      </c>
      <c r="AV3" s="9" t="s">
        <v>25</v>
      </c>
      <c r="AW3" s="21" t="s">
        <v>20</v>
      </c>
      <c r="AX3" s="9" t="s">
        <v>12</v>
      </c>
      <c r="AY3" s="9" t="s">
        <v>3</v>
      </c>
      <c r="AZ3" s="18" t="s">
        <v>4</v>
      </c>
      <c r="BA3" s="9" t="s">
        <v>13</v>
      </c>
      <c r="BB3" s="9" t="s">
        <v>14</v>
      </c>
      <c r="BC3" s="9" t="s">
        <v>15</v>
      </c>
      <c r="BD3" s="9" t="s">
        <v>16</v>
      </c>
      <c r="BE3" s="9" t="s">
        <v>17</v>
      </c>
      <c r="BF3" s="9" t="s">
        <v>18</v>
      </c>
      <c r="BG3" s="9" t="s">
        <v>19</v>
      </c>
      <c r="BH3" s="9" t="s">
        <v>21</v>
      </c>
      <c r="BI3" s="9" t="s">
        <v>22</v>
      </c>
      <c r="BJ3" s="9" t="s">
        <v>23</v>
      </c>
      <c r="BK3" s="9" t="s">
        <v>24</v>
      </c>
      <c r="BL3" s="9" t="s">
        <v>25</v>
      </c>
      <c r="BM3" s="21" t="s">
        <v>20</v>
      </c>
      <c r="BN3" s="9" t="s">
        <v>12</v>
      </c>
      <c r="BO3" s="9" t="s">
        <v>3</v>
      </c>
      <c r="BP3" s="18" t="s">
        <v>4</v>
      </c>
      <c r="BQ3" s="9" t="s">
        <v>13</v>
      </c>
      <c r="BR3" s="9" t="s">
        <v>14</v>
      </c>
      <c r="BS3" s="9" t="s">
        <v>15</v>
      </c>
      <c r="BT3" s="9" t="s">
        <v>16</v>
      </c>
      <c r="BU3" s="9" t="s">
        <v>17</v>
      </c>
      <c r="BV3" s="9" t="s">
        <v>18</v>
      </c>
      <c r="BW3" s="9" t="s">
        <v>19</v>
      </c>
      <c r="BX3" s="9" t="s">
        <v>21</v>
      </c>
      <c r="BY3" s="9" t="s">
        <v>22</v>
      </c>
      <c r="BZ3" s="9" t="s">
        <v>23</v>
      </c>
      <c r="CA3" s="9" t="s">
        <v>24</v>
      </c>
      <c r="CB3" s="9" t="s">
        <v>25</v>
      </c>
      <c r="CC3" s="21" t="s">
        <v>20</v>
      </c>
      <c r="CD3" s="9" t="s">
        <v>12</v>
      </c>
      <c r="CE3" s="9" t="s">
        <v>3</v>
      </c>
      <c r="CF3" s="18" t="s">
        <v>4</v>
      </c>
      <c r="CG3" s="9" t="s">
        <v>13</v>
      </c>
      <c r="CH3" s="9" t="s">
        <v>14</v>
      </c>
      <c r="CI3" s="9" t="s">
        <v>15</v>
      </c>
      <c r="CJ3" s="9" t="s">
        <v>16</v>
      </c>
      <c r="CK3" s="9" t="s">
        <v>17</v>
      </c>
      <c r="CL3" s="9" t="s">
        <v>18</v>
      </c>
      <c r="CM3" s="9" t="s">
        <v>19</v>
      </c>
      <c r="CN3" s="9" t="s">
        <v>21</v>
      </c>
      <c r="CO3" s="9" t="s">
        <v>22</v>
      </c>
      <c r="CP3" s="9" t="s">
        <v>23</v>
      </c>
      <c r="CQ3" s="9" t="s">
        <v>24</v>
      </c>
      <c r="CR3" s="9" t="s">
        <v>25</v>
      </c>
      <c r="CS3" s="21" t="s">
        <v>20</v>
      </c>
    </row>
    <row r="4" spans="1:97" ht="15" thickBot="1" x14ac:dyDescent="0.3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22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22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22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22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22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22"/>
    </row>
    <row r="5" spans="1:97" x14ac:dyDescent="0.3">
      <c r="A5" s="12"/>
      <c r="B5" s="5">
        <v>44.196429823999999</v>
      </c>
      <c r="C5" s="5">
        <v>44.839206912000002</v>
      </c>
      <c r="D5" s="5">
        <v>45.153779712000002</v>
      </c>
      <c r="E5" s="5">
        <v>44.221595647999997</v>
      </c>
      <c r="F5" s="5">
        <v>42.671800320000003</v>
      </c>
      <c r="G5" s="5">
        <v>44.378882048000001</v>
      </c>
      <c r="H5" s="5">
        <v>44.591742975999999</v>
      </c>
      <c r="I5" s="5">
        <v>44.139806720000003</v>
      </c>
      <c r="J5" s="5">
        <v>45.367689216000002</v>
      </c>
      <c r="K5" s="5">
        <v>44.944064511999997</v>
      </c>
      <c r="L5" s="5">
        <v>44.751126528</v>
      </c>
      <c r="M5" s="5">
        <v>44.029706240000003</v>
      </c>
      <c r="N5" s="5">
        <v>45.157974015999997</v>
      </c>
      <c r="O5" s="5">
        <v>41.563455488000002</v>
      </c>
      <c r="P5" s="5">
        <v>45.211451392000001</v>
      </c>
      <c r="Q5" s="27">
        <v>44.347819493999999</v>
      </c>
      <c r="R5" s="5">
        <v>42.026926080000003</v>
      </c>
      <c r="S5" s="5">
        <v>43.247468544</v>
      </c>
      <c r="T5" s="5">
        <v>42.810212352000001</v>
      </c>
      <c r="U5" s="5">
        <v>42.581622783999997</v>
      </c>
      <c r="V5" s="5">
        <v>42.730520576000004</v>
      </c>
      <c r="W5" s="5">
        <v>43.490738176000001</v>
      </c>
      <c r="X5" s="5">
        <v>44.039143424000002</v>
      </c>
      <c r="Y5" s="5">
        <v>43.642781696</v>
      </c>
      <c r="Z5" s="5">
        <v>43.421532159999998</v>
      </c>
      <c r="AA5" s="5">
        <v>43.414192128000003</v>
      </c>
      <c r="AB5" s="5">
        <v>43.43201792</v>
      </c>
      <c r="AC5" s="5">
        <v>43.423629312000003</v>
      </c>
      <c r="AD5" s="5">
        <v>42.799726591999999</v>
      </c>
      <c r="AE5" s="5">
        <v>43.534778367999998</v>
      </c>
      <c r="AF5" s="5">
        <v>41.888514047999998</v>
      </c>
      <c r="AG5" s="23">
        <v>43.098871430999999</v>
      </c>
      <c r="AH5" s="5">
        <v>42.013294592000001</v>
      </c>
      <c r="AI5" s="5">
        <v>42.472570879999999</v>
      </c>
      <c r="AJ5" s="5">
        <v>42.964353023999998</v>
      </c>
      <c r="AK5" s="5">
        <v>42.875224064000001</v>
      </c>
      <c r="AL5" s="5">
        <v>43.241177088000001</v>
      </c>
      <c r="AM5" s="5">
        <v>43.159388159999999</v>
      </c>
      <c r="AN5" s="5">
        <v>42.576379903999999</v>
      </c>
      <c r="AO5" s="5">
        <v>42.333110271999999</v>
      </c>
      <c r="AP5" s="5">
        <v>41.191211008000003</v>
      </c>
      <c r="AQ5" s="5">
        <v>43.016781823999999</v>
      </c>
      <c r="AR5" s="5">
        <v>41.67565312</v>
      </c>
      <c r="AS5" s="5">
        <v>43.085987840000001</v>
      </c>
      <c r="AT5" s="5">
        <v>43.351277568</v>
      </c>
      <c r="AU5" s="5">
        <v>43.434115071999997</v>
      </c>
      <c r="AV5" s="5">
        <v>42.818600959999998</v>
      </c>
      <c r="AW5" s="23">
        <v>42.680517305999999</v>
      </c>
      <c r="AX5" s="5">
        <v>46.771732479999997</v>
      </c>
      <c r="AY5" s="5">
        <v>48.498737151999997</v>
      </c>
      <c r="AZ5" s="5">
        <v>48.586817535999998</v>
      </c>
      <c r="BA5" s="5">
        <v>48.516562944</v>
      </c>
      <c r="BB5" s="5">
        <v>49.142562816000002</v>
      </c>
      <c r="BC5" s="5">
        <v>49.328160767999996</v>
      </c>
      <c r="BD5" s="5">
        <v>49.199185919999998</v>
      </c>
      <c r="BE5" s="5">
        <v>48.808067072</v>
      </c>
      <c r="BF5" s="5">
        <v>49.113202688000001</v>
      </c>
      <c r="BG5" s="5">
        <v>48.130686976</v>
      </c>
      <c r="BH5" s="5">
        <v>49.023025152000002</v>
      </c>
      <c r="BI5" s="5">
        <v>49.230643200000003</v>
      </c>
      <c r="BJ5" s="5">
        <v>48.537534463999997</v>
      </c>
      <c r="BK5" s="5">
        <v>48.421142527999997</v>
      </c>
      <c r="BL5" s="5">
        <v>47.829745664000001</v>
      </c>
      <c r="BM5" s="6">
        <v>48.609070494999997</v>
      </c>
      <c r="BN5" s="5">
        <v>39.613104128000003</v>
      </c>
      <c r="BO5" s="5">
        <v>41.362128896000002</v>
      </c>
      <c r="BP5" s="5">
        <v>40.693137407999998</v>
      </c>
      <c r="BQ5" s="5">
        <v>39.420166144</v>
      </c>
      <c r="BR5" s="5">
        <v>40.115372032000003</v>
      </c>
      <c r="BS5" s="5">
        <v>40.774926336</v>
      </c>
      <c r="BT5" s="5">
        <v>40.294678527999999</v>
      </c>
      <c r="BU5" s="5">
        <v>41.200648192000003</v>
      </c>
      <c r="BV5" s="5">
        <v>41.050701824000001</v>
      </c>
      <c r="BW5" s="5">
        <v>40.318795776000002</v>
      </c>
      <c r="BX5" s="5">
        <v>39.860568063999999</v>
      </c>
      <c r="BY5" s="5">
        <v>40.099643391999997</v>
      </c>
      <c r="BZ5" s="5">
        <v>40.561016832</v>
      </c>
      <c r="CA5" s="5">
        <v>40.679505919999997</v>
      </c>
      <c r="CB5" s="5">
        <v>39.399194624000003</v>
      </c>
      <c r="CC5" s="6">
        <v>40.362749803</v>
      </c>
      <c r="CD5" s="5">
        <v>41.925214208</v>
      </c>
      <c r="CE5" s="5">
        <v>42.584768511999997</v>
      </c>
      <c r="CF5" s="5">
        <v>41.737519104</v>
      </c>
      <c r="CG5" s="5">
        <v>42.698014720000003</v>
      </c>
      <c r="CH5" s="5">
        <v>42.796580863999999</v>
      </c>
      <c r="CI5" s="5">
        <v>39.328940031999998</v>
      </c>
      <c r="CJ5" s="5">
        <v>43.174068224000003</v>
      </c>
      <c r="CK5" s="5">
        <v>42.357227520000002</v>
      </c>
      <c r="CL5" s="5">
        <v>42.536534015999997</v>
      </c>
      <c r="CM5" s="5">
        <v>42.776657919999998</v>
      </c>
      <c r="CN5" s="5">
        <v>42.675994623999998</v>
      </c>
      <c r="CO5" s="5">
        <v>42.749394944000002</v>
      </c>
      <c r="CP5" s="5">
        <v>42.664460288000001</v>
      </c>
      <c r="CQ5" s="5">
        <v>42.313187327999998</v>
      </c>
      <c r="CR5" s="5">
        <v>42.830135296000002</v>
      </c>
      <c r="CS5" s="6">
        <v>42.343141393000003</v>
      </c>
    </row>
    <row r="6" spans="1:97" x14ac:dyDescent="0.3">
      <c r="A6" s="12"/>
      <c r="B6" s="5">
        <v>42.936041471999999</v>
      </c>
      <c r="C6" s="5">
        <v>46.702526464000002</v>
      </c>
      <c r="D6" s="5">
        <v>45.780828159999999</v>
      </c>
      <c r="E6" s="5">
        <v>45.546995711999998</v>
      </c>
      <c r="F6" s="5">
        <v>45.461012480000001</v>
      </c>
      <c r="G6" s="5">
        <v>46.682603520000001</v>
      </c>
      <c r="H6" s="5">
        <v>45.151682559999998</v>
      </c>
      <c r="I6" s="5">
        <v>45.581598720000002</v>
      </c>
      <c r="J6" s="5">
        <v>45.781876736000001</v>
      </c>
      <c r="K6" s="5">
        <v>46.287290368000001</v>
      </c>
      <c r="L6" s="5">
        <v>46.763343872</v>
      </c>
      <c r="M6" s="5">
        <v>46.084915199999998</v>
      </c>
      <c r="N6" s="5">
        <v>46.160412672</v>
      </c>
      <c r="O6" s="5">
        <v>46.120566783999998</v>
      </c>
      <c r="P6" s="5">
        <v>46.001029119999998</v>
      </c>
      <c r="Q6" s="23">
        <v>45.802723061000002</v>
      </c>
      <c r="R6" s="5">
        <v>42.984275967999999</v>
      </c>
      <c r="S6" s="5">
        <v>43.099619328000003</v>
      </c>
      <c r="T6" s="5">
        <v>42.862641152000002</v>
      </c>
      <c r="U6" s="5">
        <v>43.470815232</v>
      </c>
      <c r="V6" s="5">
        <v>43.340791807999999</v>
      </c>
      <c r="W6" s="5">
        <v>43.593498623999999</v>
      </c>
      <c r="X6" s="5">
        <v>43.428872192</v>
      </c>
      <c r="Y6" s="5">
        <v>43.605032960000003</v>
      </c>
      <c r="Z6" s="5">
        <v>42.929750016</v>
      </c>
      <c r="AA6" s="5">
        <v>42.929750016</v>
      </c>
      <c r="AB6" s="5">
        <v>42.747297791999998</v>
      </c>
      <c r="AC6" s="5">
        <v>42.440065023999999</v>
      </c>
      <c r="AD6" s="5">
        <v>41.798336511999999</v>
      </c>
      <c r="AE6" s="5">
        <v>42.881515520000001</v>
      </c>
      <c r="AF6" s="5">
        <v>43.311431679999998</v>
      </c>
      <c r="AG6" s="23">
        <v>43.028128643999999</v>
      </c>
      <c r="AH6" s="5">
        <v>43.595595776000003</v>
      </c>
      <c r="AI6" s="5">
        <v>43.265294335999997</v>
      </c>
      <c r="AJ6" s="5">
        <v>43.183505408000002</v>
      </c>
      <c r="AK6" s="5">
        <v>43.296751616000002</v>
      </c>
      <c r="AL6" s="5">
        <v>43.167776768000003</v>
      </c>
      <c r="AM6" s="5">
        <v>43.636490240000001</v>
      </c>
      <c r="AN6" s="5">
        <v>43.060822016000003</v>
      </c>
      <c r="AO6" s="5">
        <v>43.131076608000001</v>
      </c>
      <c r="AP6" s="5">
        <v>42.699063295999999</v>
      </c>
      <c r="AQ6" s="5">
        <v>43.093327872000003</v>
      </c>
      <c r="AR6" s="5">
        <v>42.759880703999997</v>
      </c>
      <c r="AS6" s="5">
        <v>43.45823232</v>
      </c>
      <c r="AT6" s="5">
        <v>43.530584064000003</v>
      </c>
      <c r="AU6" s="5">
        <v>43.571478528</v>
      </c>
      <c r="AV6" s="5">
        <v>43.21181696</v>
      </c>
      <c r="AW6" s="23">
        <v>43.244015081000001</v>
      </c>
      <c r="AX6" s="5">
        <v>47.518318592</v>
      </c>
      <c r="AY6" s="5">
        <v>48.618274816000003</v>
      </c>
      <c r="AZ6" s="5">
        <v>49.038753792000001</v>
      </c>
      <c r="BA6" s="5">
        <v>48.386539519999999</v>
      </c>
      <c r="BB6" s="5">
        <v>49.606033408000002</v>
      </c>
      <c r="BC6" s="5">
        <v>49.196040191999998</v>
      </c>
      <c r="BD6" s="5">
        <v>49.693065216000001</v>
      </c>
      <c r="BE6" s="5">
        <v>49.754931200000001</v>
      </c>
      <c r="BF6" s="5">
        <v>48.688529408000001</v>
      </c>
      <c r="BG6" s="5">
        <v>49.211768831999997</v>
      </c>
      <c r="BH6" s="5">
        <v>48.739909632</v>
      </c>
      <c r="BI6" s="5">
        <v>49.149902848000004</v>
      </c>
      <c r="BJ6" s="5">
        <v>49.169825791999997</v>
      </c>
      <c r="BK6" s="5">
        <v>48.831135744000001</v>
      </c>
      <c r="BL6" s="5">
        <v>49.258954752000001</v>
      </c>
      <c r="BM6" s="6">
        <v>48.990759722999996</v>
      </c>
      <c r="BN6" s="5">
        <v>39.056310271999997</v>
      </c>
      <c r="BO6" s="5">
        <v>40.281047039999997</v>
      </c>
      <c r="BP6" s="5">
        <v>40.511733759999998</v>
      </c>
      <c r="BQ6" s="5">
        <v>36.575379456</v>
      </c>
      <c r="BR6" s="5">
        <v>40.770732031999998</v>
      </c>
      <c r="BS6" s="5">
        <v>40.390098944000002</v>
      </c>
      <c r="BT6" s="5">
        <v>40.856715264000002</v>
      </c>
      <c r="BU6" s="5">
        <v>39.823867903999997</v>
      </c>
      <c r="BV6" s="5">
        <v>40.228618240000003</v>
      </c>
      <c r="BW6" s="5">
        <v>41.157656576000001</v>
      </c>
      <c r="BX6" s="5">
        <v>40.969961472000001</v>
      </c>
      <c r="BY6" s="5">
        <v>40.985690112</v>
      </c>
      <c r="BZ6" s="5">
        <v>40.928018432000002</v>
      </c>
      <c r="CA6" s="5">
        <v>40.714108928000002</v>
      </c>
      <c r="CB6" s="5">
        <v>39.957037055999997</v>
      </c>
      <c r="CC6" s="6">
        <v>40.213725981000003</v>
      </c>
      <c r="CD6" s="5">
        <v>43.377491968000001</v>
      </c>
      <c r="CE6" s="5">
        <v>43.707793408000001</v>
      </c>
      <c r="CF6" s="5">
        <v>43.553652735999997</v>
      </c>
      <c r="CG6" s="5">
        <v>43.651170303999997</v>
      </c>
      <c r="CH6" s="5">
        <v>43.497029632</v>
      </c>
      <c r="CI6" s="5">
        <v>43.682627584000002</v>
      </c>
      <c r="CJ6" s="5">
        <v>43.475009536000002</v>
      </c>
      <c r="CK6" s="5">
        <v>43.700453375999999</v>
      </c>
      <c r="CL6" s="5">
        <v>42.086694911999999</v>
      </c>
      <c r="CM6" s="5">
        <v>43.163582464000001</v>
      </c>
      <c r="CN6" s="5">
        <v>41.202745344</v>
      </c>
      <c r="CO6" s="5">
        <v>42.736812032000003</v>
      </c>
      <c r="CP6" s="5">
        <v>43.376443391999999</v>
      </c>
      <c r="CQ6" s="5">
        <v>42.993713151999998</v>
      </c>
      <c r="CR6" s="5">
        <v>43.994054656000003</v>
      </c>
      <c r="CS6" s="6">
        <v>43.213238871999998</v>
      </c>
    </row>
    <row r="7" spans="1:97" x14ac:dyDescent="0.3">
      <c r="A7" s="12"/>
      <c r="B7" s="5">
        <v>43.717230592</v>
      </c>
      <c r="C7" s="5">
        <v>45.204111359999999</v>
      </c>
      <c r="D7" s="5">
        <v>45.492469759999999</v>
      </c>
      <c r="E7" s="5">
        <v>46.325039103999998</v>
      </c>
      <c r="F7" s="5">
        <v>45.458915328000003</v>
      </c>
      <c r="G7" s="5">
        <v>44.681920511999998</v>
      </c>
      <c r="H7" s="5">
        <v>46.335524864</v>
      </c>
      <c r="I7" s="5">
        <v>45.595230207999997</v>
      </c>
      <c r="J7" s="5">
        <v>45.304774655999999</v>
      </c>
      <c r="K7" s="5">
        <v>44.807749631999997</v>
      </c>
      <c r="L7" s="5">
        <v>45.557481471999999</v>
      </c>
      <c r="M7" s="5">
        <v>45.199917055999997</v>
      </c>
      <c r="N7" s="5">
        <v>45.398097919999998</v>
      </c>
      <c r="O7" s="5">
        <v>44.752175104000003</v>
      </c>
      <c r="P7" s="5">
        <v>45.323649023999998</v>
      </c>
      <c r="Q7" s="23">
        <v>45.276858867000001</v>
      </c>
      <c r="R7" s="5">
        <v>43.373297663999999</v>
      </c>
      <c r="S7" s="5">
        <v>43.889197056</v>
      </c>
      <c r="T7" s="5">
        <v>43.142610943999998</v>
      </c>
      <c r="U7" s="5">
        <v>43.5421184</v>
      </c>
      <c r="V7" s="5">
        <v>43.332403200000002</v>
      </c>
      <c r="W7" s="5">
        <v>43.865079807999997</v>
      </c>
      <c r="X7" s="5">
        <v>43.680530431999998</v>
      </c>
      <c r="Y7" s="5">
        <v>42.361421823999997</v>
      </c>
      <c r="Z7" s="5">
        <v>43.202379776000001</v>
      </c>
      <c r="AA7" s="5">
        <v>43.675287552</v>
      </c>
      <c r="AB7" s="5">
        <v>43.186651136000002</v>
      </c>
      <c r="AC7" s="5">
        <v>42.744152063999998</v>
      </c>
      <c r="AD7" s="5">
        <v>43.053481984000001</v>
      </c>
      <c r="AE7" s="5">
        <v>43.372249087999997</v>
      </c>
      <c r="AF7" s="5">
        <v>43.584061439999999</v>
      </c>
      <c r="AG7" s="23">
        <v>43.333610061999998</v>
      </c>
      <c r="AH7" s="5">
        <v>42.938138623999997</v>
      </c>
      <c r="AI7" s="5">
        <v>38.822477824000003</v>
      </c>
      <c r="AJ7" s="5">
        <v>43.741347840000003</v>
      </c>
      <c r="AK7" s="5">
        <v>43.446697983999996</v>
      </c>
      <c r="AL7" s="5">
        <v>43.879759872000001</v>
      </c>
      <c r="AM7" s="5">
        <v>43.461378048</v>
      </c>
      <c r="AN7" s="5">
        <v>43.274731520000003</v>
      </c>
      <c r="AO7" s="5">
        <v>43.295703039999999</v>
      </c>
      <c r="AP7" s="5">
        <v>42.744152063999998</v>
      </c>
      <c r="AQ7" s="5">
        <v>44.002443264</v>
      </c>
      <c r="AR7" s="5">
        <v>43.886051328000001</v>
      </c>
      <c r="AS7" s="5">
        <v>43.635441663999998</v>
      </c>
      <c r="AT7" s="5">
        <v>42.920312832</v>
      </c>
      <c r="AU7" s="5">
        <v>43.213914111999998</v>
      </c>
      <c r="AV7" s="5">
        <v>43.706744831999998</v>
      </c>
      <c r="AW7" s="23">
        <v>43.131200954999997</v>
      </c>
      <c r="AX7" s="5">
        <v>41.349545984000002</v>
      </c>
      <c r="AY7" s="5">
        <v>50.074746879999999</v>
      </c>
      <c r="AZ7" s="5">
        <v>49.819942912000002</v>
      </c>
      <c r="BA7" s="5">
        <v>48.853155839999999</v>
      </c>
      <c r="BB7" s="5">
        <v>49.852448768000002</v>
      </c>
      <c r="BC7" s="5">
        <v>49.403658239999999</v>
      </c>
      <c r="BD7" s="5">
        <v>50.084184063999999</v>
      </c>
      <c r="BE7" s="5">
        <v>49.816797184000002</v>
      </c>
      <c r="BF7" s="5">
        <v>49.942626304000001</v>
      </c>
      <c r="BG7" s="5">
        <v>49.350180864000002</v>
      </c>
      <c r="BH7" s="5">
        <v>49.645879295999997</v>
      </c>
      <c r="BI7" s="5">
        <v>49.214914559999997</v>
      </c>
      <c r="BJ7" s="5">
        <v>49.630150655999998</v>
      </c>
      <c r="BK7" s="5">
        <v>50.007638016000001</v>
      </c>
      <c r="BL7" s="5">
        <v>49.9908608</v>
      </c>
      <c r="BM7" s="6">
        <v>49.135723061</v>
      </c>
      <c r="BN7" s="5">
        <v>39.605764096000001</v>
      </c>
      <c r="BO7" s="5">
        <v>40.546336768000003</v>
      </c>
      <c r="BP7" s="5">
        <v>40.339767295999998</v>
      </c>
      <c r="BQ7" s="5">
        <v>40.672165888000002</v>
      </c>
      <c r="BR7" s="5">
        <v>40.896561151999997</v>
      </c>
      <c r="BS7" s="5">
        <v>40.709914624</v>
      </c>
      <c r="BT7" s="5">
        <v>41.071673343999997</v>
      </c>
      <c r="BU7" s="5">
        <v>40.636514304000002</v>
      </c>
      <c r="BV7" s="5">
        <v>35.906387967999997</v>
      </c>
      <c r="BW7" s="5">
        <v>40.648048639999999</v>
      </c>
      <c r="BX7" s="5">
        <v>40.137392128000002</v>
      </c>
      <c r="BY7" s="5">
        <v>39.866859519999998</v>
      </c>
      <c r="BZ7" s="5">
        <v>40.536899583999997</v>
      </c>
      <c r="CA7" s="5">
        <v>39.808139263999998</v>
      </c>
      <c r="CB7" s="5">
        <v>40.168849408</v>
      </c>
      <c r="CC7" s="6">
        <v>40.103383508999997</v>
      </c>
      <c r="CD7" s="5">
        <v>42.156949504000004</v>
      </c>
      <c r="CE7" s="5">
        <v>42.472570879999999</v>
      </c>
      <c r="CF7" s="5">
        <v>42.163240960000003</v>
      </c>
      <c r="CG7" s="5">
        <v>42.906681343999999</v>
      </c>
      <c r="CH7" s="5">
        <v>42.886758399999998</v>
      </c>
      <c r="CI7" s="5">
        <v>42.418044928</v>
      </c>
      <c r="CJ7" s="5">
        <v>42.293264383999997</v>
      </c>
      <c r="CK7" s="5">
        <v>41.823502335999997</v>
      </c>
      <c r="CL7" s="5">
        <v>42.086694911999999</v>
      </c>
      <c r="CM7" s="5">
        <v>42.444259328000001</v>
      </c>
      <c r="CN7" s="5">
        <v>42.511368191999999</v>
      </c>
      <c r="CO7" s="5">
        <v>42.257612799999997</v>
      </c>
      <c r="CP7" s="5">
        <v>42.162192384000001</v>
      </c>
      <c r="CQ7" s="5">
        <v>41.608544256000002</v>
      </c>
      <c r="CR7" s="5">
        <v>43.191894015999999</v>
      </c>
      <c r="CS7" s="6">
        <v>42.358862881999997</v>
      </c>
    </row>
    <row r="8" spans="1:97" x14ac:dyDescent="0.3">
      <c r="A8" s="12"/>
      <c r="B8" s="5">
        <v>37.550555136</v>
      </c>
      <c r="C8" s="5">
        <v>45.333086207999997</v>
      </c>
      <c r="D8" s="5">
        <v>42.876272640000003</v>
      </c>
      <c r="E8" s="5">
        <v>45.260734464000002</v>
      </c>
      <c r="F8" s="5">
        <v>45.675970560000003</v>
      </c>
      <c r="G8" s="5">
        <v>45.18838272</v>
      </c>
      <c r="H8" s="5">
        <v>44.710232064000003</v>
      </c>
      <c r="I8" s="5">
        <v>45.119176703999997</v>
      </c>
      <c r="J8" s="5">
        <v>45.405437952</v>
      </c>
      <c r="K8" s="5">
        <v>45.953843200000001</v>
      </c>
      <c r="L8" s="5">
        <v>44.907364352000002</v>
      </c>
      <c r="M8" s="5">
        <v>44.83186688</v>
      </c>
      <c r="N8" s="5">
        <v>45.481983999999997</v>
      </c>
      <c r="O8" s="5">
        <v>45.386563584000001</v>
      </c>
      <c r="P8" s="5">
        <v>45.323649023999998</v>
      </c>
      <c r="Q8" s="23">
        <v>44.600269937999997</v>
      </c>
      <c r="R8" s="5">
        <v>43.559944192000003</v>
      </c>
      <c r="S8" s="5">
        <v>39.205208063999997</v>
      </c>
      <c r="T8" s="5">
        <v>42.524999680000001</v>
      </c>
      <c r="U8" s="5">
        <v>43.491786752000003</v>
      </c>
      <c r="V8" s="5">
        <v>44.020269055999997</v>
      </c>
      <c r="W8" s="5">
        <v>43.857739776000003</v>
      </c>
      <c r="X8" s="5">
        <v>43.879759872000001</v>
      </c>
      <c r="Y8" s="5">
        <v>43.867176960000002</v>
      </c>
      <c r="Z8" s="5">
        <v>44.194332672000002</v>
      </c>
      <c r="AA8" s="5">
        <v>42.783997952</v>
      </c>
      <c r="AB8" s="5">
        <v>43.681579008</v>
      </c>
      <c r="AC8" s="5">
        <v>43.780145152000003</v>
      </c>
      <c r="AD8" s="5">
        <v>43.704647680000001</v>
      </c>
      <c r="AE8" s="5">
        <v>43.680530431999998</v>
      </c>
      <c r="AF8" s="5">
        <v>43.009441791999997</v>
      </c>
      <c r="AG8" s="23">
        <v>43.282738860999999</v>
      </c>
      <c r="AH8" s="5">
        <v>42.022731776000001</v>
      </c>
      <c r="AI8" s="5">
        <v>42.815455231999998</v>
      </c>
      <c r="AJ8" s="5">
        <v>43.43201792</v>
      </c>
      <c r="AK8" s="5">
        <v>43.597692928000001</v>
      </c>
      <c r="AL8" s="5">
        <v>43.062919168000001</v>
      </c>
      <c r="AM8" s="5">
        <v>43.439357952000002</v>
      </c>
      <c r="AN8" s="5">
        <v>40.542142464000001</v>
      </c>
      <c r="AO8" s="5">
        <v>42.857398271999998</v>
      </c>
      <c r="AP8" s="5">
        <v>43.723522048</v>
      </c>
      <c r="AQ8" s="5">
        <v>43.209719808000003</v>
      </c>
      <c r="AR8" s="5">
        <v>43.303043072000001</v>
      </c>
      <c r="AS8" s="5">
        <v>43.251662848000002</v>
      </c>
      <c r="AT8" s="5">
        <v>43.587207167999999</v>
      </c>
      <c r="AU8" s="5">
        <v>43.747639296000003</v>
      </c>
      <c r="AV8" s="5">
        <v>43.287314432000002</v>
      </c>
      <c r="AW8" s="23">
        <v>43.058631994000002</v>
      </c>
      <c r="AX8" s="5">
        <v>48.550117376000003</v>
      </c>
      <c r="AY8" s="5">
        <v>49.700405248000003</v>
      </c>
      <c r="AZ8" s="5">
        <v>48.240787456</v>
      </c>
      <c r="BA8" s="5">
        <v>49.600790527999997</v>
      </c>
      <c r="BB8" s="5">
        <v>49.638539264000002</v>
      </c>
      <c r="BC8" s="5">
        <v>44.898975743999998</v>
      </c>
      <c r="BD8" s="5">
        <v>49.113202688000001</v>
      </c>
      <c r="BE8" s="5">
        <v>49.20967168</v>
      </c>
      <c r="BF8" s="5">
        <v>48.250224639999999</v>
      </c>
      <c r="BG8" s="5">
        <v>49.109008383999999</v>
      </c>
      <c r="BH8" s="5">
        <v>49.263149056000003</v>
      </c>
      <c r="BI8" s="5">
        <v>49.148854272000001</v>
      </c>
      <c r="BJ8" s="5">
        <v>49.039802367999997</v>
      </c>
      <c r="BK8" s="5">
        <v>49.437212672000001</v>
      </c>
      <c r="BL8" s="5">
        <v>48.719986687999999</v>
      </c>
      <c r="BM8" s="6">
        <v>48.794645230999997</v>
      </c>
      <c r="BN8" s="5">
        <v>40.615542783999999</v>
      </c>
      <c r="BO8" s="5">
        <v>40.684748800000001</v>
      </c>
      <c r="BP8" s="5">
        <v>40.806383615999998</v>
      </c>
      <c r="BQ8" s="5">
        <v>40.481325056000003</v>
      </c>
      <c r="BR8" s="5">
        <v>40.617639936000003</v>
      </c>
      <c r="BS8" s="5">
        <v>41.288728575999997</v>
      </c>
      <c r="BT8" s="5">
        <v>39.619395584000003</v>
      </c>
      <c r="BU8" s="5">
        <v>40.817917952000002</v>
      </c>
      <c r="BV8" s="5">
        <v>40.468742143999997</v>
      </c>
      <c r="BW8" s="5">
        <v>40.827355136000001</v>
      </c>
      <c r="BX8" s="5">
        <v>40.825257983999997</v>
      </c>
      <c r="BY8" s="5">
        <v>40.634417151999997</v>
      </c>
      <c r="BZ8" s="5">
        <v>40.779120640000002</v>
      </c>
      <c r="CA8" s="5">
        <v>38.908461056</v>
      </c>
      <c r="CB8" s="5">
        <v>40.835743743999998</v>
      </c>
      <c r="CC8" s="6">
        <v>40.547344795999997</v>
      </c>
      <c r="CD8" s="5">
        <v>41.770024960000001</v>
      </c>
      <c r="CE8" s="5">
        <v>42.318430208000002</v>
      </c>
      <c r="CF8" s="5">
        <v>42.442162175999997</v>
      </c>
      <c r="CG8" s="5">
        <v>43.723522048</v>
      </c>
      <c r="CH8" s="5">
        <v>43.071307775999998</v>
      </c>
      <c r="CI8" s="5">
        <v>42.904584192000002</v>
      </c>
      <c r="CJ8" s="5">
        <v>42.801823743999996</v>
      </c>
      <c r="CK8" s="5">
        <v>44.195381247999997</v>
      </c>
      <c r="CL8" s="5">
        <v>43.672141824000001</v>
      </c>
      <c r="CM8" s="5">
        <v>44.513099775999997</v>
      </c>
      <c r="CN8" s="5">
        <v>44.435505151999998</v>
      </c>
      <c r="CO8" s="5">
        <v>44.506808319999998</v>
      </c>
      <c r="CP8" s="5">
        <v>43.918557184000001</v>
      </c>
      <c r="CQ8" s="5">
        <v>43.78853376</v>
      </c>
      <c r="CR8" s="5">
        <v>42.862641152000002</v>
      </c>
      <c r="CS8" s="6">
        <v>43.39494509</v>
      </c>
    </row>
    <row r="9" spans="1:97" x14ac:dyDescent="0.3">
      <c r="A9" s="12"/>
      <c r="B9" s="5">
        <v>44.049629183999997</v>
      </c>
      <c r="C9" s="5">
        <v>45.140148224000001</v>
      </c>
      <c r="D9" s="5">
        <v>46.164606976000002</v>
      </c>
      <c r="E9" s="5">
        <v>45.249200127999998</v>
      </c>
      <c r="F9" s="5">
        <v>45.221937152000002</v>
      </c>
      <c r="G9" s="5">
        <v>44.204818432000003</v>
      </c>
      <c r="H9" s="5">
        <v>40.912289792000003</v>
      </c>
      <c r="I9" s="5">
        <v>44.451233791999996</v>
      </c>
      <c r="J9" s="5">
        <v>44.930433024000003</v>
      </c>
      <c r="K9" s="5">
        <v>44.898975743999998</v>
      </c>
      <c r="L9" s="5">
        <v>45.362446335999998</v>
      </c>
      <c r="M9" s="5">
        <v>45.963280384000001</v>
      </c>
      <c r="N9" s="5">
        <v>45.689602047999998</v>
      </c>
      <c r="O9" s="5">
        <v>43.922751488000003</v>
      </c>
      <c r="P9" s="5">
        <v>44.976570367999997</v>
      </c>
      <c r="Q9" s="23">
        <v>44.742411873999998</v>
      </c>
      <c r="R9" s="5">
        <v>41.603301375999997</v>
      </c>
      <c r="S9" s="5">
        <v>42.487250944000003</v>
      </c>
      <c r="T9" s="5">
        <v>43.168825343999998</v>
      </c>
      <c r="U9" s="5">
        <v>42.966450176000002</v>
      </c>
      <c r="V9" s="5">
        <v>43.567284223999998</v>
      </c>
      <c r="W9" s="5">
        <v>43.577769984</v>
      </c>
      <c r="X9" s="5">
        <v>39.593181184000002</v>
      </c>
      <c r="Y9" s="5">
        <v>42.823843840000002</v>
      </c>
      <c r="Z9" s="5">
        <v>42.928701439999998</v>
      </c>
      <c r="AA9" s="5">
        <v>43.441455103999999</v>
      </c>
      <c r="AB9" s="5">
        <v>43.792728064000002</v>
      </c>
      <c r="AC9" s="5">
        <v>44.074795008000002</v>
      </c>
      <c r="AD9" s="5">
        <v>42.898292736000002</v>
      </c>
      <c r="AE9" s="5">
        <v>43.248517120000002</v>
      </c>
      <c r="AF9" s="5">
        <v>43.053481984000001</v>
      </c>
      <c r="AG9" s="23">
        <v>42.881633753999999</v>
      </c>
      <c r="AH9" s="5">
        <v>42.104520704000002</v>
      </c>
      <c r="AI9" s="5">
        <v>42.1003264</v>
      </c>
      <c r="AJ9" s="5">
        <v>41.101033471999997</v>
      </c>
      <c r="AK9" s="5">
        <v>42.851106815999998</v>
      </c>
      <c r="AL9" s="5">
        <v>43.135270912000003</v>
      </c>
      <c r="AM9" s="5">
        <v>42.831183871999997</v>
      </c>
      <c r="AN9" s="5">
        <v>43.420483584000003</v>
      </c>
      <c r="AO9" s="5">
        <v>43.778047999999998</v>
      </c>
      <c r="AP9" s="5">
        <v>43.824185344</v>
      </c>
      <c r="AQ9" s="5">
        <v>43.658510335999999</v>
      </c>
      <c r="AR9" s="5">
        <v>42.724229119999997</v>
      </c>
      <c r="AS9" s="5">
        <v>40.269512704</v>
      </c>
      <c r="AT9" s="5">
        <v>42.757783551999999</v>
      </c>
      <c r="AU9" s="5">
        <v>43.309334528000001</v>
      </c>
      <c r="AV9" s="5">
        <v>42.985324544000001</v>
      </c>
      <c r="AW9" s="23">
        <v>42.723287722999999</v>
      </c>
      <c r="AX9" s="5">
        <v>47.460646912000001</v>
      </c>
      <c r="AY9" s="5">
        <v>47.135588351999999</v>
      </c>
      <c r="AZ9" s="5">
        <v>49.146757119999997</v>
      </c>
      <c r="BA9" s="5">
        <v>49.528438784000002</v>
      </c>
      <c r="BB9" s="5">
        <v>48.654974975999998</v>
      </c>
      <c r="BC9" s="5">
        <v>48.228204544</v>
      </c>
      <c r="BD9" s="5">
        <v>48.066723840000002</v>
      </c>
      <c r="BE9" s="5">
        <v>47.693430784</v>
      </c>
      <c r="BF9" s="5">
        <v>48.970596352000001</v>
      </c>
      <c r="BG9" s="5">
        <v>46.519025663999997</v>
      </c>
      <c r="BH9" s="5">
        <v>48.338305024</v>
      </c>
      <c r="BI9" s="5">
        <v>49.510612991999999</v>
      </c>
      <c r="BJ9" s="5">
        <v>49.661607936000003</v>
      </c>
      <c r="BK9" s="5">
        <v>47.049605120000003</v>
      </c>
      <c r="BL9" s="5">
        <v>48.145367039999996</v>
      </c>
      <c r="BM9" s="6">
        <v>48.273882940999997</v>
      </c>
      <c r="BN9" s="5">
        <v>40.310407167999998</v>
      </c>
      <c r="BO9" s="5">
        <v>39.91928832</v>
      </c>
      <c r="BP9" s="5">
        <v>40.013660160000001</v>
      </c>
      <c r="BQ9" s="5">
        <v>40.365981695999999</v>
      </c>
      <c r="BR9" s="5">
        <v>40.083914751999998</v>
      </c>
      <c r="BS9" s="5">
        <v>39.148584960000001</v>
      </c>
      <c r="BT9" s="5">
        <v>39.801847807999998</v>
      </c>
      <c r="BU9" s="5">
        <v>40.266366976</v>
      </c>
      <c r="BV9" s="5">
        <v>40.286289920000002</v>
      </c>
      <c r="BW9" s="5">
        <v>40.824209408000002</v>
      </c>
      <c r="BX9" s="5">
        <v>39.944454143999998</v>
      </c>
      <c r="BY9" s="5">
        <v>41.005613056000001</v>
      </c>
      <c r="BZ9" s="5">
        <v>39.824916479999999</v>
      </c>
      <c r="CA9" s="5">
        <v>40.758149119999999</v>
      </c>
      <c r="CB9" s="5">
        <v>40.075526144000001</v>
      </c>
      <c r="CC9" s="6">
        <v>40.175173540000003</v>
      </c>
      <c r="CD9" s="5">
        <v>42.967498751999997</v>
      </c>
      <c r="CE9" s="5">
        <v>43.741347840000003</v>
      </c>
      <c r="CF9" s="5">
        <v>43.829428223999997</v>
      </c>
      <c r="CG9" s="5">
        <v>44.209012735999998</v>
      </c>
      <c r="CH9" s="5">
        <v>44.625297408000002</v>
      </c>
      <c r="CI9" s="5">
        <v>43.275780095999998</v>
      </c>
      <c r="CJ9" s="5">
        <v>43.621810175999997</v>
      </c>
      <c r="CK9" s="5">
        <v>43.952111616000003</v>
      </c>
      <c r="CL9" s="5">
        <v>43.644878847999998</v>
      </c>
      <c r="CM9" s="5">
        <v>43.332403200000002</v>
      </c>
      <c r="CN9" s="5">
        <v>43.538972672</v>
      </c>
      <c r="CO9" s="5">
        <v>44.102057983999998</v>
      </c>
      <c r="CP9" s="5">
        <v>42.831183871999997</v>
      </c>
      <c r="CQ9" s="5">
        <v>43.324014591999997</v>
      </c>
      <c r="CR9" s="5">
        <v>43.944771584000001</v>
      </c>
      <c r="CS9" s="6">
        <v>43.662535810999998</v>
      </c>
    </row>
    <row r="10" spans="1:97" x14ac:dyDescent="0.3">
      <c r="A10" s="12"/>
      <c r="B10" s="5">
        <v>42.408607744000001</v>
      </c>
      <c r="C10" s="5">
        <v>45.280657408000003</v>
      </c>
      <c r="D10" s="5">
        <v>45.054164991999997</v>
      </c>
      <c r="E10" s="5">
        <v>45.207257087999999</v>
      </c>
      <c r="F10" s="5">
        <v>44.32330752</v>
      </c>
      <c r="G10" s="5">
        <v>44.920995840000003</v>
      </c>
      <c r="H10" s="5">
        <v>44.452282367999999</v>
      </c>
      <c r="I10" s="5">
        <v>44.966084608000003</v>
      </c>
      <c r="J10" s="5">
        <v>44.25515008</v>
      </c>
      <c r="K10" s="5">
        <v>44.958744576000001</v>
      </c>
      <c r="L10" s="5">
        <v>45.204111359999999</v>
      </c>
      <c r="M10" s="5">
        <v>42.392879104000002</v>
      </c>
      <c r="N10" s="5">
        <v>45.380272128000001</v>
      </c>
      <c r="O10" s="5">
        <v>45.414875135999999</v>
      </c>
      <c r="P10" s="5">
        <v>46.613397503999998</v>
      </c>
      <c r="Q10" s="23">
        <v>44.722164960000001</v>
      </c>
      <c r="R10" s="5">
        <v>41.667264512000003</v>
      </c>
      <c r="S10" s="5">
        <v>42.701160448000003</v>
      </c>
      <c r="T10" s="5">
        <v>41.883271168</v>
      </c>
      <c r="U10" s="5">
        <v>42.536534015999997</v>
      </c>
      <c r="V10" s="5">
        <v>42.357227520000002</v>
      </c>
      <c r="W10" s="5">
        <v>42.523951103999998</v>
      </c>
      <c r="X10" s="5">
        <v>42.318430208000002</v>
      </c>
      <c r="Y10" s="5">
        <v>42.688577535999997</v>
      </c>
      <c r="Z10" s="5">
        <v>43.027267584000001</v>
      </c>
      <c r="AA10" s="5">
        <v>42.790289408</v>
      </c>
      <c r="AB10" s="5">
        <v>43.809505280000003</v>
      </c>
      <c r="AC10" s="5">
        <v>40.747663359999997</v>
      </c>
      <c r="AD10" s="5">
        <v>42.470473728000002</v>
      </c>
      <c r="AE10" s="5">
        <v>42.418044928</v>
      </c>
      <c r="AF10" s="5">
        <v>42.313187327999998</v>
      </c>
      <c r="AG10" s="23">
        <v>42.416749086000003</v>
      </c>
      <c r="AH10" s="5">
        <v>42.505076735999999</v>
      </c>
      <c r="AI10" s="5">
        <v>43.260051455999999</v>
      </c>
      <c r="AJ10" s="5">
        <v>43.065016319999998</v>
      </c>
      <c r="AK10" s="5">
        <v>42.985324544000001</v>
      </c>
      <c r="AL10" s="5">
        <v>42.873126911999996</v>
      </c>
      <c r="AM10" s="5">
        <v>43.537924095999998</v>
      </c>
      <c r="AN10" s="5">
        <v>43.187699711999997</v>
      </c>
      <c r="AO10" s="5">
        <v>43.394269184000002</v>
      </c>
      <c r="AP10" s="5">
        <v>43.445649408000001</v>
      </c>
      <c r="AQ10" s="5">
        <v>43.276828672000001</v>
      </c>
      <c r="AR10" s="5">
        <v>43.142610943999998</v>
      </c>
      <c r="AS10" s="5">
        <v>43.430969343999998</v>
      </c>
      <c r="AT10" s="5">
        <v>43.281022976000003</v>
      </c>
      <c r="AU10" s="5">
        <v>43.493883904</v>
      </c>
      <c r="AV10" s="5">
        <v>43.348131840000001</v>
      </c>
      <c r="AW10" s="23">
        <v>43.215152236000002</v>
      </c>
      <c r="AX10" s="5">
        <v>47.291826176000001</v>
      </c>
      <c r="AY10" s="5">
        <v>47.184871424000001</v>
      </c>
      <c r="AZ10" s="5">
        <v>47.149219840000001</v>
      </c>
      <c r="BA10" s="5">
        <v>47.320137727999999</v>
      </c>
      <c r="BB10" s="5">
        <v>48.524951551999997</v>
      </c>
      <c r="BC10" s="5">
        <v>47.963963391999997</v>
      </c>
      <c r="BD10" s="5">
        <v>47.435481088000003</v>
      </c>
      <c r="BE10" s="5">
        <v>48.176824320000001</v>
      </c>
      <c r="BF10" s="5">
        <v>48.660217856000003</v>
      </c>
      <c r="BG10" s="5">
        <v>48.356130815999997</v>
      </c>
      <c r="BH10" s="5">
        <v>48.814358528</v>
      </c>
      <c r="BI10" s="5">
        <v>48.540680192000004</v>
      </c>
      <c r="BJ10" s="5">
        <v>48.088743936</v>
      </c>
      <c r="BK10" s="5">
        <v>48.432676864000001</v>
      </c>
      <c r="BL10" s="5">
        <v>45.322600448000003</v>
      </c>
      <c r="BM10" s="6">
        <v>47.817461272000003</v>
      </c>
      <c r="BN10" s="5">
        <v>40.261124096000003</v>
      </c>
      <c r="BO10" s="5">
        <v>40.41211904</v>
      </c>
      <c r="BP10" s="5">
        <v>40.835743743999998</v>
      </c>
      <c r="BQ10" s="5">
        <v>40.736129024</v>
      </c>
      <c r="BR10" s="5">
        <v>41.413509120000001</v>
      </c>
      <c r="BS10" s="5">
        <v>40.654340095999999</v>
      </c>
      <c r="BT10" s="5">
        <v>40.998273024</v>
      </c>
      <c r="BU10" s="5">
        <v>40.319844351999997</v>
      </c>
      <c r="BV10" s="5">
        <v>40.407924735999998</v>
      </c>
      <c r="BW10" s="5">
        <v>39.909851136</v>
      </c>
      <c r="BX10" s="5">
        <v>39.760953344000001</v>
      </c>
      <c r="BY10" s="5">
        <v>39.854276607999999</v>
      </c>
      <c r="BZ10" s="5">
        <v>40.194015231999998</v>
      </c>
      <c r="CA10" s="5">
        <v>40.115372032000003</v>
      </c>
      <c r="CB10" s="5">
        <v>40.307261439999998</v>
      </c>
      <c r="CC10" s="6">
        <v>40.411930593000001</v>
      </c>
      <c r="CD10" s="5">
        <v>35.712401407999998</v>
      </c>
      <c r="CE10" s="5">
        <v>40.105934847999997</v>
      </c>
      <c r="CF10" s="5">
        <v>43.105910784000002</v>
      </c>
      <c r="CG10" s="5">
        <v>43.901779968</v>
      </c>
      <c r="CH10" s="5">
        <v>42.270195712000003</v>
      </c>
      <c r="CI10" s="5">
        <v>41.843425279999998</v>
      </c>
      <c r="CJ10" s="5">
        <v>43.668996096000001</v>
      </c>
      <c r="CK10" s="5">
        <v>43.008393216000002</v>
      </c>
      <c r="CL10" s="5">
        <v>44.092620799999999</v>
      </c>
      <c r="CM10" s="5">
        <v>43.488641024000003</v>
      </c>
      <c r="CN10" s="5">
        <v>42.843766784000003</v>
      </c>
      <c r="CO10" s="5">
        <v>44.197478400000001</v>
      </c>
      <c r="CP10" s="5">
        <v>43.403706368000002</v>
      </c>
      <c r="CQ10" s="5">
        <v>42.835378175999999</v>
      </c>
      <c r="CR10" s="5">
        <v>43.394269184000002</v>
      </c>
      <c r="CS10" s="6">
        <v>42.524771985000001</v>
      </c>
    </row>
    <row r="11" spans="1:97" x14ac:dyDescent="0.3">
      <c r="A11" s="12"/>
      <c r="B11" s="5">
        <v>44.072697855999998</v>
      </c>
      <c r="C11" s="5">
        <v>45.230325759999999</v>
      </c>
      <c r="D11" s="5">
        <v>45.947551744000002</v>
      </c>
      <c r="E11" s="5">
        <v>46.064992255999996</v>
      </c>
      <c r="F11" s="5">
        <v>46.915387392</v>
      </c>
      <c r="G11" s="5">
        <v>45.613056</v>
      </c>
      <c r="H11" s="5">
        <v>45.013270528</v>
      </c>
      <c r="I11" s="5">
        <v>45.300580351999997</v>
      </c>
      <c r="J11" s="5">
        <v>45.677019135999998</v>
      </c>
      <c r="K11" s="5">
        <v>45.976911872000002</v>
      </c>
      <c r="L11" s="5">
        <v>45.726302208</v>
      </c>
      <c r="M11" s="5">
        <v>45.665484800000002</v>
      </c>
      <c r="N11" s="5">
        <v>45.414875135999999</v>
      </c>
      <c r="O11" s="5">
        <v>44.61166592</v>
      </c>
      <c r="P11" s="5">
        <v>44.826624000000002</v>
      </c>
      <c r="Q11" s="23">
        <v>45.47041935</v>
      </c>
      <c r="R11" s="5">
        <v>42.531291136</v>
      </c>
      <c r="S11" s="5">
        <v>43.657461759999997</v>
      </c>
      <c r="T11" s="5">
        <v>43.549458432000002</v>
      </c>
      <c r="U11" s="5">
        <v>42.376101888000001</v>
      </c>
      <c r="V11" s="5">
        <v>44.00873472</v>
      </c>
      <c r="W11" s="5">
        <v>43.176165376</v>
      </c>
      <c r="X11" s="5">
        <v>43.663753216000003</v>
      </c>
      <c r="Y11" s="5">
        <v>43.727716352000002</v>
      </c>
      <c r="Z11" s="5">
        <v>42.947575808000003</v>
      </c>
      <c r="AA11" s="5">
        <v>41.891659775999997</v>
      </c>
      <c r="AB11" s="5">
        <v>42.509271040000002</v>
      </c>
      <c r="AC11" s="5">
        <v>43.403706368000002</v>
      </c>
      <c r="AD11" s="5">
        <v>43.319820288000003</v>
      </c>
      <c r="AE11" s="5">
        <v>42.612031488</v>
      </c>
      <c r="AF11" s="5">
        <v>43.395317759999998</v>
      </c>
      <c r="AG11" s="23">
        <v>43.117906626</v>
      </c>
      <c r="AH11" s="5">
        <v>37.078695936000003</v>
      </c>
      <c r="AI11" s="5">
        <v>44.041240576</v>
      </c>
      <c r="AJ11" s="5">
        <v>43.057676288000003</v>
      </c>
      <c r="AK11" s="5">
        <v>40.881881088</v>
      </c>
      <c r="AL11" s="5">
        <v>42.680188928</v>
      </c>
      <c r="AM11" s="5">
        <v>42.736812032000003</v>
      </c>
      <c r="AN11" s="5">
        <v>43.032510463999998</v>
      </c>
      <c r="AO11" s="5">
        <v>43.024121856000001</v>
      </c>
      <c r="AP11" s="5">
        <v>43.140513792</v>
      </c>
      <c r="AQ11" s="5">
        <v>43.352326144000003</v>
      </c>
      <c r="AR11" s="5">
        <v>43.082842112000002</v>
      </c>
      <c r="AS11" s="5">
        <v>42.986373120000003</v>
      </c>
      <c r="AT11" s="5">
        <v>43.433066496000002</v>
      </c>
      <c r="AU11" s="5">
        <v>41.325428735999999</v>
      </c>
      <c r="AV11" s="5">
        <v>41.528852479999998</v>
      </c>
      <c r="AW11" s="23">
        <v>42.358807097000003</v>
      </c>
      <c r="AX11" s="5">
        <v>48.103423999999997</v>
      </c>
      <c r="AY11" s="5">
        <v>48.919216128000002</v>
      </c>
      <c r="AZ11" s="5">
        <v>49.145708544000001</v>
      </c>
      <c r="BA11" s="5">
        <v>48.862593023999999</v>
      </c>
      <c r="BB11" s="5">
        <v>48.960110591999999</v>
      </c>
      <c r="BC11" s="5">
        <v>49.578770431999999</v>
      </c>
      <c r="BD11" s="5">
        <v>48.678043647999999</v>
      </c>
      <c r="BE11" s="5">
        <v>48.814358528</v>
      </c>
      <c r="BF11" s="5">
        <v>47.540338687999999</v>
      </c>
      <c r="BG11" s="5">
        <v>48.378150912000002</v>
      </c>
      <c r="BH11" s="5">
        <v>48.843718656</v>
      </c>
      <c r="BI11" s="5">
        <v>48.566894591999997</v>
      </c>
      <c r="BJ11" s="5">
        <v>48.596254719999997</v>
      </c>
      <c r="BK11" s="5">
        <v>48.691675136000001</v>
      </c>
      <c r="BL11" s="5">
        <v>48.691675136000001</v>
      </c>
      <c r="BM11" s="6">
        <v>48.691353315999997</v>
      </c>
      <c r="BN11" s="5">
        <v>39.278608384000002</v>
      </c>
      <c r="BO11" s="5">
        <v>40.365981695999999</v>
      </c>
      <c r="BP11" s="5">
        <v>40.966815744000002</v>
      </c>
      <c r="BQ11" s="5">
        <v>40.739274752</v>
      </c>
      <c r="BR11" s="5">
        <v>40.363884544000001</v>
      </c>
      <c r="BS11" s="5">
        <v>39.674970111999997</v>
      </c>
      <c r="BT11" s="5">
        <v>39.815479295999999</v>
      </c>
      <c r="BU11" s="5">
        <v>40.279998464000002</v>
      </c>
      <c r="BV11" s="5">
        <v>39.315308543999997</v>
      </c>
      <c r="BW11" s="5">
        <v>40.466644991999999</v>
      </c>
      <c r="BX11" s="5">
        <v>40.802189312000003</v>
      </c>
      <c r="BY11" s="5">
        <v>40.767586303999998</v>
      </c>
      <c r="BZ11" s="5">
        <v>40.588279808000003</v>
      </c>
      <c r="CA11" s="5">
        <v>40.688943104000003</v>
      </c>
      <c r="CB11" s="5">
        <v>40.500199424000002</v>
      </c>
      <c r="CC11" s="6">
        <v>40.307559908999998</v>
      </c>
      <c r="CD11" s="5">
        <v>41.889562624</v>
      </c>
      <c r="CE11" s="5">
        <v>42.16848384</v>
      </c>
      <c r="CF11" s="5">
        <v>43.192942592000001</v>
      </c>
      <c r="CG11" s="5">
        <v>43.360714752</v>
      </c>
      <c r="CH11" s="5">
        <v>43.901779968</v>
      </c>
      <c r="CI11" s="5">
        <v>43.205525504000001</v>
      </c>
      <c r="CJ11" s="5">
        <v>41.051750400000003</v>
      </c>
      <c r="CK11" s="5">
        <v>43.014684672000001</v>
      </c>
      <c r="CL11" s="5">
        <v>44.077940736000002</v>
      </c>
      <c r="CM11" s="5">
        <v>43.592450048000003</v>
      </c>
      <c r="CN11" s="5">
        <v>42.638245888</v>
      </c>
      <c r="CO11" s="5">
        <v>42.307944448000001</v>
      </c>
      <c r="CP11" s="5">
        <v>42.975887360000002</v>
      </c>
      <c r="CQ11" s="5">
        <v>44.201672704000003</v>
      </c>
      <c r="CR11" s="5">
        <v>42.945478655999999</v>
      </c>
      <c r="CS11" s="6">
        <v>42.968217301000003</v>
      </c>
    </row>
    <row r="12" spans="1:97" x14ac:dyDescent="0.3">
      <c r="A12" s="1"/>
      <c r="B12" s="5">
        <v>45.143293952000001</v>
      </c>
      <c r="C12" s="5">
        <v>45.766148096000002</v>
      </c>
      <c r="D12" s="5">
        <v>45.308968960000001</v>
      </c>
      <c r="E12" s="5">
        <v>46.569357312000001</v>
      </c>
      <c r="F12" s="5">
        <v>45.801799680000002</v>
      </c>
      <c r="G12" s="5">
        <v>45.739933696000001</v>
      </c>
      <c r="H12" s="5">
        <v>45.339377663999997</v>
      </c>
      <c r="I12" s="5">
        <v>44.843401215999997</v>
      </c>
      <c r="J12" s="5">
        <v>44.173361151999998</v>
      </c>
      <c r="K12" s="5">
        <v>45.245005824000003</v>
      </c>
      <c r="L12" s="5">
        <v>44.168118272000001</v>
      </c>
      <c r="M12" s="5">
        <v>44.406145023999997</v>
      </c>
      <c r="N12" s="5">
        <v>45.300580351999997</v>
      </c>
      <c r="O12" s="5">
        <v>45.357203456000001</v>
      </c>
      <c r="P12" s="5">
        <v>45.528121343999999</v>
      </c>
      <c r="Q12" s="23">
        <v>45.245997088000003</v>
      </c>
      <c r="R12" s="5">
        <v>44.077940736000002</v>
      </c>
      <c r="S12" s="5">
        <v>42.403364863999997</v>
      </c>
      <c r="T12" s="5">
        <v>43.004198912</v>
      </c>
      <c r="U12" s="5">
        <v>42.952818688000001</v>
      </c>
      <c r="V12" s="5">
        <v>42.127589376000003</v>
      </c>
      <c r="W12" s="5">
        <v>43.497029632</v>
      </c>
      <c r="X12" s="5">
        <v>43.969937408</v>
      </c>
      <c r="Y12" s="5">
        <v>42.871029759999999</v>
      </c>
      <c r="Z12" s="5">
        <v>43.030413312</v>
      </c>
      <c r="AA12" s="5">
        <v>43.148902399999997</v>
      </c>
      <c r="AB12" s="5">
        <v>43.311431679999998</v>
      </c>
      <c r="AC12" s="5">
        <v>43.952111616000003</v>
      </c>
      <c r="AD12" s="5">
        <v>43.997200384000003</v>
      </c>
      <c r="AE12" s="5">
        <v>43.947917312000001</v>
      </c>
      <c r="AF12" s="5">
        <v>43.562041344000001</v>
      </c>
      <c r="AG12" s="23">
        <v>43.323549536999998</v>
      </c>
      <c r="AH12" s="5">
        <v>42.837475327999996</v>
      </c>
      <c r="AI12" s="5">
        <v>43.409997824000001</v>
      </c>
      <c r="AJ12" s="5">
        <v>44.221595647999997</v>
      </c>
      <c r="AK12" s="5">
        <v>43.339743231999996</v>
      </c>
      <c r="AL12" s="5">
        <v>43.32191744</v>
      </c>
      <c r="AM12" s="5">
        <v>43.360714752</v>
      </c>
      <c r="AN12" s="5">
        <v>43.157291008000001</v>
      </c>
      <c r="AO12" s="5">
        <v>43.736104959999999</v>
      </c>
      <c r="AP12" s="5">
        <v>43.629150207999999</v>
      </c>
      <c r="AQ12" s="5">
        <v>43.409997824000001</v>
      </c>
      <c r="AR12" s="5">
        <v>42.512416768000001</v>
      </c>
      <c r="AS12" s="5">
        <v>43.210768383999998</v>
      </c>
      <c r="AT12" s="5">
        <v>43.262148607999997</v>
      </c>
      <c r="AU12" s="5">
        <v>43.197136896000004</v>
      </c>
      <c r="AV12" s="5">
        <v>43.053481984000001</v>
      </c>
      <c r="AW12" s="23">
        <v>43.310630963000001</v>
      </c>
      <c r="AX12" s="5">
        <v>45.305823232000002</v>
      </c>
      <c r="AY12" s="5">
        <v>48.537534463999997</v>
      </c>
      <c r="AZ12" s="5">
        <v>49.234837503999998</v>
      </c>
      <c r="BA12" s="5">
        <v>49.231691775999998</v>
      </c>
      <c r="BB12" s="5">
        <v>49.643782143999999</v>
      </c>
      <c r="BC12" s="5">
        <v>48.428482559999999</v>
      </c>
      <c r="BD12" s="5">
        <v>47.992274944000002</v>
      </c>
      <c r="BE12" s="5">
        <v>48.926556159999997</v>
      </c>
      <c r="BF12" s="5">
        <v>49.059725311999998</v>
      </c>
      <c r="BG12" s="5">
        <v>48.682237952000001</v>
      </c>
      <c r="BH12" s="5">
        <v>48.819601407999997</v>
      </c>
      <c r="BI12" s="5">
        <v>48.508174336000003</v>
      </c>
      <c r="BJ12" s="5">
        <v>48.499785727999999</v>
      </c>
      <c r="BK12" s="5">
        <v>48.583671807999998</v>
      </c>
      <c r="BL12" s="5">
        <v>49.131028479999998</v>
      </c>
      <c r="BM12" s="6">
        <v>48.572214422999998</v>
      </c>
      <c r="BN12" s="5">
        <v>39.544946688000003</v>
      </c>
      <c r="BO12" s="5">
        <v>39.893073919999999</v>
      </c>
      <c r="BP12" s="5">
        <v>40.195063808</v>
      </c>
      <c r="BQ12" s="5">
        <v>40.800092159999998</v>
      </c>
      <c r="BR12" s="5">
        <v>35.080110079999997</v>
      </c>
      <c r="BS12" s="5">
        <v>40.358641663999997</v>
      </c>
      <c r="BT12" s="5">
        <v>40.264269824000003</v>
      </c>
      <c r="BU12" s="5">
        <v>39.951794176</v>
      </c>
      <c r="BV12" s="5">
        <v>40.106983423999999</v>
      </c>
      <c r="BW12" s="5">
        <v>40.536899583999997</v>
      </c>
      <c r="BX12" s="5">
        <v>40.660631551999998</v>
      </c>
      <c r="BY12" s="5">
        <v>40.718303231999997</v>
      </c>
      <c r="BZ12" s="5">
        <v>41.297117184000001</v>
      </c>
      <c r="CA12" s="5">
        <v>40.699428863999998</v>
      </c>
      <c r="CB12" s="5">
        <v>39.870005247999998</v>
      </c>
      <c r="CC12" s="6">
        <v>39.998397429999997</v>
      </c>
      <c r="CD12" s="5">
        <v>43.436212224000002</v>
      </c>
      <c r="CE12" s="5">
        <v>43.332403200000002</v>
      </c>
      <c r="CF12" s="5">
        <v>43.207622655999998</v>
      </c>
      <c r="CG12" s="5">
        <v>43.673190400000003</v>
      </c>
      <c r="CH12" s="5">
        <v>43.957354496000001</v>
      </c>
      <c r="CI12" s="5">
        <v>43.790630911999997</v>
      </c>
      <c r="CJ12" s="5">
        <v>43.395317759999998</v>
      </c>
      <c r="CK12" s="5">
        <v>43.725619199999997</v>
      </c>
      <c r="CL12" s="5">
        <v>42.856349696000002</v>
      </c>
      <c r="CM12" s="5">
        <v>41.503686655999999</v>
      </c>
      <c r="CN12" s="5">
        <v>43.137368064</v>
      </c>
      <c r="CO12" s="5">
        <v>40.786460671999997</v>
      </c>
      <c r="CP12" s="5">
        <v>42.933944320000002</v>
      </c>
      <c r="CQ12" s="5">
        <v>44.761612288000002</v>
      </c>
      <c r="CR12" s="5">
        <v>43.557847039999999</v>
      </c>
      <c r="CS12" s="6">
        <v>43.203598522999997</v>
      </c>
    </row>
    <row r="13" spans="1:97" x14ac:dyDescent="0.3">
      <c r="A13" s="12"/>
      <c r="B13" s="5">
        <v>42.793435135999999</v>
      </c>
      <c r="C13" s="5">
        <v>45.178945536000001</v>
      </c>
      <c r="D13" s="5">
        <v>45.096108031999997</v>
      </c>
      <c r="E13" s="5">
        <v>45.149585408</v>
      </c>
      <c r="F13" s="5">
        <v>45.619347456</v>
      </c>
      <c r="G13" s="5">
        <v>45.729447936</v>
      </c>
      <c r="H13" s="5">
        <v>45.600473088000001</v>
      </c>
      <c r="I13" s="5">
        <v>44.434456576000002</v>
      </c>
      <c r="J13" s="5">
        <v>45.187334143999998</v>
      </c>
      <c r="K13" s="5">
        <v>44.782583807999998</v>
      </c>
      <c r="L13" s="5">
        <v>45.226131455999997</v>
      </c>
      <c r="M13" s="5">
        <v>45.183139840000003</v>
      </c>
      <c r="N13" s="5">
        <v>44.629491711999997</v>
      </c>
      <c r="O13" s="5">
        <v>44.065357824000003</v>
      </c>
      <c r="P13" s="5">
        <v>45.037387776000003</v>
      </c>
      <c r="Q13" s="23">
        <v>44.914080306000002</v>
      </c>
      <c r="R13" s="5">
        <v>43.438309375999999</v>
      </c>
      <c r="S13" s="5">
        <v>43.675287552</v>
      </c>
      <c r="T13" s="5">
        <v>43.447746559999999</v>
      </c>
      <c r="U13" s="5">
        <v>43.563089920000003</v>
      </c>
      <c r="V13" s="5">
        <v>43.282071551999998</v>
      </c>
      <c r="W13" s="5">
        <v>43.003150335999997</v>
      </c>
      <c r="X13" s="5">
        <v>42.585817087999999</v>
      </c>
      <c r="Y13" s="5">
        <v>42.581622783999997</v>
      </c>
      <c r="Z13" s="5">
        <v>43.485495296000003</v>
      </c>
      <c r="AA13" s="5">
        <v>43.095425024000001</v>
      </c>
      <c r="AB13" s="5">
        <v>42.308993024000003</v>
      </c>
      <c r="AC13" s="5">
        <v>42.831183871999997</v>
      </c>
      <c r="AD13" s="5">
        <v>42.763026431999997</v>
      </c>
      <c r="AE13" s="5">
        <v>43.571478528</v>
      </c>
      <c r="AF13" s="5">
        <v>42.825940992</v>
      </c>
      <c r="AG13" s="23">
        <v>43.097164980000002</v>
      </c>
      <c r="AH13" s="5">
        <v>42.713743360000002</v>
      </c>
      <c r="AI13" s="5">
        <v>41.649438719999999</v>
      </c>
      <c r="AJ13" s="5">
        <v>41.699770368000003</v>
      </c>
      <c r="AK13" s="5">
        <v>42.132832256</v>
      </c>
      <c r="AL13" s="5">
        <v>43.10171648</v>
      </c>
      <c r="AM13" s="5">
        <v>42.967498751999997</v>
      </c>
      <c r="AN13" s="5">
        <v>43.027267584000001</v>
      </c>
      <c r="AO13" s="5">
        <v>42.557505536000001</v>
      </c>
      <c r="AP13" s="5">
        <v>42.766172160000004</v>
      </c>
      <c r="AQ13" s="5">
        <v>43.452989440000003</v>
      </c>
      <c r="AR13" s="5">
        <v>43.087036415999997</v>
      </c>
      <c r="AS13" s="5">
        <v>43.039850496</v>
      </c>
      <c r="AT13" s="5">
        <v>42.967498751999997</v>
      </c>
      <c r="AU13" s="5">
        <v>42.026926080000003</v>
      </c>
      <c r="AV13" s="5">
        <v>42.802872319999999</v>
      </c>
      <c r="AW13" s="23">
        <v>42.666079916000001</v>
      </c>
      <c r="AX13" s="5">
        <v>44.739592192000003</v>
      </c>
      <c r="AY13" s="5">
        <v>47.732228096</v>
      </c>
      <c r="AZ13" s="5">
        <v>48.865738751999999</v>
      </c>
      <c r="BA13" s="5">
        <v>48.450502655999998</v>
      </c>
      <c r="BB13" s="5">
        <v>48.367665152000001</v>
      </c>
      <c r="BC13" s="5">
        <v>48.582623232000003</v>
      </c>
      <c r="BD13" s="5">
        <v>48.219815936000003</v>
      </c>
      <c r="BE13" s="5">
        <v>46.945796096000002</v>
      </c>
      <c r="BF13" s="5">
        <v>47.384100863999997</v>
      </c>
      <c r="BG13" s="5">
        <v>48.955916287999997</v>
      </c>
      <c r="BH13" s="5">
        <v>47.920971776000002</v>
      </c>
      <c r="BI13" s="5">
        <v>49.049239552000003</v>
      </c>
      <c r="BJ13" s="5">
        <v>48.597303296</v>
      </c>
      <c r="BK13" s="5">
        <v>47.796191231999998</v>
      </c>
      <c r="BL13" s="5">
        <v>48.305799168</v>
      </c>
      <c r="BM13" s="6">
        <v>47.994161894000001</v>
      </c>
      <c r="BN13" s="5">
        <v>38.12098048</v>
      </c>
      <c r="BO13" s="5">
        <v>40.553676799999998</v>
      </c>
      <c r="BP13" s="5">
        <v>41.044410368000001</v>
      </c>
      <c r="BQ13" s="5">
        <v>40.839938048</v>
      </c>
      <c r="BR13" s="5">
        <v>40.811626496000002</v>
      </c>
      <c r="BS13" s="5">
        <v>40.619737088000001</v>
      </c>
      <c r="BT13" s="5">
        <v>40.698380288000003</v>
      </c>
      <c r="BU13" s="5">
        <v>40.865103871999999</v>
      </c>
      <c r="BV13" s="5">
        <v>37.94272256</v>
      </c>
      <c r="BW13" s="5">
        <v>36.779851776000001</v>
      </c>
      <c r="BX13" s="5">
        <v>40.929067007999997</v>
      </c>
      <c r="BY13" s="5">
        <v>40.092303360000002</v>
      </c>
      <c r="BZ13" s="5">
        <v>40.572551167999997</v>
      </c>
      <c r="CA13" s="5">
        <v>40.594571264000002</v>
      </c>
      <c r="CB13" s="5">
        <v>40.524316671999998</v>
      </c>
      <c r="CC13" s="6">
        <v>40.065863675999999</v>
      </c>
      <c r="CD13" s="5">
        <v>43.645927424</v>
      </c>
      <c r="CE13" s="5">
        <v>43.687870464</v>
      </c>
      <c r="CF13" s="5">
        <v>43.191894015999999</v>
      </c>
      <c r="CG13" s="5">
        <v>43.515903999999999</v>
      </c>
      <c r="CH13" s="5">
        <v>43.435163648</v>
      </c>
      <c r="CI13" s="5">
        <v>43.153096703999999</v>
      </c>
      <c r="CJ13" s="5">
        <v>43.957354496000001</v>
      </c>
      <c r="CK13" s="5">
        <v>43.726667775999999</v>
      </c>
      <c r="CL13" s="5">
        <v>44.094717952000003</v>
      </c>
      <c r="CM13" s="5">
        <v>43.535826944</v>
      </c>
      <c r="CN13" s="5">
        <v>42.560651264000001</v>
      </c>
      <c r="CO13" s="5">
        <v>42.626711552000003</v>
      </c>
      <c r="CP13" s="5">
        <v>43.049287679999999</v>
      </c>
      <c r="CQ13" s="5">
        <v>43.908071423999999</v>
      </c>
      <c r="CR13" s="5">
        <v>43.702550528000003</v>
      </c>
      <c r="CS13" s="6">
        <v>43.452675438</v>
      </c>
    </row>
    <row r="14" spans="1:97" x14ac:dyDescent="0.3">
      <c r="A14" s="12"/>
      <c r="B14" s="5">
        <v>45.140148224000001</v>
      </c>
      <c r="C14" s="5">
        <v>41.399877631999999</v>
      </c>
      <c r="D14" s="5">
        <v>46.793752576000003</v>
      </c>
      <c r="E14" s="5">
        <v>44.972376064000002</v>
      </c>
      <c r="F14" s="5">
        <v>45.829062655999998</v>
      </c>
      <c r="G14" s="5">
        <v>44.452282367999999</v>
      </c>
      <c r="H14" s="5">
        <v>45.736787968000002</v>
      </c>
      <c r="I14" s="5">
        <v>46.793752576000003</v>
      </c>
      <c r="J14" s="5">
        <v>46.735032320000002</v>
      </c>
      <c r="K14" s="5">
        <v>46.305116159999997</v>
      </c>
      <c r="L14" s="5">
        <v>45.734690815999997</v>
      </c>
      <c r="M14" s="5">
        <v>44.519391231999997</v>
      </c>
      <c r="N14" s="5">
        <v>44.844449791999999</v>
      </c>
      <c r="O14" s="5">
        <v>46.862958591999998</v>
      </c>
      <c r="P14" s="5">
        <v>47.224717312000003</v>
      </c>
      <c r="Q14" s="23">
        <v>45.556135157</v>
      </c>
      <c r="R14" s="5">
        <v>41.910534144000003</v>
      </c>
      <c r="S14" s="5">
        <v>42.258661375999999</v>
      </c>
      <c r="T14" s="5">
        <v>40.434139135999999</v>
      </c>
      <c r="U14" s="5">
        <v>42.793435135999999</v>
      </c>
      <c r="V14" s="5">
        <v>42.712694784</v>
      </c>
      <c r="W14" s="5">
        <v>43.146805248</v>
      </c>
      <c r="X14" s="5">
        <v>42.955964416</v>
      </c>
      <c r="Y14" s="5">
        <v>43.205525504000001</v>
      </c>
      <c r="Z14" s="5">
        <v>42.595254271999998</v>
      </c>
      <c r="AA14" s="5">
        <v>42.926604288</v>
      </c>
      <c r="AB14" s="5">
        <v>42.668654592000003</v>
      </c>
      <c r="AC14" s="5">
        <v>42.474668031999997</v>
      </c>
      <c r="AD14" s="5">
        <v>42.721083391999997</v>
      </c>
      <c r="AE14" s="5">
        <v>42.952818688000001</v>
      </c>
      <c r="AF14" s="5">
        <v>41.992323071999998</v>
      </c>
      <c r="AG14" s="23">
        <v>42.516509032000002</v>
      </c>
      <c r="AH14" s="5">
        <v>41.968205824000002</v>
      </c>
      <c r="AI14" s="5">
        <v>42.574282752000002</v>
      </c>
      <c r="AJ14" s="5">
        <v>42.764075007999999</v>
      </c>
      <c r="AK14" s="5">
        <v>43.141562368000002</v>
      </c>
      <c r="AL14" s="5">
        <v>42.741006335999998</v>
      </c>
      <c r="AM14" s="5">
        <v>42.467328000000002</v>
      </c>
      <c r="AN14" s="5">
        <v>40.908095488000001</v>
      </c>
      <c r="AO14" s="5">
        <v>38.421921791999999</v>
      </c>
      <c r="AP14" s="5">
        <v>42.132832256</v>
      </c>
      <c r="AQ14" s="5">
        <v>42.989518848000003</v>
      </c>
      <c r="AR14" s="5">
        <v>43.159388159999999</v>
      </c>
      <c r="AS14" s="5">
        <v>43.499126783999998</v>
      </c>
      <c r="AT14" s="5">
        <v>43.208671232</v>
      </c>
      <c r="AU14" s="5">
        <v>43.495981055999998</v>
      </c>
      <c r="AV14" s="5">
        <v>42.92345856</v>
      </c>
      <c r="AW14" s="23">
        <v>42.426264635999999</v>
      </c>
      <c r="AX14" s="5">
        <v>48.494542848000002</v>
      </c>
      <c r="AY14" s="5">
        <v>48.762978304000001</v>
      </c>
      <c r="AZ14" s="5">
        <v>49.011490815999998</v>
      </c>
      <c r="BA14" s="5">
        <v>48.868884479999998</v>
      </c>
      <c r="BB14" s="5">
        <v>48.76926976</v>
      </c>
      <c r="BC14" s="5">
        <v>46.784315392000003</v>
      </c>
      <c r="BD14" s="5">
        <v>48.765075455999998</v>
      </c>
      <c r="BE14" s="5">
        <v>48.826941439999999</v>
      </c>
      <c r="BF14" s="5">
        <v>48.470425599999999</v>
      </c>
      <c r="BG14" s="5">
        <v>48.035266559999997</v>
      </c>
      <c r="BH14" s="5">
        <v>48.740958208000002</v>
      </c>
      <c r="BI14" s="5">
        <v>49.329209343999999</v>
      </c>
      <c r="BJ14" s="5">
        <v>48.508174336000003</v>
      </c>
      <c r="BK14" s="5">
        <v>48.383393792</v>
      </c>
      <c r="BL14" s="5">
        <v>49.042948096000003</v>
      </c>
      <c r="BM14" s="6">
        <v>48.586164361999998</v>
      </c>
      <c r="BN14" s="5">
        <v>39.905656831999998</v>
      </c>
      <c r="BO14" s="5">
        <v>40.735080447999998</v>
      </c>
      <c r="BP14" s="5">
        <v>40.795897856000003</v>
      </c>
      <c r="BQ14" s="5">
        <v>40.484470784000003</v>
      </c>
      <c r="BR14" s="5">
        <v>40.718303231999997</v>
      </c>
      <c r="BS14" s="5">
        <v>40.790654975999999</v>
      </c>
      <c r="BT14" s="5">
        <v>40.468742143999997</v>
      </c>
      <c r="BU14" s="5">
        <v>41.546678272000001</v>
      </c>
      <c r="BV14" s="5">
        <v>40.310407167999998</v>
      </c>
      <c r="BW14" s="5">
        <v>41.076916224000001</v>
      </c>
      <c r="BX14" s="5">
        <v>40.854618111999997</v>
      </c>
      <c r="BY14" s="5">
        <v>40.575696895999997</v>
      </c>
      <c r="BZ14" s="5">
        <v>40.767586303999998</v>
      </c>
      <c r="CA14" s="5">
        <v>40.352350207999997</v>
      </c>
      <c r="CB14" s="5">
        <v>39.405486080000003</v>
      </c>
      <c r="CC14" s="6">
        <v>40.585875977999997</v>
      </c>
      <c r="CD14" s="5">
        <v>42.664460288000001</v>
      </c>
      <c r="CE14" s="5">
        <v>43.680530431999998</v>
      </c>
      <c r="CF14" s="5">
        <v>43.947917312000001</v>
      </c>
      <c r="CG14" s="5">
        <v>43.457183743999998</v>
      </c>
      <c r="CH14" s="5">
        <v>43.463475199999998</v>
      </c>
      <c r="CI14" s="5">
        <v>42.873126911999996</v>
      </c>
      <c r="CJ14" s="5">
        <v>43.031461888000003</v>
      </c>
      <c r="CK14" s="5">
        <v>43.07550208</v>
      </c>
      <c r="CL14" s="5">
        <v>42.436919295999999</v>
      </c>
      <c r="CM14" s="5">
        <v>43.329257472000002</v>
      </c>
      <c r="CN14" s="5">
        <v>43.103813631999998</v>
      </c>
      <c r="CO14" s="5">
        <v>42.880466943999998</v>
      </c>
      <c r="CP14" s="5">
        <v>43.868225535999997</v>
      </c>
      <c r="CQ14" s="5">
        <v>43.291508735999997</v>
      </c>
      <c r="CR14" s="5">
        <v>43.516952576000001</v>
      </c>
      <c r="CS14" s="6">
        <v>43.241369505999998</v>
      </c>
    </row>
    <row r="15" spans="1:97" x14ac:dyDescent="0.3">
      <c r="A15" s="12"/>
      <c r="B15" s="5">
        <v>38.646317056000001</v>
      </c>
      <c r="C15" s="5">
        <v>44.422922239999998</v>
      </c>
      <c r="D15" s="5">
        <v>45.048922112</v>
      </c>
      <c r="E15" s="5">
        <v>45.198868480000002</v>
      </c>
      <c r="F15" s="5">
        <v>44.703940608000003</v>
      </c>
      <c r="G15" s="5">
        <v>44.706037760000001</v>
      </c>
      <c r="H15" s="5">
        <v>43.5683328</v>
      </c>
      <c r="I15" s="5">
        <v>42.202038272000003</v>
      </c>
      <c r="J15" s="5">
        <v>45.457866752000001</v>
      </c>
      <c r="K15" s="5">
        <v>45.197819903999999</v>
      </c>
      <c r="L15" s="5">
        <v>44.824526847999998</v>
      </c>
      <c r="M15" s="5">
        <v>45.002784767999998</v>
      </c>
      <c r="N15" s="5">
        <v>44.975521792000002</v>
      </c>
      <c r="O15" s="5">
        <v>44.068503552000003</v>
      </c>
      <c r="P15" s="5">
        <v>44.871712768000002</v>
      </c>
      <c r="Q15" s="23">
        <v>44.192974210000003</v>
      </c>
      <c r="R15" s="5">
        <v>43.048239103999997</v>
      </c>
      <c r="S15" s="5">
        <v>42.668654592000003</v>
      </c>
      <c r="T15" s="5">
        <v>42.948624383999999</v>
      </c>
      <c r="U15" s="5">
        <v>43.002101760000002</v>
      </c>
      <c r="V15" s="5">
        <v>43.544215551999997</v>
      </c>
      <c r="W15" s="5">
        <v>42.661314560000001</v>
      </c>
      <c r="X15" s="5">
        <v>42.850058240000003</v>
      </c>
      <c r="Y15" s="5">
        <v>38.363201535999998</v>
      </c>
      <c r="Z15" s="5">
        <v>43.404754943999997</v>
      </c>
      <c r="AA15" s="5">
        <v>42.886758399999998</v>
      </c>
      <c r="AB15" s="5">
        <v>42.511368191999999</v>
      </c>
      <c r="AC15" s="5">
        <v>42.668654592000003</v>
      </c>
      <c r="AD15" s="5">
        <v>42.128637951999998</v>
      </c>
      <c r="AE15" s="5">
        <v>43.108007936</v>
      </c>
      <c r="AF15" s="5">
        <v>42.14226944</v>
      </c>
      <c r="AG15" s="23">
        <v>42.529024843999998</v>
      </c>
      <c r="AH15" s="5">
        <v>41.767927808000003</v>
      </c>
      <c r="AI15" s="5">
        <v>42.871029759999999</v>
      </c>
      <c r="AJ15" s="5">
        <v>43.493883904</v>
      </c>
      <c r="AK15" s="5">
        <v>43.304091648000004</v>
      </c>
      <c r="AL15" s="5">
        <v>43.149950976</v>
      </c>
      <c r="AM15" s="5">
        <v>43.182456832</v>
      </c>
      <c r="AN15" s="5">
        <v>42.969595904000002</v>
      </c>
      <c r="AO15" s="5">
        <v>42.921361408000003</v>
      </c>
      <c r="AP15" s="5">
        <v>43.062919168000001</v>
      </c>
      <c r="AQ15" s="5">
        <v>42.993713151999998</v>
      </c>
      <c r="AR15" s="5">
        <v>42.859495424000002</v>
      </c>
      <c r="AS15" s="5">
        <v>43.793776639999997</v>
      </c>
      <c r="AT15" s="5">
        <v>29.995565056</v>
      </c>
      <c r="AU15" s="5">
        <v>42.886758399999998</v>
      </c>
      <c r="AV15" s="5">
        <v>43.400560640000002</v>
      </c>
      <c r="AW15" s="23">
        <v>42.176816211999999</v>
      </c>
      <c r="AX15" s="5">
        <v>45.991591935999999</v>
      </c>
      <c r="AY15" s="5">
        <v>48.304750591999998</v>
      </c>
      <c r="AZ15" s="5">
        <v>47.408218112</v>
      </c>
      <c r="BA15" s="5">
        <v>47.299166208000003</v>
      </c>
      <c r="BB15" s="5">
        <v>47.847571455999997</v>
      </c>
      <c r="BC15" s="5">
        <v>47.327477760000001</v>
      </c>
      <c r="BD15" s="5">
        <v>47.466938368000001</v>
      </c>
      <c r="BE15" s="5">
        <v>47.999614975999997</v>
      </c>
      <c r="BF15" s="5">
        <v>47.076868095999998</v>
      </c>
      <c r="BG15" s="5">
        <v>46.968864768000003</v>
      </c>
      <c r="BH15" s="5">
        <v>42.960158720000003</v>
      </c>
      <c r="BI15" s="5">
        <v>48.165289983999998</v>
      </c>
      <c r="BJ15" s="5">
        <v>47.903145983999998</v>
      </c>
      <c r="BK15" s="5">
        <v>47.776268287999997</v>
      </c>
      <c r="BL15" s="5">
        <v>47.702867968</v>
      </c>
      <c r="BM15" s="6">
        <v>47.213133274</v>
      </c>
      <c r="BN15" s="5">
        <v>39.687553024000003</v>
      </c>
      <c r="BO15" s="5">
        <v>39.717961727999999</v>
      </c>
      <c r="BP15" s="5">
        <v>40.336621567999998</v>
      </c>
      <c r="BQ15" s="5">
        <v>40.550531071999998</v>
      </c>
      <c r="BR15" s="5">
        <v>39.701184511999998</v>
      </c>
      <c r="BS15" s="5">
        <v>40.858812415999999</v>
      </c>
      <c r="BT15" s="5">
        <v>40.295727104000001</v>
      </c>
      <c r="BU15" s="5">
        <v>40.393244672000002</v>
      </c>
      <c r="BV15" s="5">
        <v>40.451964928000002</v>
      </c>
      <c r="BW15" s="5">
        <v>41.133539327999998</v>
      </c>
      <c r="BX15" s="5">
        <v>40.267415552000003</v>
      </c>
      <c r="BY15" s="5">
        <v>40.010514432000001</v>
      </c>
      <c r="BZ15" s="5">
        <v>39.863713791999999</v>
      </c>
      <c r="CA15" s="5">
        <v>39.927676927999997</v>
      </c>
      <c r="CB15" s="5">
        <v>40.619737088000001</v>
      </c>
      <c r="CC15" s="6">
        <v>40.254389056000001</v>
      </c>
      <c r="CD15" s="5">
        <v>43.589304319999997</v>
      </c>
      <c r="CE15" s="5">
        <v>43.702550528000003</v>
      </c>
      <c r="CF15" s="5">
        <v>42.686480383999999</v>
      </c>
      <c r="CG15" s="5">
        <v>43.274731520000003</v>
      </c>
      <c r="CH15" s="5">
        <v>43.475009536000002</v>
      </c>
      <c r="CI15" s="5">
        <v>43.324014591999997</v>
      </c>
      <c r="CJ15" s="5">
        <v>43.461378048</v>
      </c>
      <c r="CK15" s="5">
        <v>43.821039616</v>
      </c>
      <c r="CL15" s="5">
        <v>42.984275967999999</v>
      </c>
      <c r="CM15" s="5">
        <v>43.245371392000003</v>
      </c>
      <c r="CN15" s="5">
        <v>43.333451775999997</v>
      </c>
      <c r="CO15" s="5">
        <v>43.236982783999999</v>
      </c>
      <c r="CP15" s="5">
        <v>43.910168575999997</v>
      </c>
      <c r="CQ15" s="5">
        <v>43.149950976</v>
      </c>
      <c r="CR15" s="5">
        <v>42.789240831999997</v>
      </c>
      <c r="CS15" s="6">
        <v>43.332153615000003</v>
      </c>
    </row>
    <row r="16" spans="1:97" x14ac:dyDescent="0.3">
      <c r="A16" s="12"/>
      <c r="B16" s="5">
        <v>44.190138368</v>
      </c>
      <c r="C16" s="5">
        <v>44.448088063999997</v>
      </c>
      <c r="D16" s="5">
        <v>44.695551999999999</v>
      </c>
      <c r="E16" s="5">
        <v>45.673873407999999</v>
      </c>
      <c r="F16" s="5">
        <v>44.977618944</v>
      </c>
      <c r="G16" s="5">
        <v>45.151682559999998</v>
      </c>
      <c r="H16" s="5">
        <v>45.124419584000002</v>
      </c>
      <c r="I16" s="5">
        <v>44.771049472000001</v>
      </c>
      <c r="J16" s="5">
        <v>45.147488256000003</v>
      </c>
      <c r="K16" s="5">
        <v>44.602228736000001</v>
      </c>
      <c r="L16" s="5">
        <v>44.718620672</v>
      </c>
      <c r="M16" s="5">
        <v>44.838158335999999</v>
      </c>
      <c r="N16" s="5">
        <v>39.58898688</v>
      </c>
      <c r="O16" s="5">
        <v>45.137002496000001</v>
      </c>
      <c r="P16" s="5">
        <v>44.802506751999999</v>
      </c>
      <c r="Q16" s="23">
        <v>44.524381505999997</v>
      </c>
      <c r="R16" s="5">
        <v>43.573575679999998</v>
      </c>
      <c r="S16" s="5">
        <v>43.749736448</v>
      </c>
      <c r="T16" s="5">
        <v>43.555749888000001</v>
      </c>
      <c r="U16" s="5">
        <v>43.531632639999998</v>
      </c>
      <c r="V16" s="5">
        <v>43.417337856000003</v>
      </c>
      <c r="W16" s="5">
        <v>42.521853952000001</v>
      </c>
      <c r="X16" s="5">
        <v>42.815455231999998</v>
      </c>
      <c r="Y16" s="5">
        <v>43.190845439999997</v>
      </c>
      <c r="Z16" s="5">
        <v>43.283120128</v>
      </c>
      <c r="AA16" s="5">
        <v>43.000004607999998</v>
      </c>
      <c r="AB16" s="5">
        <v>43.088084991999999</v>
      </c>
      <c r="AC16" s="5">
        <v>43.391123456000003</v>
      </c>
      <c r="AD16" s="5">
        <v>42.595254271999998</v>
      </c>
      <c r="AE16" s="5">
        <v>41.782607872</v>
      </c>
      <c r="AF16" s="5">
        <v>43.096473600000003</v>
      </c>
      <c r="AG16" s="23">
        <v>43.106136737999996</v>
      </c>
      <c r="AH16" s="5">
        <v>42.058383360000001</v>
      </c>
      <c r="AI16" s="5">
        <v>43.022024704000003</v>
      </c>
      <c r="AJ16" s="5">
        <v>43.25376</v>
      </c>
      <c r="AK16" s="5">
        <v>42.919264255999998</v>
      </c>
      <c r="AL16" s="5">
        <v>42.996858879999998</v>
      </c>
      <c r="AM16" s="5">
        <v>43.037753344000002</v>
      </c>
      <c r="AN16" s="5">
        <v>42.672848895999998</v>
      </c>
      <c r="AO16" s="5">
        <v>42.788192256000002</v>
      </c>
      <c r="AP16" s="5">
        <v>43.004198912</v>
      </c>
      <c r="AQ16" s="5">
        <v>42.857398271999998</v>
      </c>
      <c r="AR16" s="5">
        <v>42.725277695999999</v>
      </c>
      <c r="AS16" s="5">
        <v>43.999297536</v>
      </c>
      <c r="AT16" s="5">
        <v>42.034266111999997</v>
      </c>
      <c r="AU16" s="5">
        <v>43.425726464</v>
      </c>
      <c r="AV16" s="5">
        <v>42.488299519999998</v>
      </c>
      <c r="AW16" s="23">
        <v>42.885516979999998</v>
      </c>
      <c r="AX16" s="5">
        <v>47.737470975999997</v>
      </c>
      <c r="AY16" s="5">
        <v>49.351229439999997</v>
      </c>
      <c r="AZ16" s="5">
        <v>48.551165951999998</v>
      </c>
      <c r="BA16" s="5">
        <v>49.190797312000001</v>
      </c>
      <c r="BB16" s="5">
        <v>48.909778944000003</v>
      </c>
      <c r="BC16" s="5">
        <v>48.231350272</v>
      </c>
      <c r="BD16" s="5">
        <v>48.610934784000001</v>
      </c>
      <c r="BE16" s="5">
        <v>48.498737151999997</v>
      </c>
      <c r="BF16" s="5">
        <v>48.088743936</v>
      </c>
      <c r="BG16" s="5">
        <v>48.160047104</v>
      </c>
      <c r="BH16" s="5">
        <v>48.423239680000002</v>
      </c>
      <c r="BI16" s="5">
        <v>49.314529280000002</v>
      </c>
      <c r="BJ16" s="5">
        <v>49.129979904000002</v>
      </c>
      <c r="BK16" s="5">
        <v>49.585061887999998</v>
      </c>
      <c r="BL16" s="5">
        <v>48.022683647999997</v>
      </c>
      <c r="BM16" s="6">
        <v>48.653599915999997</v>
      </c>
      <c r="BN16" s="5">
        <v>38.416678912000002</v>
      </c>
      <c r="BO16" s="5">
        <v>39.434846208000003</v>
      </c>
      <c r="BP16" s="5">
        <v>40.095449088000002</v>
      </c>
      <c r="BQ16" s="5">
        <v>40.126906368</v>
      </c>
      <c r="BR16" s="5">
        <v>40.880832511999998</v>
      </c>
      <c r="BS16" s="5">
        <v>40.436236288000003</v>
      </c>
      <c r="BT16" s="5">
        <v>40.078671872000001</v>
      </c>
      <c r="BU16" s="5">
        <v>40.026243072</v>
      </c>
      <c r="BV16" s="5">
        <v>40.634417151999997</v>
      </c>
      <c r="BW16" s="5">
        <v>41.2352512</v>
      </c>
      <c r="BX16" s="5">
        <v>41.296068607999999</v>
      </c>
      <c r="BY16" s="5">
        <v>40.56416256</v>
      </c>
      <c r="BZ16" s="5">
        <v>39.378223104</v>
      </c>
      <c r="CA16" s="5">
        <v>39.319502847999999</v>
      </c>
      <c r="CB16" s="5">
        <v>40.311455744</v>
      </c>
      <c r="CC16" s="6">
        <v>40.148977631999998</v>
      </c>
      <c r="CD16" s="5">
        <v>42.720034816000002</v>
      </c>
      <c r="CE16" s="5">
        <v>43.213914111999998</v>
      </c>
      <c r="CF16" s="5">
        <v>40.007368704000001</v>
      </c>
      <c r="CG16" s="5">
        <v>42.842718208000001</v>
      </c>
      <c r="CH16" s="5">
        <v>43.329257472000002</v>
      </c>
      <c r="CI16" s="5">
        <v>44.343230464000001</v>
      </c>
      <c r="CJ16" s="5">
        <v>44.281364480000001</v>
      </c>
      <c r="CK16" s="5">
        <v>43.872419839999999</v>
      </c>
      <c r="CL16" s="5">
        <v>43.108007936</v>
      </c>
      <c r="CM16" s="5">
        <v>42.738909184000001</v>
      </c>
      <c r="CN16" s="5">
        <v>43.080744959999997</v>
      </c>
      <c r="CO16" s="5">
        <v>43.126882303999999</v>
      </c>
      <c r="CP16" s="5">
        <v>43.731910655999997</v>
      </c>
      <c r="CQ16" s="5">
        <v>42.107666432000002</v>
      </c>
      <c r="CR16" s="5">
        <v>43.356520447999998</v>
      </c>
      <c r="CS16" s="6">
        <v>43.057313422999997</v>
      </c>
    </row>
    <row r="17" spans="1:97" x14ac:dyDescent="0.3">
      <c r="A17" s="12"/>
      <c r="B17" s="5">
        <v>45.221937152000002</v>
      </c>
      <c r="C17" s="5">
        <v>45.545947136000002</v>
      </c>
      <c r="D17" s="5">
        <v>45.796556799999998</v>
      </c>
      <c r="E17" s="5">
        <v>45.150633984000002</v>
      </c>
      <c r="F17" s="5">
        <v>45.488275455999997</v>
      </c>
      <c r="G17" s="5">
        <v>45.265977344</v>
      </c>
      <c r="H17" s="5">
        <v>45.166362624000001</v>
      </c>
      <c r="I17" s="5">
        <v>45.117079552</v>
      </c>
      <c r="J17" s="5">
        <v>45.480935424000002</v>
      </c>
      <c r="K17" s="5">
        <v>44.649414655999998</v>
      </c>
      <c r="L17" s="5">
        <v>45.070942207999998</v>
      </c>
      <c r="M17" s="5">
        <v>44.732252160000002</v>
      </c>
      <c r="N17" s="5">
        <v>45.177896959999998</v>
      </c>
      <c r="O17" s="5">
        <v>43.225448448000002</v>
      </c>
      <c r="P17" s="5">
        <v>45.884637183999999</v>
      </c>
      <c r="Q17" s="23">
        <v>45.131608473999997</v>
      </c>
      <c r="R17" s="5">
        <v>43.048239103999997</v>
      </c>
      <c r="S17" s="5">
        <v>42.881515520000001</v>
      </c>
      <c r="T17" s="5">
        <v>43.775950848000001</v>
      </c>
      <c r="U17" s="5">
        <v>44.374687743999999</v>
      </c>
      <c r="V17" s="5">
        <v>43.209719808000003</v>
      </c>
      <c r="W17" s="5">
        <v>42.020634624000003</v>
      </c>
      <c r="X17" s="5">
        <v>42.382393344</v>
      </c>
      <c r="Y17" s="5">
        <v>43.438309375999999</v>
      </c>
      <c r="Z17" s="5">
        <v>42.233495552000001</v>
      </c>
      <c r="AA17" s="5">
        <v>42.003857408000002</v>
      </c>
      <c r="AB17" s="5">
        <v>41.547726848000003</v>
      </c>
      <c r="AC17" s="5">
        <v>42.522902528000003</v>
      </c>
      <c r="AD17" s="5">
        <v>42.874175487999999</v>
      </c>
      <c r="AE17" s="5">
        <v>43.116396543999997</v>
      </c>
      <c r="AF17" s="5">
        <v>43.121639424000001</v>
      </c>
      <c r="AG17" s="23">
        <v>42.836662046000001</v>
      </c>
      <c r="AH17" s="5">
        <v>41.850765312</v>
      </c>
      <c r="AI17" s="5">
        <v>43.735056384000004</v>
      </c>
      <c r="AJ17" s="5">
        <v>43.201331199999998</v>
      </c>
      <c r="AK17" s="5">
        <v>41.452306432</v>
      </c>
      <c r="AL17" s="5">
        <v>43.689967615999997</v>
      </c>
      <c r="AM17" s="5">
        <v>43.602935807999998</v>
      </c>
      <c r="AN17" s="5">
        <v>43.372249087999997</v>
      </c>
      <c r="AO17" s="5">
        <v>43.339743231999996</v>
      </c>
      <c r="AP17" s="5">
        <v>44.00873472</v>
      </c>
      <c r="AQ17" s="5">
        <v>44.002443264</v>
      </c>
      <c r="AR17" s="5">
        <v>43.037753344000002</v>
      </c>
      <c r="AS17" s="5">
        <v>43.068162047999998</v>
      </c>
      <c r="AT17" s="5">
        <v>42.491445247999998</v>
      </c>
      <c r="AU17" s="5">
        <v>43.300945919999997</v>
      </c>
      <c r="AV17" s="5">
        <v>43.221254144</v>
      </c>
      <c r="AW17" s="23">
        <v>43.158230248999999</v>
      </c>
      <c r="AX17" s="5">
        <v>48.122298368000003</v>
      </c>
      <c r="AY17" s="5">
        <v>48.706355199999997</v>
      </c>
      <c r="AZ17" s="5">
        <v>48.853155839999999</v>
      </c>
      <c r="BA17" s="5">
        <v>48.619323391999998</v>
      </c>
      <c r="BB17" s="5">
        <v>48.270147584</v>
      </c>
      <c r="BC17" s="5">
        <v>48.267001856</v>
      </c>
      <c r="BD17" s="5">
        <v>48.604643328000002</v>
      </c>
      <c r="BE17" s="5">
        <v>48.576331776000004</v>
      </c>
      <c r="BF17" s="5">
        <v>49.826234368000001</v>
      </c>
      <c r="BG17" s="5">
        <v>48.870981632000003</v>
      </c>
      <c r="BH17" s="5">
        <v>49.045045248000001</v>
      </c>
      <c r="BI17" s="5">
        <v>47.757393919999998</v>
      </c>
      <c r="BJ17" s="5">
        <v>48.70111232</v>
      </c>
      <c r="BK17" s="5">
        <v>48.365568000000003</v>
      </c>
      <c r="BL17" s="5">
        <v>49.212817407999999</v>
      </c>
      <c r="BM17" s="6">
        <v>48.653096154000004</v>
      </c>
      <c r="BN17" s="5">
        <v>36.029071360000003</v>
      </c>
      <c r="BO17" s="5">
        <v>40.340815872</v>
      </c>
      <c r="BP17" s="5">
        <v>40.904949760000001</v>
      </c>
      <c r="BQ17" s="5">
        <v>40.614494208000004</v>
      </c>
      <c r="BR17" s="5">
        <v>40.951087104000003</v>
      </c>
      <c r="BS17" s="5">
        <v>40.644902911999999</v>
      </c>
      <c r="BT17" s="5">
        <v>40.964718591999997</v>
      </c>
      <c r="BU17" s="5">
        <v>40.605057023999997</v>
      </c>
      <c r="BV17" s="5">
        <v>40.613445632000001</v>
      </c>
      <c r="BW17" s="5">
        <v>40.683700223999999</v>
      </c>
      <c r="BX17" s="5">
        <v>40.823160831999999</v>
      </c>
      <c r="BY17" s="5">
        <v>39.801847807999998</v>
      </c>
      <c r="BZ17" s="5">
        <v>40.635465728</v>
      </c>
      <c r="CA17" s="5">
        <v>40.365981695999999</v>
      </c>
      <c r="CB17" s="5">
        <v>40.755003391999999</v>
      </c>
      <c r="CC17" s="6">
        <v>40.315480698000002</v>
      </c>
      <c r="CD17" s="5">
        <v>41.709207552000002</v>
      </c>
      <c r="CE17" s="5">
        <v>43.413143552000001</v>
      </c>
      <c r="CF17" s="5">
        <v>42.678091776000002</v>
      </c>
      <c r="CG17" s="5">
        <v>42.203086847999998</v>
      </c>
      <c r="CH17" s="5">
        <v>43.116396543999997</v>
      </c>
      <c r="CI17" s="5">
        <v>43.683676159999997</v>
      </c>
      <c r="CJ17" s="5">
        <v>43.730862080000001</v>
      </c>
      <c r="CK17" s="5">
        <v>40.380661760000002</v>
      </c>
      <c r="CL17" s="5">
        <v>42.917167104000001</v>
      </c>
      <c r="CM17" s="5">
        <v>42.350936064000003</v>
      </c>
      <c r="CN17" s="5">
        <v>43.511709695999997</v>
      </c>
      <c r="CO17" s="5">
        <v>42.908778495999996</v>
      </c>
      <c r="CP17" s="5">
        <v>44.106252288</v>
      </c>
      <c r="CQ17" s="5">
        <v>42.960158720000003</v>
      </c>
      <c r="CR17" s="5">
        <v>44.172312576000003</v>
      </c>
      <c r="CS17" s="6">
        <v>42.922815106000002</v>
      </c>
    </row>
    <row r="18" spans="1:97" x14ac:dyDescent="0.3">
      <c r="A18" s="12"/>
      <c r="B18" s="5">
        <v>40.255881215999999</v>
      </c>
      <c r="C18" s="5">
        <v>44.782583807999998</v>
      </c>
      <c r="D18" s="5">
        <v>45.72315648</v>
      </c>
      <c r="E18" s="5">
        <v>45.726302208</v>
      </c>
      <c r="F18" s="5">
        <v>45.492469759999999</v>
      </c>
      <c r="G18" s="5">
        <v>45.371883519999997</v>
      </c>
      <c r="H18" s="5">
        <v>45.650804735999998</v>
      </c>
      <c r="I18" s="5">
        <v>45.809139711999997</v>
      </c>
      <c r="J18" s="5">
        <v>45.688553472000002</v>
      </c>
      <c r="K18" s="5">
        <v>45.774536703999999</v>
      </c>
      <c r="L18" s="5">
        <v>45.409632256000002</v>
      </c>
      <c r="M18" s="5">
        <v>44.749029376000003</v>
      </c>
      <c r="N18" s="5">
        <v>44.681920511999998</v>
      </c>
      <c r="O18" s="5">
        <v>45.135953919999999</v>
      </c>
      <c r="P18" s="5">
        <v>45.972717568</v>
      </c>
      <c r="Q18" s="23">
        <v>45.081475388999998</v>
      </c>
      <c r="R18" s="5">
        <v>43.040899072000002</v>
      </c>
      <c r="S18" s="5">
        <v>43.065016319999998</v>
      </c>
      <c r="T18" s="5">
        <v>42.852155392</v>
      </c>
      <c r="U18" s="5">
        <v>43.059773440000001</v>
      </c>
      <c r="V18" s="5">
        <v>42.890952704</v>
      </c>
      <c r="W18" s="5">
        <v>42.552262656000003</v>
      </c>
      <c r="X18" s="5">
        <v>42.921361408000003</v>
      </c>
      <c r="Y18" s="5">
        <v>42.873126911999996</v>
      </c>
      <c r="Z18" s="5">
        <v>42.652925951999997</v>
      </c>
      <c r="AA18" s="5">
        <v>42.810212352000001</v>
      </c>
      <c r="AB18" s="5">
        <v>43.283120128</v>
      </c>
      <c r="AC18" s="5">
        <v>43.416289280000001</v>
      </c>
      <c r="AD18" s="5">
        <v>44.096815104000001</v>
      </c>
      <c r="AE18" s="5">
        <v>43.726667775999999</v>
      </c>
      <c r="AF18" s="5">
        <v>43.693113343999997</v>
      </c>
      <c r="AG18" s="23">
        <v>43.128878821000001</v>
      </c>
      <c r="AH18" s="5">
        <v>41.760587776000001</v>
      </c>
      <c r="AI18" s="5">
        <v>42.883612671999998</v>
      </c>
      <c r="AJ18" s="5">
        <v>43.223351295999997</v>
      </c>
      <c r="AK18" s="5">
        <v>42.605740032</v>
      </c>
      <c r="AL18" s="5">
        <v>42.125492223999998</v>
      </c>
      <c r="AM18" s="5">
        <v>42.906681343999999</v>
      </c>
      <c r="AN18" s="5">
        <v>43.146805248</v>
      </c>
      <c r="AO18" s="5">
        <v>43.115347968000002</v>
      </c>
      <c r="AP18" s="5">
        <v>43.119542271999997</v>
      </c>
      <c r="AQ18" s="5">
        <v>42.661314560000001</v>
      </c>
      <c r="AR18" s="5">
        <v>43.679481856000002</v>
      </c>
      <c r="AS18" s="5">
        <v>41.841328128000001</v>
      </c>
      <c r="AT18" s="5">
        <v>42.305847296000003</v>
      </c>
      <c r="AU18" s="5">
        <v>42.251321343999997</v>
      </c>
      <c r="AV18" s="5">
        <v>43.310383104000003</v>
      </c>
      <c r="AW18" s="23">
        <v>42.729034167000002</v>
      </c>
      <c r="AX18" s="5">
        <v>48.389685247999999</v>
      </c>
      <c r="AY18" s="5">
        <v>48.035266559999997</v>
      </c>
      <c r="AZ18" s="5">
        <v>47.590670336000002</v>
      </c>
      <c r="BA18" s="5">
        <v>46.574600191999998</v>
      </c>
      <c r="BB18" s="5">
        <v>47.231008768000002</v>
      </c>
      <c r="BC18" s="5">
        <v>47.825551359999999</v>
      </c>
      <c r="BD18" s="5">
        <v>47.275048959999999</v>
      </c>
      <c r="BE18" s="5">
        <v>48.158998527999998</v>
      </c>
      <c r="BF18" s="5">
        <v>47.700770816000002</v>
      </c>
      <c r="BG18" s="5">
        <v>47.357886464000003</v>
      </c>
      <c r="BH18" s="5">
        <v>47.766831103999998</v>
      </c>
      <c r="BI18" s="5">
        <v>47.928311807999997</v>
      </c>
      <c r="BJ18" s="5">
        <v>48.282730495999999</v>
      </c>
      <c r="BK18" s="5">
        <v>47.494201343999997</v>
      </c>
      <c r="BL18" s="5">
        <v>47.621079039999998</v>
      </c>
      <c r="BM18" s="6">
        <v>47.682096598000001</v>
      </c>
      <c r="BN18" s="5">
        <v>40.267415552000003</v>
      </c>
      <c r="BO18" s="5">
        <v>41.244688384</v>
      </c>
      <c r="BP18" s="5">
        <v>40.909144064000003</v>
      </c>
      <c r="BQ18" s="5">
        <v>41.084256256000003</v>
      </c>
      <c r="BR18" s="5">
        <v>41.141927936000002</v>
      </c>
      <c r="BS18" s="5">
        <v>37.744541695999999</v>
      </c>
      <c r="BT18" s="5">
        <v>40.421556224</v>
      </c>
      <c r="BU18" s="5">
        <v>40.228618240000003</v>
      </c>
      <c r="BV18" s="5">
        <v>40.856715264000002</v>
      </c>
      <c r="BW18" s="5">
        <v>40.961572863999997</v>
      </c>
      <c r="BX18" s="5">
        <v>41.364226047999999</v>
      </c>
      <c r="BY18" s="5">
        <v>40.63232</v>
      </c>
      <c r="BZ18" s="5">
        <v>39.970668543999999</v>
      </c>
      <c r="CA18" s="5">
        <v>39.772487679999998</v>
      </c>
      <c r="CB18" s="5">
        <v>40.979398656000001</v>
      </c>
      <c r="CC18" s="6">
        <v>40.505256283000001</v>
      </c>
      <c r="CD18" s="5">
        <v>42.798678015999997</v>
      </c>
      <c r="CE18" s="5">
        <v>42.834329599999997</v>
      </c>
      <c r="CF18" s="5">
        <v>43.577769984</v>
      </c>
      <c r="CG18" s="5">
        <v>43.226497023999997</v>
      </c>
      <c r="CH18" s="5">
        <v>43.116396543999997</v>
      </c>
      <c r="CI18" s="5">
        <v>42.631954432000001</v>
      </c>
      <c r="CJ18" s="5">
        <v>43.057676288000003</v>
      </c>
      <c r="CK18" s="5">
        <v>43.175116799999998</v>
      </c>
      <c r="CL18" s="5">
        <v>42.976935935999997</v>
      </c>
      <c r="CM18" s="5">
        <v>43.960500224</v>
      </c>
      <c r="CN18" s="5">
        <v>43.357569024</v>
      </c>
      <c r="CO18" s="5">
        <v>42.982178816000001</v>
      </c>
      <c r="CP18" s="5">
        <v>41.875931135999998</v>
      </c>
      <c r="CQ18" s="5">
        <v>42.225106943999997</v>
      </c>
      <c r="CR18" s="5">
        <v>42.128637951999998</v>
      </c>
      <c r="CS18" s="6">
        <v>42.928266057999998</v>
      </c>
    </row>
    <row r="19" spans="1:97" x14ac:dyDescent="0.3">
      <c r="A19" s="12"/>
      <c r="B19" s="5">
        <v>45.585793023999997</v>
      </c>
      <c r="C19" s="5">
        <v>44.418727936000003</v>
      </c>
      <c r="D19" s="5">
        <v>45.386563584000001</v>
      </c>
      <c r="E19" s="5">
        <v>45.557481471999999</v>
      </c>
      <c r="F19" s="5">
        <v>44.976570367999997</v>
      </c>
      <c r="G19" s="5">
        <v>44.645220352000003</v>
      </c>
      <c r="H19" s="5">
        <v>44.676677632000001</v>
      </c>
      <c r="I19" s="5">
        <v>45.242908671999999</v>
      </c>
      <c r="J19" s="5">
        <v>45.194674175999999</v>
      </c>
      <c r="K19" s="5">
        <v>45.667581951999999</v>
      </c>
      <c r="L19" s="5">
        <v>44.762660863999997</v>
      </c>
      <c r="M19" s="5">
        <v>45.322600448000003</v>
      </c>
      <c r="N19" s="5">
        <v>45.936017407999998</v>
      </c>
      <c r="O19" s="5">
        <v>45.587890176000002</v>
      </c>
      <c r="P19" s="5">
        <v>44.94196736</v>
      </c>
      <c r="Q19" s="23">
        <v>45.193438190999998</v>
      </c>
      <c r="R19" s="5">
        <v>42.988470272000001</v>
      </c>
      <c r="S19" s="5">
        <v>43.963645952</v>
      </c>
      <c r="T19" s="5">
        <v>43.080744959999997</v>
      </c>
      <c r="U19" s="5">
        <v>43.785388032</v>
      </c>
      <c r="V19" s="5">
        <v>42.860543999999997</v>
      </c>
      <c r="W19" s="5">
        <v>42.427482112</v>
      </c>
      <c r="X19" s="5">
        <v>42.186309631999997</v>
      </c>
      <c r="Y19" s="5">
        <v>42.581622783999997</v>
      </c>
      <c r="Z19" s="5">
        <v>42.522902528000003</v>
      </c>
      <c r="AA19" s="5">
        <v>42.502979584000002</v>
      </c>
      <c r="AB19" s="5">
        <v>43.116396543999997</v>
      </c>
      <c r="AC19" s="5">
        <v>42.545971199999997</v>
      </c>
      <c r="AD19" s="5">
        <v>44.073746432</v>
      </c>
      <c r="AE19" s="5">
        <v>44.567625728000003</v>
      </c>
      <c r="AF19" s="5">
        <v>43.514855423999997</v>
      </c>
      <c r="AG19" s="23">
        <v>43.114489908000003</v>
      </c>
      <c r="AH19" s="5">
        <v>41.466986495999997</v>
      </c>
      <c r="AI19" s="5">
        <v>43.139465215999998</v>
      </c>
      <c r="AJ19" s="5">
        <v>42.838523903999999</v>
      </c>
      <c r="AK19" s="5">
        <v>41.753247743999999</v>
      </c>
      <c r="AL19" s="5">
        <v>40.762343424000001</v>
      </c>
      <c r="AM19" s="5">
        <v>43.132125184000003</v>
      </c>
      <c r="AN19" s="5">
        <v>42.199941119999998</v>
      </c>
      <c r="AO19" s="5">
        <v>43.045093375999997</v>
      </c>
      <c r="AP19" s="5">
        <v>43.227545599999999</v>
      </c>
      <c r="AQ19" s="5">
        <v>43.485495296000003</v>
      </c>
      <c r="AR19" s="5">
        <v>43.245371392000003</v>
      </c>
      <c r="AS19" s="5">
        <v>42.789240831999997</v>
      </c>
      <c r="AT19" s="5">
        <v>44.386222080000003</v>
      </c>
      <c r="AU19" s="5">
        <v>44.238372863999999</v>
      </c>
      <c r="AV19" s="5">
        <v>43.167776768000003</v>
      </c>
      <c r="AW19" s="23">
        <v>42.858428177999997</v>
      </c>
      <c r="AX19" s="5">
        <v>47.956623360000002</v>
      </c>
      <c r="AY19" s="5">
        <v>43.552604160000001</v>
      </c>
      <c r="AZ19" s="5">
        <v>48.746201087999999</v>
      </c>
      <c r="BA19" s="5">
        <v>47.87798016</v>
      </c>
      <c r="BB19" s="5">
        <v>47.996469247999997</v>
      </c>
      <c r="BC19" s="5">
        <v>48.765075455999998</v>
      </c>
      <c r="BD19" s="5">
        <v>48.225058816000001</v>
      </c>
      <c r="BE19" s="5">
        <v>47.646244864000003</v>
      </c>
      <c r="BF19" s="5">
        <v>45.763002368000002</v>
      </c>
      <c r="BG19" s="5">
        <v>46.631223296000002</v>
      </c>
      <c r="BH19" s="5">
        <v>45.501906943999998</v>
      </c>
      <c r="BI19" s="5">
        <v>41.783656448000002</v>
      </c>
      <c r="BJ19" s="5">
        <v>45.296386048000002</v>
      </c>
      <c r="BK19" s="5">
        <v>46.983544832</v>
      </c>
      <c r="BL19" s="5">
        <v>44.755320832000002</v>
      </c>
      <c r="BM19" s="6">
        <v>46.498694295999996</v>
      </c>
      <c r="BN19" s="5">
        <v>40.266366976</v>
      </c>
      <c r="BO19" s="5">
        <v>40.035680255999999</v>
      </c>
      <c r="BP19" s="5">
        <v>41.188065280000004</v>
      </c>
      <c r="BQ19" s="5">
        <v>41.355837440000002</v>
      </c>
      <c r="BR19" s="5">
        <v>39.991640064000002</v>
      </c>
      <c r="BS19" s="5">
        <v>41.946185728000003</v>
      </c>
      <c r="BT19" s="5">
        <v>41.161850880000003</v>
      </c>
      <c r="BU19" s="5">
        <v>40.936407039999999</v>
      </c>
      <c r="BV19" s="5">
        <v>40.772829184000003</v>
      </c>
      <c r="BW19" s="5">
        <v>40.563113983999997</v>
      </c>
      <c r="BX19" s="5">
        <v>36.957061119999999</v>
      </c>
      <c r="BY19" s="5">
        <v>39.727398911999998</v>
      </c>
      <c r="BZ19" s="5">
        <v>40.898658304000001</v>
      </c>
      <c r="CA19" s="5">
        <v>41.278242816000002</v>
      </c>
      <c r="CB19" s="5">
        <v>41.031827456000002</v>
      </c>
      <c r="CC19" s="6">
        <v>40.540706524000001</v>
      </c>
      <c r="CD19" s="5">
        <v>31.76660992</v>
      </c>
      <c r="CE19" s="5">
        <v>34.203500544000001</v>
      </c>
      <c r="CF19" s="5">
        <v>42.886758399999998</v>
      </c>
      <c r="CG19" s="5">
        <v>43.701501952000001</v>
      </c>
      <c r="CH19" s="5">
        <v>42.933944320000002</v>
      </c>
      <c r="CI19" s="5">
        <v>42.771415040000001</v>
      </c>
      <c r="CJ19" s="5">
        <v>42.783997952</v>
      </c>
      <c r="CK19" s="5">
        <v>44.366299136000002</v>
      </c>
      <c r="CL19" s="5">
        <v>43.350228991999998</v>
      </c>
      <c r="CM19" s="5">
        <v>44.356861952000003</v>
      </c>
      <c r="CN19" s="5">
        <v>43.024121856000001</v>
      </c>
      <c r="CO19" s="5">
        <v>43.890245632000003</v>
      </c>
      <c r="CP19" s="5">
        <v>43.684724736</v>
      </c>
      <c r="CQ19" s="5">
        <v>43.387977728000003</v>
      </c>
      <c r="CR19" s="5">
        <v>42.602594304</v>
      </c>
      <c r="CS19" s="6">
        <v>41.980657258999997</v>
      </c>
    </row>
    <row r="20" spans="1:97" x14ac:dyDescent="0.3">
      <c r="A20" s="12"/>
      <c r="B20" s="5">
        <v>44.667240448000001</v>
      </c>
      <c r="C20" s="5">
        <v>45.3246976</v>
      </c>
      <c r="D20" s="5">
        <v>43.427823615999998</v>
      </c>
      <c r="E20" s="5">
        <v>45.847937023999997</v>
      </c>
      <c r="F20" s="5">
        <v>45.894074367999998</v>
      </c>
      <c r="G20" s="5">
        <v>45.564821504000001</v>
      </c>
      <c r="H20" s="5">
        <v>44.915752959999999</v>
      </c>
      <c r="I20" s="5">
        <v>45.837451264000002</v>
      </c>
      <c r="J20" s="5">
        <v>45.904560128</v>
      </c>
      <c r="K20" s="5">
        <v>45.804945408000002</v>
      </c>
      <c r="L20" s="5">
        <v>44.926238720000001</v>
      </c>
      <c r="M20" s="5">
        <v>45.231374336000002</v>
      </c>
      <c r="N20" s="5">
        <v>46.528462847999997</v>
      </c>
      <c r="O20" s="5">
        <v>45.187334143999998</v>
      </c>
      <c r="P20" s="5">
        <v>45.415923712000001</v>
      </c>
      <c r="Q20" s="23">
        <v>45.365139710999998</v>
      </c>
      <c r="R20" s="5">
        <v>42.195746816000003</v>
      </c>
      <c r="S20" s="5">
        <v>43.069210624</v>
      </c>
      <c r="T20" s="5">
        <v>43.509612543999999</v>
      </c>
      <c r="U20" s="5">
        <v>40.673214463999997</v>
      </c>
      <c r="V20" s="5">
        <v>41.678798848</v>
      </c>
      <c r="W20" s="5">
        <v>42.860543999999997</v>
      </c>
      <c r="X20" s="5">
        <v>42.825940992</v>
      </c>
      <c r="Y20" s="5">
        <v>42.871029759999999</v>
      </c>
      <c r="Z20" s="5">
        <v>42.907729920000001</v>
      </c>
      <c r="AA20" s="5">
        <v>42.685431807999997</v>
      </c>
      <c r="AB20" s="5">
        <v>42.32052736</v>
      </c>
      <c r="AC20" s="5">
        <v>42.775609344000003</v>
      </c>
      <c r="AD20" s="5">
        <v>43.246419967999998</v>
      </c>
      <c r="AE20" s="5">
        <v>43.502272511999998</v>
      </c>
      <c r="AF20" s="5">
        <v>43.443552255999997</v>
      </c>
      <c r="AG20" s="23">
        <v>42.704320719999998</v>
      </c>
      <c r="AH20" s="5">
        <v>41.042313215999997</v>
      </c>
      <c r="AI20" s="5">
        <v>41.906339840000001</v>
      </c>
      <c r="AJ20" s="5">
        <v>42.659217408000004</v>
      </c>
      <c r="AK20" s="5">
        <v>43.838865407999997</v>
      </c>
      <c r="AL20" s="5">
        <v>43.200282624000003</v>
      </c>
      <c r="AM20" s="5">
        <v>44.440748032000002</v>
      </c>
      <c r="AN20" s="5">
        <v>43.583012863999997</v>
      </c>
      <c r="AO20" s="5">
        <v>42.796580863999999</v>
      </c>
      <c r="AP20" s="5">
        <v>40.197160959999998</v>
      </c>
      <c r="AQ20" s="5">
        <v>43.121639424000001</v>
      </c>
      <c r="AR20" s="5">
        <v>43.305140223999999</v>
      </c>
      <c r="AS20" s="5">
        <v>44.112543744</v>
      </c>
      <c r="AT20" s="5">
        <v>43.977277440000002</v>
      </c>
      <c r="AU20" s="5">
        <v>43.624955903999997</v>
      </c>
      <c r="AV20" s="5">
        <v>43.506466816</v>
      </c>
      <c r="AW20" s="23">
        <v>43.020711194999997</v>
      </c>
      <c r="AX20" s="5">
        <v>49.149902848000004</v>
      </c>
      <c r="AY20" s="5">
        <v>49.508515840000001</v>
      </c>
      <c r="AZ20" s="5">
        <v>49.349132288</v>
      </c>
      <c r="BA20" s="5">
        <v>49.405755392000003</v>
      </c>
      <c r="BB20" s="5">
        <v>49.101668351999997</v>
      </c>
      <c r="BC20" s="5">
        <v>47.802482687999998</v>
      </c>
      <c r="BD20" s="5">
        <v>43.816845311999998</v>
      </c>
      <c r="BE20" s="5">
        <v>45.970620416000003</v>
      </c>
      <c r="BF20" s="5">
        <v>48.953819136</v>
      </c>
      <c r="BG20" s="5">
        <v>49.066016767999997</v>
      </c>
      <c r="BH20" s="5">
        <v>48.74305536</v>
      </c>
      <c r="BI20" s="5">
        <v>49.215963135999999</v>
      </c>
      <c r="BJ20" s="5">
        <v>49.577721855999997</v>
      </c>
      <c r="BK20" s="5">
        <v>49.383735295999998</v>
      </c>
      <c r="BL20" s="5">
        <v>47.985983488000002</v>
      </c>
      <c r="BM20" s="6">
        <v>48.468621859000002</v>
      </c>
      <c r="BN20" s="5">
        <v>40.463499263999999</v>
      </c>
      <c r="BO20" s="5">
        <v>40.962621439999999</v>
      </c>
      <c r="BP20" s="5">
        <v>41.050701824000001</v>
      </c>
      <c r="BQ20" s="5">
        <v>40.746614784000002</v>
      </c>
      <c r="BR20" s="5">
        <v>40.936407039999999</v>
      </c>
      <c r="BS20" s="5">
        <v>40.336621567999998</v>
      </c>
      <c r="BT20" s="5">
        <v>40.568356864000002</v>
      </c>
      <c r="BU20" s="5">
        <v>41.257271295999999</v>
      </c>
      <c r="BV20" s="5">
        <v>40.897609727999999</v>
      </c>
      <c r="BW20" s="5">
        <v>40.741371903999998</v>
      </c>
      <c r="BX20" s="5">
        <v>40.74242048</v>
      </c>
      <c r="BY20" s="5">
        <v>40.811626496000002</v>
      </c>
      <c r="BZ20" s="5">
        <v>40.890269695999997</v>
      </c>
      <c r="CA20" s="5">
        <v>41.041264640000001</v>
      </c>
      <c r="CB20" s="5">
        <v>40.853569536000002</v>
      </c>
      <c r="CC20" s="6">
        <v>40.819903529000001</v>
      </c>
      <c r="CD20" s="5">
        <v>42.647683072</v>
      </c>
      <c r="CE20" s="5">
        <v>43.257954304000002</v>
      </c>
      <c r="CF20" s="5">
        <v>42.873126911999996</v>
      </c>
      <c r="CG20" s="5">
        <v>43.135270912000003</v>
      </c>
      <c r="CH20" s="5">
        <v>43.049287679999999</v>
      </c>
      <c r="CI20" s="5">
        <v>43.807408127999999</v>
      </c>
      <c r="CJ20" s="5">
        <v>42.836426752000001</v>
      </c>
      <c r="CK20" s="5">
        <v>43.106959359999998</v>
      </c>
      <c r="CL20" s="5">
        <v>42.814406656000003</v>
      </c>
      <c r="CM20" s="5">
        <v>43.662704640000001</v>
      </c>
      <c r="CN20" s="5">
        <v>43.291508735999997</v>
      </c>
      <c r="CO20" s="5">
        <v>42.901438464000002</v>
      </c>
      <c r="CP20" s="5">
        <v>43.813699583999998</v>
      </c>
      <c r="CQ20" s="5">
        <v>42.749394944000002</v>
      </c>
      <c r="CR20" s="5">
        <v>43.419435008000001</v>
      </c>
      <c r="CS20" s="6">
        <v>43.157679641999998</v>
      </c>
    </row>
    <row r="21" spans="1:97" x14ac:dyDescent="0.3">
      <c r="A21" s="12"/>
      <c r="B21" s="5">
        <v>44.565528575999998</v>
      </c>
      <c r="C21" s="5">
        <v>45.199917055999997</v>
      </c>
      <c r="D21" s="5">
        <v>45.668630528000001</v>
      </c>
      <c r="E21" s="5">
        <v>45.970620416000003</v>
      </c>
      <c r="F21" s="5">
        <v>45.825916927999998</v>
      </c>
      <c r="G21" s="5">
        <v>45.839548416</v>
      </c>
      <c r="H21" s="5">
        <v>45.742030847999999</v>
      </c>
      <c r="I21" s="5">
        <v>43.339743231999996</v>
      </c>
      <c r="J21" s="5">
        <v>43.751833599999998</v>
      </c>
      <c r="K21" s="5">
        <v>45.601521664000003</v>
      </c>
      <c r="L21" s="5">
        <v>44.737495039999999</v>
      </c>
      <c r="M21" s="5">
        <v>45.661290495999999</v>
      </c>
      <c r="N21" s="5">
        <v>45.480935424000002</v>
      </c>
      <c r="O21" s="5">
        <v>45.497712640000003</v>
      </c>
      <c r="P21" s="5">
        <v>44.724912128</v>
      </c>
      <c r="Q21" s="23">
        <v>45.173725013999999</v>
      </c>
      <c r="R21" s="5">
        <v>42.530242559999998</v>
      </c>
      <c r="S21" s="5">
        <v>43.383783424000001</v>
      </c>
      <c r="T21" s="5">
        <v>43.336597503999997</v>
      </c>
      <c r="U21" s="5">
        <v>43.638587391999998</v>
      </c>
      <c r="V21" s="5">
        <v>43.887099904000003</v>
      </c>
      <c r="W21" s="5">
        <v>43.605032960000003</v>
      </c>
      <c r="X21" s="5">
        <v>43.535826944</v>
      </c>
      <c r="Y21" s="5">
        <v>40.721448959999996</v>
      </c>
      <c r="Z21" s="5">
        <v>37.047238655999998</v>
      </c>
      <c r="AA21" s="5">
        <v>41.127247871999998</v>
      </c>
      <c r="AB21" s="5">
        <v>43.899682816000002</v>
      </c>
      <c r="AC21" s="5">
        <v>43.800068095999997</v>
      </c>
      <c r="AD21" s="5">
        <v>43.273682944000001</v>
      </c>
      <c r="AE21" s="5">
        <v>43.703599103999998</v>
      </c>
      <c r="AF21" s="5">
        <v>43.175116799999998</v>
      </c>
      <c r="AG21" s="23">
        <v>42.710923098000002</v>
      </c>
      <c r="AH21" s="5">
        <v>40.472936447999999</v>
      </c>
      <c r="AI21" s="5">
        <v>43.291508735999997</v>
      </c>
      <c r="AJ21" s="5">
        <v>43.062919168000001</v>
      </c>
      <c r="AK21" s="5">
        <v>43.631247360000003</v>
      </c>
      <c r="AL21" s="5">
        <v>43.552604160000001</v>
      </c>
      <c r="AM21" s="5">
        <v>43.835719679999997</v>
      </c>
      <c r="AN21" s="5">
        <v>43.225448448000002</v>
      </c>
      <c r="AO21" s="5">
        <v>44.227887103999997</v>
      </c>
      <c r="AP21" s="5">
        <v>43.153096703999999</v>
      </c>
      <c r="AQ21" s="5">
        <v>43.511709695999997</v>
      </c>
      <c r="AR21" s="5">
        <v>42.617274367999997</v>
      </c>
      <c r="AS21" s="5">
        <v>43.356520447999998</v>
      </c>
      <c r="AT21" s="5">
        <v>42.461036544000002</v>
      </c>
      <c r="AU21" s="5">
        <v>37.813747712000001</v>
      </c>
      <c r="AV21" s="5">
        <v>42.873126911999996</v>
      </c>
      <c r="AW21" s="23">
        <v>42.739024872999998</v>
      </c>
      <c r="AX21" s="5">
        <v>47.855960064000001</v>
      </c>
      <c r="AY21" s="5">
        <v>50.331648000000001</v>
      </c>
      <c r="AZ21" s="5">
        <v>49.343889408000003</v>
      </c>
      <c r="BA21" s="5">
        <v>49.269440512000003</v>
      </c>
      <c r="BB21" s="5">
        <v>48.328867840000001</v>
      </c>
      <c r="BC21" s="5">
        <v>49.601839104</v>
      </c>
      <c r="BD21" s="5">
        <v>49.653219327999999</v>
      </c>
      <c r="BE21" s="5">
        <v>49.315577855999997</v>
      </c>
      <c r="BF21" s="5">
        <v>48.144318464000001</v>
      </c>
      <c r="BG21" s="5">
        <v>48.120201215999998</v>
      </c>
      <c r="BH21" s="5">
        <v>48.831135744000001</v>
      </c>
      <c r="BI21" s="5">
        <v>45.738885119999999</v>
      </c>
      <c r="BJ21" s="5">
        <v>49.331306496000003</v>
      </c>
      <c r="BK21" s="5">
        <v>48.342499328000002</v>
      </c>
      <c r="BL21" s="5">
        <v>49.768562688000003</v>
      </c>
      <c r="BM21" s="6">
        <v>48.798418505999997</v>
      </c>
      <c r="BN21" s="5">
        <v>39.218839551999999</v>
      </c>
      <c r="BO21" s="5">
        <v>40.306212864000003</v>
      </c>
      <c r="BP21" s="5">
        <v>41.242591232000002</v>
      </c>
      <c r="BQ21" s="5">
        <v>41.226862592000003</v>
      </c>
      <c r="BR21" s="5">
        <v>41.021341696</v>
      </c>
      <c r="BS21" s="5">
        <v>40.529559552000002</v>
      </c>
      <c r="BT21" s="5">
        <v>40.398487551999999</v>
      </c>
      <c r="BU21" s="5">
        <v>40.895512576000002</v>
      </c>
      <c r="BV21" s="5">
        <v>41.010855935999999</v>
      </c>
      <c r="BW21" s="5">
        <v>41.129345024000003</v>
      </c>
      <c r="BX21" s="5">
        <v>40.974155776000003</v>
      </c>
      <c r="BY21" s="5">
        <v>40.430993407999999</v>
      </c>
      <c r="BZ21" s="5">
        <v>40.492859392</v>
      </c>
      <c r="CA21" s="5">
        <v>40.774926336</v>
      </c>
      <c r="CB21" s="5">
        <v>41.503686655999999</v>
      </c>
      <c r="CC21" s="6">
        <v>40.743639309000002</v>
      </c>
      <c r="CD21" s="5">
        <v>42.887806976</v>
      </c>
      <c r="CE21" s="5">
        <v>43.031461888000003</v>
      </c>
      <c r="CF21" s="5">
        <v>43.419435008000001</v>
      </c>
      <c r="CG21" s="5">
        <v>43.306188800000001</v>
      </c>
      <c r="CH21" s="5">
        <v>43.338694656000001</v>
      </c>
      <c r="CI21" s="5">
        <v>43.218108416</v>
      </c>
      <c r="CJ21" s="5">
        <v>42.724229119999997</v>
      </c>
      <c r="CK21" s="5">
        <v>43.128979456000003</v>
      </c>
      <c r="CL21" s="5">
        <v>42.772463616000003</v>
      </c>
      <c r="CM21" s="5">
        <v>43.109056512000002</v>
      </c>
      <c r="CN21" s="5">
        <v>42.711646207999998</v>
      </c>
      <c r="CO21" s="5">
        <v>42.922409983999998</v>
      </c>
      <c r="CP21" s="5">
        <v>42.425384960000002</v>
      </c>
      <c r="CQ21" s="5">
        <v>42.245029887999998</v>
      </c>
      <c r="CR21" s="5">
        <v>42.908778495999996</v>
      </c>
      <c r="CS21" s="6">
        <v>42.943205671999998</v>
      </c>
    </row>
    <row r="22" spans="1:97" x14ac:dyDescent="0.3">
      <c r="A22" s="12"/>
      <c r="B22" s="5">
        <v>43.785388032</v>
      </c>
      <c r="C22" s="5">
        <v>44.810895360000004</v>
      </c>
      <c r="D22" s="5">
        <v>45.129662463999999</v>
      </c>
      <c r="E22" s="5">
        <v>44.337987583999997</v>
      </c>
      <c r="F22" s="5">
        <v>45.684359168</v>
      </c>
      <c r="G22" s="5">
        <v>45.836402688</v>
      </c>
      <c r="H22" s="5">
        <v>46.291484672000003</v>
      </c>
      <c r="I22" s="5">
        <v>45.273317376000001</v>
      </c>
      <c r="J22" s="5">
        <v>44.804603903999997</v>
      </c>
      <c r="K22" s="5">
        <v>44.916801536000001</v>
      </c>
      <c r="L22" s="5">
        <v>45.020610560000001</v>
      </c>
      <c r="M22" s="5">
        <v>45.521829887999999</v>
      </c>
      <c r="N22" s="5">
        <v>45.037387776000003</v>
      </c>
      <c r="O22" s="5">
        <v>40.881881088</v>
      </c>
      <c r="P22" s="5">
        <v>45.561675776000001</v>
      </c>
      <c r="Q22" s="23">
        <v>44.859490594</v>
      </c>
      <c r="R22" s="5">
        <v>41.909485568000001</v>
      </c>
      <c r="S22" s="5">
        <v>42.368761855999999</v>
      </c>
      <c r="T22" s="5">
        <v>43.284168704000002</v>
      </c>
      <c r="U22" s="5">
        <v>42.524999680000001</v>
      </c>
      <c r="V22" s="5">
        <v>41.776316416</v>
      </c>
      <c r="W22" s="5">
        <v>41.469083648000002</v>
      </c>
      <c r="X22" s="5">
        <v>41.955622912000003</v>
      </c>
      <c r="Y22" s="5">
        <v>41.699770368000003</v>
      </c>
      <c r="Z22" s="5">
        <v>41.477472255999999</v>
      </c>
      <c r="AA22" s="5">
        <v>42.206232575999998</v>
      </c>
      <c r="AB22" s="5">
        <v>40.624979967999998</v>
      </c>
      <c r="AC22" s="5">
        <v>41.491103744</v>
      </c>
      <c r="AD22" s="5">
        <v>41.764782080000003</v>
      </c>
      <c r="AE22" s="5">
        <v>39.681261567999996</v>
      </c>
      <c r="AF22" s="5">
        <v>40.237006848</v>
      </c>
      <c r="AG22" s="23">
        <v>41.631325500000003</v>
      </c>
      <c r="AH22" s="5">
        <v>42.094034944000001</v>
      </c>
      <c r="AI22" s="5">
        <v>42.251321343999997</v>
      </c>
      <c r="AJ22" s="5">
        <v>42.621468671999999</v>
      </c>
      <c r="AK22" s="5">
        <v>43.455086592000001</v>
      </c>
      <c r="AL22" s="5">
        <v>43.714084864</v>
      </c>
      <c r="AM22" s="5">
        <v>43.236982783999999</v>
      </c>
      <c r="AN22" s="5">
        <v>42.991616</v>
      </c>
      <c r="AO22" s="5">
        <v>42.312138752000003</v>
      </c>
      <c r="AP22" s="5">
        <v>42.587914240000003</v>
      </c>
      <c r="AQ22" s="5">
        <v>42.45684224</v>
      </c>
      <c r="AR22" s="5">
        <v>42.397073407999997</v>
      </c>
      <c r="AS22" s="5">
        <v>42.693820416000001</v>
      </c>
      <c r="AT22" s="5">
        <v>42.594205696000003</v>
      </c>
      <c r="AU22" s="5">
        <v>42.267049984000003</v>
      </c>
      <c r="AV22" s="5">
        <v>43.142610943999998</v>
      </c>
      <c r="AW22" s="23">
        <v>42.720972316999998</v>
      </c>
      <c r="AX22" s="5">
        <v>47.990177791999997</v>
      </c>
      <c r="AY22" s="5">
        <v>48.510271488000001</v>
      </c>
      <c r="AZ22" s="5">
        <v>48.661266431999998</v>
      </c>
      <c r="BA22" s="5">
        <v>49.080696832000001</v>
      </c>
      <c r="BB22" s="5">
        <v>48.492445695999997</v>
      </c>
      <c r="BC22" s="5">
        <v>49.319772159999999</v>
      </c>
      <c r="BD22" s="5">
        <v>48.949624831999998</v>
      </c>
      <c r="BE22" s="5">
        <v>49.210720256000002</v>
      </c>
      <c r="BF22" s="5">
        <v>47.787802624000001</v>
      </c>
      <c r="BG22" s="5">
        <v>48.417996799999997</v>
      </c>
      <c r="BH22" s="5">
        <v>48.674897919999999</v>
      </c>
      <c r="BI22" s="5">
        <v>49.758076928000001</v>
      </c>
      <c r="BJ22" s="5">
        <v>48.899293184000001</v>
      </c>
      <c r="BK22" s="5">
        <v>48.625614847999998</v>
      </c>
      <c r="BL22" s="5">
        <v>49.688870911999999</v>
      </c>
      <c r="BM22" s="6">
        <v>48.804391289999998</v>
      </c>
      <c r="BN22" s="5">
        <v>38.236323839999997</v>
      </c>
      <c r="BO22" s="5">
        <v>39.223033856000001</v>
      </c>
      <c r="BP22" s="5">
        <v>41.543532544000001</v>
      </c>
      <c r="BQ22" s="5">
        <v>40.602959872</v>
      </c>
      <c r="BR22" s="5">
        <v>40.553676799999998</v>
      </c>
      <c r="BS22" s="5">
        <v>40.416313344000002</v>
      </c>
      <c r="BT22" s="5">
        <v>41.141927936000002</v>
      </c>
      <c r="BU22" s="5">
        <v>40.651194367999999</v>
      </c>
      <c r="BV22" s="5">
        <v>40.588279808000003</v>
      </c>
      <c r="BW22" s="5">
        <v>40.870346752000003</v>
      </c>
      <c r="BX22" s="5">
        <v>40.721448959999996</v>
      </c>
      <c r="BY22" s="5">
        <v>40.286289920000002</v>
      </c>
      <c r="BZ22" s="5">
        <v>40.334524416000001</v>
      </c>
      <c r="CA22" s="5">
        <v>39.460012032000002</v>
      </c>
      <c r="CB22" s="5">
        <v>40.489713664</v>
      </c>
      <c r="CC22" s="6">
        <v>40.341286381000003</v>
      </c>
      <c r="CD22" s="5">
        <v>44.007686143999997</v>
      </c>
      <c r="CE22" s="5">
        <v>44.192235519999997</v>
      </c>
      <c r="CF22" s="5">
        <v>43.738202112000003</v>
      </c>
      <c r="CG22" s="5">
        <v>41.514172416000001</v>
      </c>
      <c r="CH22" s="5">
        <v>42.709549056</v>
      </c>
      <c r="CI22" s="5">
        <v>43.152048127999997</v>
      </c>
      <c r="CJ22" s="5">
        <v>42.863689727999997</v>
      </c>
      <c r="CK22" s="5">
        <v>42.695917567999999</v>
      </c>
      <c r="CL22" s="5">
        <v>43.722473471999997</v>
      </c>
      <c r="CM22" s="5">
        <v>43.209719808000003</v>
      </c>
      <c r="CN22" s="5">
        <v>43.548409855999999</v>
      </c>
      <c r="CO22" s="5">
        <v>43.226497023999997</v>
      </c>
      <c r="CP22" s="5">
        <v>43.729813503999999</v>
      </c>
      <c r="CQ22" s="5">
        <v>44.625297408000002</v>
      </c>
      <c r="CR22" s="5">
        <v>43.765465087999999</v>
      </c>
      <c r="CS22" s="6">
        <v>43.379910719000002</v>
      </c>
    </row>
    <row r="23" spans="1:97" x14ac:dyDescent="0.3">
      <c r="A23" s="12"/>
      <c r="B23" s="5">
        <v>44.772098047999997</v>
      </c>
      <c r="C23" s="5">
        <v>44.452282367999999</v>
      </c>
      <c r="D23" s="5">
        <v>45.346717695999999</v>
      </c>
      <c r="E23" s="5">
        <v>44.524634112000001</v>
      </c>
      <c r="F23" s="5">
        <v>45.034242048000003</v>
      </c>
      <c r="G23" s="5">
        <v>45.222985727999998</v>
      </c>
      <c r="H23" s="5">
        <v>44.824526847999998</v>
      </c>
      <c r="I23" s="5">
        <v>44.970278911999998</v>
      </c>
      <c r="J23" s="5">
        <v>44.613763071999998</v>
      </c>
      <c r="K23" s="5">
        <v>44.882198528000004</v>
      </c>
      <c r="L23" s="5">
        <v>44.731203583999999</v>
      </c>
      <c r="M23" s="5">
        <v>44.855984128000003</v>
      </c>
      <c r="N23" s="5">
        <v>44.659900415999999</v>
      </c>
      <c r="O23" s="5">
        <v>44.753223679999998</v>
      </c>
      <c r="P23" s="5">
        <v>45.073039360000003</v>
      </c>
      <c r="Q23" s="23">
        <v>44.847724509000003</v>
      </c>
      <c r="R23" s="5">
        <v>42.587914240000003</v>
      </c>
      <c r="S23" s="5">
        <v>42.310041599999998</v>
      </c>
      <c r="T23" s="5">
        <v>43.380637696000001</v>
      </c>
      <c r="U23" s="5">
        <v>42.427482112</v>
      </c>
      <c r="V23" s="5">
        <v>42.857398271999998</v>
      </c>
      <c r="W23" s="5">
        <v>43.132125184000003</v>
      </c>
      <c r="X23" s="5">
        <v>43.827331072</v>
      </c>
      <c r="Y23" s="5">
        <v>42.808115200000003</v>
      </c>
      <c r="Z23" s="5">
        <v>43.164631040000003</v>
      </c>
      <c r="AA23" s="5">
        <v>42.138075135999998</v>
      </c>
      <c r="AB23" s="5">
        <v>41.835036672000001</v>
      </c>
      <c r="AC23" s="5">
        <v>42.661314560000001</v>
      </c>
      <c r="AD23" s="5">
        <v>42.121297920000004</v>
      </c>
      <c r="AE23" s="5">
        <v>41.997565952000002</v>
      </c>
      <c r="AF23" s="5">
        <v>42.470473728000002</v>
      </c>
      <c r="AG23" s="23">
        <v>42.647904652999998</v>
      </c>
      <c r="AH23" s="5">
        <v>41.416654848</v>
      </c>
      <c r="AI23" s="5">
        <v>42.688577535999997</v>
      </c>
      <c r="AJ23" s="5">
        <v>43.744493568000003</v>
      </c>
      <c r="AK23" s="5">
        <v>42.563796992</v>
      </c>
      <c r="AL23" s="5">
        <v>42.227204096000001</v>
      </c>
      <c r="AM23" s="5">
        <v>42.484105216000003</v>
      </c>
      <c r="AN23" s="5">
        <v>42.447405056000001</v>
      </c>
      <c r="AO23" s="5">
        <v>42.383441920000003</v>
      </c>
      <c r="AP23" s="5">
        <v>42.195746816000003</v>
      </c>
      <c r="AQ23" s="5">
        <v>42.562748415999998</v>
      </c>
      <c r="AR23" s="5">
        <v>42.725277695999999</v>
      </c>
      <c r="AS23" s="5">
        <v>42.85530112</v>
      </c>
      <c r="AT23" s="5">
        <v>42.927652864000002</v>
      </c>
      <c r="AU23" s="5">
        <v>42.183163903999997</v>
      </c>
      <c r="AV23" s="5">
        <v>42.741006335999998</v>
      </c>
      <c r="AW23" s="23">
        <v>42.543048368000001</v>
      </c>
      <c r="AX23" s="5">
        <v>48.708452352000002</v>
      </c>
      <c r="AY23" s="5">
        <v>48.435822592000001</v>
      </c>
      <c r="AZ23" s="5">
        <v>48.472522752000003</v>
      </c>
      <c r="BA23" s="5">
        <v>48.939139072000003</v>
      </c>
      <c r="BB23" s="5">
        <v>49.300897792000001</v>
      </c>
      <c r="BC23" s="5">
        <v>48.800727039999998</v>
      </c>
      <c r="BD23" s="5">
        <v>48.748298239999997</v>
      </c>
      <c r="BE23" s="5">
        <v>48.917118975999998</v>
      </c>
      <c r="BF23" s="5">
        <v>48.674897919999999</v>
      </c>
      <c r="BG23" s="5">
        <v>49.602887680000002</v>
      </c>
      <c r="BH23" s="5">
        <v>49.371152383999998</v>
      </c>
      <c r="BI23" s="5">
        <v>50.099912703999998</v>
      </c>
      <c r="BJ23" s="5">
        <v>48.948576256000003</v>
      </c>
      <c r="BK23" s="5">
        <v>49.033510911999997</v>
      </c>
      <c r="BL23" s="5">
        <v>49.226448896000001</v>
      </c>
      <c r="BM23" s="6">
        <v>49.018602803999997</v>
      </c>
      <c r="BN23" s="5">
        <v>43.197136896000004</v>
      </c>
      <c r="BO23" s="5">
        <v>39.659241471999998</v>
      </c>
      <c r="BP23" s="5">
        <v>43.284168704000002</v>
      </c>
      <c r="BQ23" s="5">
        <v>43.081793535999999</v>
      </c>
      <c r="BR23" s="5">
        <v>42.922409983999998</v>
      </c>
      <c r="BS23" s="5">
        <v>44.317016064000001</v>
      </c>
      <c r="BT23" s="5">
        <v>43.491786752000003</v>
      </c>
      <c r="BU23" s="5">
        <v>43.126882303999999</v>
      </c>
      <c r="BV23" s="5">
        <v>42.760929279999999</v>
      </c>
      <c r="BW23" s="5">
        <v>43.483398143999999</v>
      </c>
      <c r="BX23" s="5">
        <v>42.147512319999997</v>
      </c>
      <c r="BY23" s="5">
        <v>42.974838783999999</v>
      </c>
      <c r="BZ23" s="5">
        <v>43.271585792000003</v>
      </c>
      <c r="CA23" s="5">
        <v>43.32191744</v>
      </c>
      <c r="CB23" s="5">
        <v>43.402657791999999</v>
      </c>
      <c r="CC23" s="6">
        <v>42.962880452999997</v>
      </c>
      <c r="CD23" s="5">
        <v>43.976228863999999</v>
      </c>
      <c r="CE23" s="5">
        <v>44.290801664</v>
      </c>
      <c r="CF23" s="5">
        <v>43.622858751999999</v>
      </c>
      <c r="CG23" s="5">
        <v>43.337646079999999</v>
      </c>
      <c r="CH23" s="5">
        <v>43.622858751999999</v>
      </c>
      <c r="CI23" s="5">
        <v>43.315625984</v>
      </c>
      <c r="CJ23" s="5">
        <v>42.822795264</v>
      </c>
      <c r="CK23" s="5">
        <v>42.960158720000003</v>
      </c>
      <c r="CL23" s="5">
        <v>41.327525887999997</v>
      </c>
      <c r="CM23" s="5">
        <v>43.881857023999999</v>
      </c>
      <c r="CN23" s="5">
        <v>44.564480000000003</v>
      </c>
      <c r="CO23" s="5">
        <v>44.202721279999999</v>
      </c>
      <c r="CP23" s="5">
        <v>43.807408127999999</v>
      </c>
      <c r="CQ23" s="5">
        <v>43.936382975999997</v>
      </c>
      <c r="CR23" s="5">
        <v>43.707793408000001</v>
      </c>
      <c r="CS23" s="6">
        <v>43.558368741000002</v>
      </c>
    </row>
    <row r="24" spans="1:97" x14ac:dyDescent="0.3">
      <c r="A24" s="12"/>
      <c r="B24" s="5">
        <v>47.513075712000003</v>
      </c>
      <c r="C24" s="5">
        <v>48.306847744000002</v>
      </c>
      <c r="D24" s="5">
        <v>48.153755648000001</v>
      </c>
      <c r="E24" s="5">
        <v>47.823454208000001</v>
      </c>
      <c r="F24" s="5">
        <v>47.185920000000003</v>
      </c>
      <c r="G24" s="5">
        <v>47.485812736</v>
      </c>
      <c r="H24" s="5">
        <v>47.030730751999997</v>
      </c>
      <c r="I24" s="5">
        <v>47.278194687999999</v>
      </c>
      <c r="J24" s="5">
        <v>47.817162752000002</v>
      </c>
      <c r="K24" s="5">
        <v>48.255467520000003</v>
      </c>
      <c r="L24" s="5">
        <v>47.923068927999999</v>
      </c>
      <c r="M24" s="5">
        <v>47.812968447999999</v>
      </c>
      <c r="N24" s="5">
        <v>48.065675263999999</v>
      </c>
      <c r="O24" s="5">
        <v>48.847912960000002</v>
      </c>
      <c r="P24" s="5">
        <v>48.731521024000003</v>
      </c>
      <c r="Q24" s="23">
        <v>47.881996026000003</v>
      </c>
      <c r="R24" s="5">
        <v>41.861251072000002</v>
      </c>
      <c r="S24" s="5">
        <v>41.583378432000003</v>
      </c>
      <c r="T24" s="5">
        <v>42.261807103999999</v>
      </c>
      <c r="U24" s="5">
        <v>42.596302848000001</v>
      </c>
      <c r="V24" s="5">
        <v>42.842718208000001</v>
      </c>
      <c r="W24" s="5">
        <v>42.733666304000003</v>
      </c>
      <c r="X24" s="5">
        <v>42.732617728000001</v>
      </c>
      <c r="Y24" s="5">
        <v>41.892708352</v>
      </c>
      <c r="Z24" s="5">
        <v>43.724570624000002</v>
      </c>
      <c r="AA24" s="5">
        <v>43.212865536000002</v>
      </c>
      <c r="AB24" s="5">
        <v>43.137368064</v>
      </c>
      <c r="AC24" s="5">
        <v>42.899341311999997</v>
      </c>
      <c r="AD24" s="5">
        <v>42.667606016000001</v>
      </c>
      <c r="AE24" s="5">
        <v>43.105910784000002</v>
      </c>
      <c r="AF24" s="5">
        <v>41.804627967999998</v>
      </c>
      <c r="AG24" s="23">
        <v>42.603686121000003</v>
      </c>
      <c r="AH24" s="5">
        <v>43.555749888000001</v>
      </c>
      <c r="AI24" s="5">
        <v>43.654316031999997</v>
      </c>
      <c r="AJ24" s="5">
        <v>43.782242304</v>
      </c>
      <c r="AK24" s="5">
        <v>43.375394815999996</v>
      </c>
      <c r="AL24" s="5">
        <v>42.629857280000003</v>
      </c>
      <c r="AM24" s="5">
        <v>42.696966144000001</v>
      </c>
      <c r="AN24" s="5">
        <v>42.627760127999998</v>
      </c>
      <c r="AO24" s="5">
        <v>41.712353280000002</v>
      </c>
      <c r="AP24" s="5">
        <v>42.340450304000001</v>
      </c>
      <c r="AQ24" s="5">
        <v>42.778755072000003</v>
      </c>
      <c r="AR24" s="5">
        <v>42.640343039999998</v>
      </c>
      <c r="AS24" s="5">
        <v>42.263904255999996</v>
      </c>
      <c r="AT24" s="5">
        <v>42.799726591999999</v>
      </c>
      <c r="AU24" s="5">
        <v>42.245029887999998</v>
      </c>
      <c r="AV24" s="5">
        <v>43.440406527999997</v>
      </c>
      <c r="AW24" s="23">
        <v>42.836197046000002</v>
      </c>
      <c r="AX24" s="5">
        <v>48.550117376000003</v>
      </c>
      <c r="AY24" s="5">
        <v>49.870274559999999</v>
      </c>
      <c r="AZ24" s="5">
        <v>48.561651712</v>
      </c>
      <c r="BA24" s="5">
        <v>49.413095423999998</v>
      </c>
      <c r="BB24" s="5">
        <v>49.671045120000002</v>
      </c>
      <c r="BC24" s="5">
        <v>50.105155584000002</v>
      </c>
      <c r="BD24" s="5">
        <v>50.223644671999999</v>
      </c>
      <c r="BE24" s="5">
        <v>49.439309823999999</v>
      </c>
      <c r="BF24" s="5">
        <v>49.672093695999997</v>
      </c>
      <c r="BG24" s="5">
        <v>49.77065984</v>
      </c>
      <c r="BH24" s="5">
        <v>49.399463935999997</v>
      </c>
      <c r="BI24" s="5">
        <v>49.945772032000001</v>
      </c>
      <c r="BJ24" s="5">
        <v>49.908023296000003</v>
      </c>
      <c r="BK24" s="5">
        <v>49.348083711999998</v>
      </c>
      <c r="BL24" s="5">
        <v>49.376395264000003</v>
      </c>
      <c r="BM24" s="6">
        <v>49.550262912000001</v>
      </c>
      <c r="BN24" s="5">
        <v>40.225472512000003</v>
      </c>
      <c r="BO24" s="5">
        <v>43.131076608000001</v>
      </c>
      <c r="BP24" s="5">
        <v>42.780852224</v>
      </c>
      <c r="BQ24" s="5">
        <v>43.5683328</v>
      </c>
      <c r="BR24" s="5">
        <v>42.78714368</v>
      </c>
      <c r="BS24" s="5">
        <v>43.195039743999999</v>
      </c>
      <c r="BT24" s="5">
        <v>41.008758784000001</v>
      </c>
      <c r="BU24" s="5">
        <v>42.540728319999999</v>
      </c>
      <c r="BV24" s="5">
        <v>42.187358207999999</v>
      </c>
      <c r="BW24" s="5">
        <v>42.675994623999998</v>
      </c>
      <c r="BX24" s="5">
        <v>42.660265983999999</v>
      </c>
      <c r="BY24" s="5">
        <v>42.685431807999997</v>
      </c>
      <c r="BZ24" s="5">
        <v>42.836426752000001</v>
      </c>
      <c r="CA24" s="5">
        <v>42.013294592000001</v>
      </c>
      <c r="CB24" s="5">
        <v>42.781900800000003</v>
      </c>
      <c r="CC24" s="6">
        <v>42.471818030999998</v>
      </c>
      <c r="CD24" s="5">
        <v>35.835084799999997</v>
      </c>
      <c r="CE24" s="5">
        <v>43.572527104000002</v>
      </c>
      <c r="CF24" s="5">
        <v>43.32191744</v>
      </c>
      <c r="CG24" s="5">
        <v>42.337304576000001</v>
      </c>
      <c r="CH24" s="5">
        <v>43.203428352000003</v>
      </c>
      <c r="CI24" s="5">
        <v>42.584768511999997</v>
      </c>
      <c r="CJ24" s="5">
        <v>43.301994495999999</v>
      </c>
      <c r="CK24" s="5">
        <v>43.188748287999999</v>
      </c>
      <c r="CL24" s="5">
        <v>42.896195583999997</v>
      </c>
      <c r="CM24" s="5">
        <v>43.006296063999997</v>
      </c>
      <c r="CN24" s="5">
        <v>42.918215680000003</v>
      </c>
      <c r="CO24" s="5">
        <v>42.275438592</v>
      </c>
      <c r="CP24" s="5">
        <v>43.862982656</v>
      </c>
      <c r="CQ24" s="5">
        <v>39.444283392000003</v>
      </c>
      <c r="CR24" s="5">
        <v>42.751492096</v>
      </c>
      <c r="CS24" s="6">
        <v>42.299999460000002</v>
      </c>
    </row>
    <row r="25" spans="1:97" x14ac:dyDescent="0.3">
      <c r="A25" s="12"/>
      <c r="B25" s="5">
        <v>47.860154368000003</v>
      </c>
      <c r="C25" s="5">
        <v>48.306847744000002</v>
      </c>
      <c r="D25" s="5">
        <v>48.768221183999998</v>
      </c>
      <c r="E25" s="5">
        <v>48.446308352000003</v>
      </c>
      <c r="F25" s="5">
        <v>47.827648512000003</v>
      </c>
      <c r="G25" s="5">
        <v>48.445259776</v>
      </c>
      <c r="H25" s="5">
        <v>49.1257856</v>
      </c>
      <c r="I25" s="5">
        <v>47.808774143999997</v>
      </c>
      <c r="J25" s="5">
        <v>47.753199616000003</v>
      </c>
      <c r="K25" s="5">
        <v>48.876224512</v>
      </c>
      <c r="L25" s="5">
        <v>47.825551359999999</v>
      </c>
      <c r="M25" s="5">
        <v>47.791996928000003</v>
      </c>
      <c r="N25" s="5">
        <v>48.786046976000002</v>
      </c>
      <c r="O25" s="5">
        <v>48.959062015999997</v>
      </c>
      <c r="P25" s="5">
        <v>48.802824192000003</v>
      </c>
      <c r="Q25" s="23">
        <v>48.358807732999999</v>
      </c>
      <c r="R25" s="5">
        <v>42.011197439999997</v>
      </c>
      <c r="S25" s="5">
        <v>42.571137024000002</v>
      </c>
      <c r="T25" s="5">
        <v>43.178262527999998</v>
      </c>
      <c r="U25" s="5">
        <v>43.145756671999997</v>
      </c>
      <c r="V25" s="5">
        <v>42.662363136000003</v>
      </c>
      <c r="W25" s="5">
        <v>42.351984639999998</v>
      </c>
      <c r="X25" s="5">
        <v>41.919971328000003</v>
      </c>
      <c r="Y25" s="5">
        <v>43.241177088000001</v>
      </c>
      <c r="Z25" s="5">
        <v>41.991274496000003</v>
      </c>
      <c r="AA25" s="5">
        <v>42.464182272000002</v>
      </c>
      <c r="AB25" s="5">
        <v>42.687528960000002</v>
      </c>
      <c r="AC25" s="5">
        <v>41.648390143999997</v>
      </c>
      <c r="AD25" s="5">
        <v>42.177921024</v>
      </c>
      <c r="AE25" s="5">
        <v>42.643488767999997</v>
      </c>
      <c r="AF25" s="5">
        <v>42.150658047999997</v>
      </c>
      <c r="AG25" s="23">
        <v>42.456293465000002</v>
      </c>
      <c r="AH25" s="5">
        <v>41.904242687999997</v>
      </c>
      <c r="AI25" s="5">
        <v>42.971693055999999</v>
      </c>
      <c r="AJ25" s="5">
        <v>43.154145280000002</v>
      </c>
      <c r="AK25" s="5">
        <v>39.306919936</v>
      </c>
      <c r="AL25" s="5">
        <v>42.479910912000001</v>
      </c>
      <c r="AM25" s="5">
        <v>42.639294464000002</v>
      </c>
      <c r="AN25" s="5">
        <v>42.512416768000001</v>
      </c>
      <c r="AO25" s="5">
        <v>43.126882303999999</v>
      </c>
      <c r="AP25" s="5">
        <v>42.858446848</v>
      </c>
      <c r="AQ25" s="5">
        <v>43.908071423999999</v>
      </c>
      <c r="AR25" s="5">
        <v>43.244322816</v>
      </c>
      <c r="AS25" s="5">
        <v>42.464182272000002</v>
      </c>
      <c r="AT25" s="5">
        <v>42.629857280000003</v>
      </c>
      <c r="AU25" s="5">
        <v>42.552262656000003</v>
      </c>
      <c r="AV25" s="5">
        <v>43.042996223999999</v>
      </c>
      <c r="AW25" s="23">
        <v>42.586353615</v>
      </c>
      <c r="AX25" s="5">
        <v>46.636466175999999</v>
      </c>
      <c r="AY25" s="5">
        <v>48.172630015999999</v>
      </c>
      <c r="AZ25" s="5">
        <v>45.473595392</v>
      </c>
      <c r="BA25" s="5">
        <v>47.033876480000004</v>
      </c>
      <c r="BB25" s="5">
        <v>47.944040448000003</v>
      </c>
      <c r="BC25" s="5">
        <v>49.822040063999999</v>
      </c>
      <c r="BD25" s="5">
        <v>48.889856000000002</v>
      </c>
      <c r="BE25" s="5">
        <v>48.510271488000001</v>
      </c>
      <c r="BF25" s="5">
        <v>48.357179391999999</v>
      </c>
      <c r="BG25" s="5">
        <v>49.526341631999998</v>
      </c>
      <c r="BH25" s="5">
        <v>48.800727039999998</v>
      </c>
      <c r="BI25" s="5">
        <v>47.155511296</v>
      </c>
      <c r="BJ25" s="5">
        <v>44.580208640000002</v>
      </c>
      <c r="BK25" s="5">
        <v>48.195698688</v>
      </c>
      <c r="BL25" s="5">
        <v>44.914704383999997</v>
      </c>
      <c r="BM25" s="6">
        <v>47.600727325999998</v>
      </c>
      <c r="BN25" s="5">
        <v>40.430993407999999</v>
      </c>
      <c r="BO25" s="5">
        <v>42.933944320000002</v>
      </c>
      <c r="BP25" s="5">
        <v>43.327160319999997</v>
      </c>
      <c r="BQ25" s="5">
        <v>42.379247616000001</v>
      </c>
      <c r="BR25" s="5">
        <v>43.291508735999997</v>
      </c>
      <c r="BS25" s="5">
        <v>41.972400127999997</v>
      </c>
      <c r="BT25" s="5">
        <v>43.245371392000003</v>
      </c>
      <c r="BU25" s="5">
        <v>42.928701439999998</v>
      </c>
      <c r="BV25" s="5">
        <v>42.683334656</v>
      </c>
      <c r="BW25" s="5">
        <v>42.854252543999998</v>
      </c>
      <c r="BX25" s="5">
        <v>42.977984511999999</v>
      </c>
      <c r="BY25" s="5">
        <v>38.774243327999997</v>
      </c>
      <c r="BZ25" s="5">
        <v>42.605740032</v>
      </c>
      <c r="CA25" s="5">
        <v>42.335207423999996</v>
      </c>
      <c r="CB25" s="5">
        <v>42.325770239999997</v>
      </c>
      <c r="CC25" s="6">
        <v>42.337704248000001</v>
      </c>
      <c r="CD25" s="5">
        <v>42.693820416000001</v>
      </c>
      <c r="CE25" s="5">
        <v>44.190138368</v>
      </c>
      <c r="CF25" s="5">
        <v>43.718279168000002</v>
      </c>
      <c r="CG25" s="5">
        <v>43.770707968000004</v>
      </c>
      <c r="CH25" s="5">
        <v>43.797970943999999</v>
      </c>
      <c r="CI25" s="5">
        <v>43.866128384</v>
      </c>
      <c r="CJ25" s="5">
        <v>44.069552127999998</v>
      </c>
      <c r="CK25" s="5">
        <v>44.792020991999998</v>
      </c>
      <c r="CL25" s="5">
        <v>44.264587263999999</v>
      </c>
      <c r="CM25" s="5">
        <v>44.460670976000003</v>
      </c>
      <c r="CN25" s="5">
        <v>44.020269055999997</v>
      </c>
      <c r="CO25" s="5">
        <v>44.124078079999997</v>
      </c>
      <c r="CP25" s="5">
        <v>43.767562239999997</v>
      </c>
      <c r="CQ25" s="5">
        <v>43.614470144000002</v>
      </c>
      <c r="CR25" s="5">
        <v>43.528486911999998</v>
      </c>
      <c r="CS25" s="6">
        <v>43.911831306000003</v>
      </c>
    </row>
    <row r="26" spans="1:97" x14ac:dyDescent="0.3">
      <c r="A26" s="12"/>
      <c r="B26" s="5">
        <v>46.504345600000001</v>
      </c>
      <c r="C26" s="5">
        <v>48.332013568000001</v>
      </c>
      <c r="D26" s="5">
        <v>48.755638271999999</v>
      </c>
      <c r="E26" s="5">
        <v>46.606057472000003</v>
      </c>
      <c r="F26" s="5">
        <v>38.454427647999999</v>
      </c>
      <c r="G26" s="5">
        <v>47.474278400000003</v>
      </c>
      <c r="H26" s="5">
        <v>48.161095680000003</v>
      </c>
      <c r="I26" s="5">
        <v>48.693772287999998</v>
      </c>
      <c r="J26" s="5">
        <v>48.529145856</v>
      </c>
      <c r="K26" s="5">
        <v>47.886368767999997</v>
      </c>
      <c r="L26" s="5">
        <v>48.638197759999997</v>
      </c>
      <c r="M26" s="5">
        <v>48.923410431999997</v>
      </c>
      <c r="N26" s="5">
        <v>47.857008639999997</v>
      </c>
      <c r="O26" s="5">
        <v>48.074063872000004</v>
      </c>
      <c r="P26" s="5">
        <v>48.471474176000001</v>
      </c>
      <c r="Q26" s="23">
        <v>47.423994874999998</v>
      </c>
      <c r="R26" s="5">
        <v>42.023780352000003</v>
      </c>
      <c r="S26" s="5">
        <v>42.800775168000001</v>
      </c>
      <c r="T26" s="5">
        <v>42.118152191999997</v>
      </c>
      <c r="U26" s="5">
        <v>39.932919808000001</v>
      </c>
      <c r="V26" s="5">
        <v>42.189455359999997</v>
      </c>
      <c r="W26" s="5">
        <v>39.225131007999998</v>
      </c>
      <c r="X26" s="5">
        <v>37.361811455999998</v>
      </c>
      <c r="Y26" s="5">
        <v>42.565894143999998</v>
      </c>
      <c r="Z26" s="5">
        <v>42.391830528</v>
      </c>
      <c r="AA26" s="5">
        <v>41.976594431999999</v>
      </c>
      <c r="AB26" s="5">
        <v>41.752199167999997</v>
      </c>
      <c r="AC26" s="5">
        <v>41.044410368000001</v>
      </c>
      <c r="AD26" s="5">
        <v>41.295020031999996</v>
      </c>
      <c r="AE26" s="5">
        <v>43.034607616000002</v>
      </c>
      <c r="AF26" s="5">
        <v>41.372614656000003</v>
      </c>
      <c r="AG26" s="23">
        <v>41.40559142</v>
      </c>
      <c r="AH26" s="5">
        <v>41.594912768</v>
      </c>
      <c r="AI26" s="5">
        <v>42.362470399999999</v>
      </c>
      <c r="AJ26" s="5">
        <v>41.290825728000002</v>
      </c>
      <c r="AK26" s="5">
        <v>42.386587648000003</v>
      </c>
      <c r="AL26" s="5">
        <v>41.947234303999998</v>
      </c>
      <c r="AM26" s="5">
        <v>41.828745216000002</v>
      </c>
      <c r="AN26" s="5">
        <v>42.099277823999998</v>
      </c>
      <c r="AO26" s="5">
        <v>42.140172288000002</v>
      </c>
      <c r="AP26" s="5">
        <v>40.209743871999997</v>
      </c>
      <c r="AQ26" s="5">
        <v>40.762343424000001</v>
      </c>
      <c r="AR26" s="5">
        <v>41.798336511999999</v>
      </c>
      <c r="AS26" s="5">
        <v>42.509271040000002</v>
      </c>
      <c r="AT26" s="5">
        <v>42.382393344</v>
      </c>
      <c r="AU26" s="5">
        <v>42.407559167999999</v>
      </c>
      <c r="AV26" s="5">
        <v>42.486202368000001</v>
      </c>
      <c r="AW26" s="23">
        <v>41.880371660000002</v>
      </c>
      <c r="AX26" s="5">
        <v>49.015685120000001</v>
      </c>
      <c r="AY26" s="5">
        <v>48.867835904000003</v>
      </c>
      <c r="AZ26" s="5">
        <v>48.799678464000003</v>
      </c>
      <c r="BA26" s="5">
        <v>48.8374272</v>
      </c>
      <c r="BB26" s="5">
        <v>49.105862655999999</v>
      </c>
      <c r="BC26" s="5">
        <v>47.341109248000002</v>
      </c>
      <c r="BD26" s="5">
        <v>48.443162624000003</v>
      </c>
      <c r="BE26" s="5">
        <v>47.082110976000003</v>
      </c>
      <c r="BF26" s="5">
        <v>42.545971199999997</v>
      </c>
      <c r="BG26" s="5">
        <v>48.093986815999997</v>
      </c>
      <c r="BH26" s="5">
        <v>47.242543103999999</v>
      </c>
      <c r="BI26" s="5">
        <v>47.700770816000002</v>
      </c>
      <c r="BJ26" s="5">
        <v>47.713353728000001</v>
      </c>
      <c r="BK26" s="5">
        <v>46.974107648</v>
      </c>
      <c r="BL26" s="5">
        <v>48.621420544000003</v>
      </c>
      <c r="BM26" s="6">
        <v>47.758848766</v>
      </c>
      <c r="BN26" s="5">
        <v>42.710597632000002</v>
      </c>
      <c r="BO26" s="5">
        <v>42.800775168000001</v>
      </c>
      <c r="BP26" s="5">
        <v>43.547361279999997</v>
      </c>
      <c r="BQ26" s="5">
        <v>43.416289280000001</v>
      </c>
      <c r="BR26" s="5">
        <v>43.21181696</v>
      </c>
      <c r="BS26" s="5">
        <v>43.126882303999999</v>
      </c>
      <c r="BT26" s="5">
        <v>43.115347968000002</v>
      </c>
      <c r="BU26" s="5">
        <v>43.089133568000001</v>
      </c>
      <c r="BV26" s="5">
        <v>43.266342911999999</v>
      </c>
      <c r="BW26" s="5">
        <v>43.596644351999998</v>
      </c>
      <c r="BX26" s="5">
        <v>43.311431679999998</v>
      </c>
      <c r="BY26" s="5">
        <v>43.214962688</v>
      </c>
      <c r="BZ26" s="5">
        <v>43.264245760000001</v>
      </c>
      <c r="CA26" s="5">
        <v>42.14226944</v>
      </c>
      <c r="CB26" s="5">
        <v>42.720034816000002</v>
      </c>
      <c r="CC26" s="6">
        <v>43.102258479</v>
      </c>
      <c r="CD26" s="5">
        <v>43.001053184</v>
      </c>
      <c r="CE26" s="5">
        <v>43.713036287999998</v>
      </c>
      <c r="CF26" s="5">
        <v>43.886051328000001</v>
      </c>
      <c r="CG26" s="5">
        <v>42.849009664</v>
      </c>
      <c r="CH26" s="5">
        <v>43.877662719999996</v>
      </c>
      <c r="CI26" s="5">
        <v>44.172312576000003</v>
      </c>
      <c r="CJ26" s="5">
        <v>44.256198656000002</v>
      </c>
      <c r="CK26" s="5">
        <v>44.327501824000002</v>
      </c>
      <c r="CL26" s="5">
        <v>44.053823487999999</v>
      </c>
      <c r="CM26" s="5">
        <v>43.643830272000002</v>
      </c>
      <c r="CN26" s="5">
        <v>42.738909184000001</v>
      </c>
      <c r="CO26" s="5">
        <v>42.723180544000002</v>
      </c>
      <c r="CP26" s="5">
        <v>43.732959231999999</v>
      </c>
      <c r="CQ26" s="5">
        <v>43.104862208</v>
      </c>
      <c r="CR26" s="5">
        <v>43.117445119999999</v>
      </c>
      <c r="CS26" s="6">
        <v>43.546423713000003</v>
      </c>
    </row>
    <row r="27" spans="1:97" x14ac:dyDescent="0.3">
      <c r="A27" s="12"/>
      <c r="B27" s="5">
        <v>47.546630143999998</v>
      </c>
      <c r="C27" s="5">
        <v>49.080696832000001</v>
      </c>
      <c r="D27" s="5">
        <v>47.783608319999999</v>
      </c>
      <c r="E27" s="5">
        <v>48.337256447999998</v>
      </c>
      <c r="F27" s="5">
        <v>48.888807423999999</v>
      </c>
      <c r="G27" s="5">
        <v>48.592060416000002</v>
      </c>
      <c r="H27" s="5">
        <v>48.143269887999999</v>
      </c>
      <c r="I27" s="5">
        <v>47.981789184</v>
      </c>
      <c r="J27" s="5">
        <v>48.147464192000001</v>
      </c>
      <c r="K27" s="5">
        <v>45.405437952</v>
      </c>
      <c r="L27" s="5">
        <v>47.579135999999998</v>
      </c>
      <c r="M27" s="5">
        <v>48.34459648</v>
      </c>
      <c r="N27" s="5">
        <v>48.931799040000001</v>
      </c>
      <c r="O27" s="5">
        <v>48.257564672000001</v>
      </c>
      <c r="P27" s="5">
        <v>48.906633216000003</v>
      </c>
      <c r="Q27" s="23">
        <v>48.128395468000001</v>
      </c>
      <c r="R27" s="5">
        <v>41.196453888000001</v>
      </c>
      <c r="S27" s="5">
        <v>40.943747072000001</v>
      </c>
      <c r="T27" s="5">
        <v>42.115006463999997</v>
      </c>
      <c r="U27" s="5">
        <v>39.600521215999997</v>
      </c>
      <c r="V27" s="5">
        <v>41.557164032000003</v>
      </c>
      <c r="W27" s="5">
        <v>42.357227520000002</v>
      </c>
      <c r="X27" s="5">
        <v>39.441137664000003</v>
      </c>
      <c r="Y27" s="5">
        <v>40.791703552000001</v>
      </c>
      <c r="Z27" s="5">
        <v>38.872809472</v>
      </c>
      <c r="AA27" s="5">
        <v>42.3886848</v>
      </c>
      <c r="AB27" s="5">
        <v>42.819649536</v>
      </c>
      <c r="AC27" s="5">
        <v>41.779462144</v>
      </c>
      <c r="AD27" s="5">
        <v>41.436577792000001</v>
      </c>
      <c r="AE27" s="5">
        <v>40.630222848000003</v>
      </c>
      <c r="AF27" s="5">
        <v>41.730179071999999</v>
      </c>
      <c r="AG27" s="23">
        <v>41.177273724000003</v>
      </c>
      <c r="AH27" s="5">
        <v>40.983592960000003</v>
      </c>
      <c r="AI27" s="5">
        <v>41.659924480000001</v>
      </c>
      <c r="AJ27" s="5">
        <v>42.303750143999999</v>
      </c>
      <c r="AK27" s="5">
        <v>42.653974527999999</v>
      </c>
      <c r="AL27" s="5">
        <v>43.359666175999998</v>
      </c>
      <c r="AM27" s="5">
        <v>42.985324544000001</v>
      </c>
      <c r="AN27" s="5">
        <v>43.037753344000002</v>
      </c>
      <c r="AO27" s="5">
        <v>42.436919295999999</v>
      </c>
      <c r="AP27" s="5">
        <v>42.995810304000003</v>
      </c>
      <c r="AQ27" s="5">
        <v>43.027267584000001</v>
      </c>
      <c r="AR27" s="5">
        <v>43.331354623999999</v>
      </c>
      <c r="AS27" s="5">
        <v>42.938138623999997</v>
      </c>
      <c r="AT27" s="5">
        <v>42.796580863999999</v>
      </c>
      <c r="AU27" s="5">
        <v>42.538631168000002</v>
      </c>
      <c r="AV27" s="5">
        <v>40.143683584000001</v>
      </c>
      <c r="AW27" s="23">
        <v>42.479477320999997</v>
      </c>
      <c r="AX27" s="5">
        <v>47.544532992000001</v>
      </c>
      <c r="AY27" s="5">
        <v>48.300556288000003</v>
      </c>
      <c r="AZ27" s="5">
        <v>48.053092352</v>
      </c>
      <c r="BA27" s="5">
        <v>47.862251520000001</v>
      </c>
      <c r="BB27" s="5">
        <v>48.009052160000003</v>
      </c>
      <c r="BC27" s="5">
        <v>47.482667008</v>
      </c>
      <c r="BD27" s="5">
        <v>48.850010112</v>
      </c>
      <c r="BE27" s="5">
        <v>48.249176063999997</v>
      </c>
      <c r="BF27" s="5">
        <v>48.899293184000001</v>
      </c>
      <c r="BG27" s="5">
        <v>49.939480576000001</v>
      </c>
      <c r="BH27" s="5">
        <v>49.599741952000002</v>
      </c>
      <c r="BI27" s="5">
        <v>48.934944768000001</v>
      </c>
      <c r="BJ27" s="5">
        <v>48.950673408</v>
      </c>
      <c r="BK27" s="5">
        <v>44.680871936000003</v>
      </c>
      <c r="BL27" s="5">
        <v>48.217718783999999</v>
      </c>
      <c r="BM27" s="6">
        <v>48.238068273000003</v>
      </c>
      <c r="BN27" s="5">
        <v>39.286996991999999</v>
      </c>
      <c r="BO27" s="5">
        <v>39.782973439999999</v>
      </c>
      <c r="BP27" s="5">
        <v>39.823867903999997</v>
      </c>
      <c r="BQ27" s="5">
        <v>40.112226304000004</v>
      </c>
      <c r="BR27" s="5">
        <v>40.332427264000003</v>
      </c>
      <c r="BS27" s="5">
        <v>40.888172544</v>
      </c>
      <c r="BT27" s="5">
        <v>40.880832511999998</v>
      </c>
      <c r="BU27" s="5">
        <v>40.966815744000002</v>
      </c>
      <c r="BV27" s="5">
        <v>40.671117312</v>
      </c>
      <c r="BW27" s="5">
        <v>40.861958143999999</v>
      </c>
      <c r="BX27" s="5">
        <v>40.809529343999998</v>
      </c>
      <c r="BY27" s="5">
        <v>39.967522815999999</v>
      </c>
      <c r="BZ27" s="5">
        <v>40.660631551999998</v>
      </c>
      <c r="CA27" s="5">
        <v>41.071673343999997</v>
      </c>
      <c r="CB27" s="5">
        <v>40.252735487999999</v>
      </c>
      <c r="CC27" s="6">
        <v>40.424524247999997</v>
      </c>
      <c r="CD27" s="5">
        <v>42.807066624000001</v>
      </c>
      <c r="CE27" s="5">
        <v>43.484446720000001</v>
      </c>
      <c r="CF27" s="5">
        <v>43.507515392000002</v>
      </c>
      <c r="CG27" s="5">
        <v>43.872419839999999</v>
      </c>
      <c r="CH27" s="5">
        <v>43.547361279999997</v>
      </c>
      <c r="CI27" s="5">
        <v>43.749736448</v>
      </c>
      <c r="CJ27" s="5">
        <v>43.807408127999999</v>
      </c>
      <c r="CK27" s="5">
        <v>43.904925695999999</v>
      </c>
      <c r="CL27" s="5">
        <v>43.439357952000002</v>
      </c>
      <c r="CM27" s="5">
        <v>42.947575808000003</v>
      </c>
      <c r="CN27" s="5">
        <v>43.609227263999998</v>
      </c>
      <c r="CO27" s="5">
        <v>43.589304319999997</v>
      </c>
      <c r="CP27" s="5">
        <v>44.125126655999999</v>
      </c>
      <c r="CQ27" s="5">
        <v>43.484446720000001</v>
      </c>
      <c r="CR27" s="5">
        <v>43.527438336000003</v>
      </c>
      <c r="CS27" s="6">
        <v>43.560119266999997</v>
      </c>
    </row>
    <row r="28" spans="1:97" x14ac:dyDescent="0.3">
      <c r="A28" s="12"/>
      <c r="B28" s="5">
        <v>46.822064128000001</v>
      </c>
      <c r="C28" s="5">
        <v>46.849327103999997</v>
      </c>
      <c r="D28" s="5">
        <v>47.496298496000001</v>
      </c>
      <c r="E28" s="5">
        <v>47.307554816</v>
      </c>
      <c r="F28" s="5">
        <v>47.606398976000001</v>
      </c>
      <c r="G28" s="5">
        <v>49.049239552000003</v>
      </c>
      <c r="H28" s="5">
        <v>48.34459648</v>
      </c>
      <c r="I28" s="5">
        <v>48.637149184000002</v>
      </c>
      <c r="J28" s="5">
        <v>48.970596352000001</v>
      </c>
      <c r="K28" s="5">
        <v>48.227155967999998</v>
      </c>
      <c r="L28" s="5">
        <v>49.543118847999999</v>
      </c>
      <c r="M28" s="5">
        <v>49.285169152000002</v>
      </c>
      <c r="N28" s="5">
        <v>49.016733696000003</v>
      </c>
      <c r="O28" s="5">
        <v>48.058335231999997</v>
      </c>
      <c r="P28" s="5">
        <v>45.229277183999997</v>
      </c>
      <c r="Q28" s="23">
        <v>48.029486315</v>
      </c>
      <c r="R28" s="5">
        <v>42.233495552000001</v>
      </c>
      <c r="S28" s="5">
        <v>43.616567295999999</v>
      </c>
      <c r="T28" s="5">
        <v>43.162533887999999</v>
      </c>
      <c r="U28" s="5">
        <v>43.400560640000002</v>
      </c>
      <c r="V28" s="5">
        <v>42.782949375999998</v>
      </c>
      <c r="W28" s="5">
        <v>43.081793535999999</v>
      </c>
      <c r="X28" s="5">
        <v>43.166728192000001</v>
      </c>
      <c r="Y28" s="5">
        <v>43.119542271999997</v>
      </c>
      <c r="Z28" s="5">
        <v>43.50017536</v>
      </c>
      <c r="AA28" s="5">
        <v>42.557505536000001</v>
      </c>
      <c r="AB28" s="5">
        <v>43.441455103999999</v>
      </c>
      <c r="AC28" s="5">
        <v>43.262148607999997</v>
      </c>
      <c r="AD28" s="5">
        <v>42.945478655999999</v>
      </c>
      <c r="AE28" s="5">
        <v>39.600521215999997</v>
      </c>
      <c r="AF28" s="5">
        <v>42.058383360000001</v>
      </c>
      <c r="AG28" s="23">
        <v>42.795205598999999</v>
      </c>
      <c r="AH28" s="5">
        <v>41.007710207999999</v>
      </c>
      <c r="AI28" s="5">
        <v>43.097522175999998</v>
      </c>
      <c r="AJ28" s="5">
        <v>43.273682944000001</v>
      </c>
      <c r="AK28" s="5">
        <v>43.637538816000003</v>
      </c>
      <c r="AL28" s="5">
        <v>43.246419967999998</v>
      </c>
      <c r="AM28" s="5">
        <v>42.989518848000003</v>
      </c>
      <c r="AN28" s="5">
        <v>42.912972799999999</v>
      </c>
      <c r="AO28" s="5">
        <v>42.734714879999999</v>
      </c>
      <c r="AP28" s="5">
        <v>42.869981183999997</v>
      </c>
      <c r="AQ28" s="5">
        <v>43.214962688</v>
      </c>
      <c r="AR28" s="5">
        <v>42.939187199999999</v>
      </c>
      <c r="AS28" s="5">
        <v>43.372249087999997</v>
      </c>
      <c r="AT28" s="5">
        <v>43.085987840000001</v>
      </c>
      <c r="AU28" s="5">
        <v>43.146805248</v>
      </c>
      <c r="AV28" s="5">
        <v>42.9654016</v>
      </c>
      <c r="AW28" s="23">
        <v>42.966297202</v>
      </c>
      <c r="AX28" s="5">
        <v>39.889928191999999</v>
      </c>
      <c r="AY28" s="5">
        <v>47.417655296</v>
      </c>
      <c r="AZ28" s="5">
        <v>47.989129216000002</v>
      </c>
      <c r="BA28" s="5">
        <v>48.505028608000003</v>
      </c>
      <c r="BB28" s="5">
        <v>49.413095423999998</v>
      </c>
      <c r="BC28" s="5">
        <v>48.318382079999999</v>
      </c>
      <c r="BD28" s="5">
        <v>48.711598080000002</v>
      </c>
      <c r="BE28" s="5">
        <v>48.251273216000001</v>
      </c>
      <c r="BF28" s="5">
        <v>48.619323391999998</v>
      </c>
      <c r="BG28" s="5">
        <v>47.977594879999998</v>
      </c>
      <c r="BH28" s="5">
        <v>47.936700416000001</v>
      </c>
      <c r="BI28" s="5">
        <v>48.637149184000002</v>
      </c>
      <c r="BJ28" s="5">
        <v>47.312797695999997</v>
      </c>
      <c r="BK28" s="5">
        <v>48.617226240000001</v>
      </c>
      <c r="BL28" s="5">
        <v>47.517270015999998</v>
      </c>
      <c r="BM28" s="6">
        <v>47.674257726</v>
      </c>
      <c r="BN28" s="5">
        <v>40.129003519999998</v>
      </c>
      <c r="BO28" s="5">
        <v>40.709914624</v>
      </c>
      <c r="BP28" s="5">
        <v>40.213938175999999</v>
      </c>
      <c r="BQ28" s="5">
        <v>40.675311616000002</v>
      </c>
      <c r="BR28" s="5">
        <v>40.628125695999998</v>
      </c>
      <c r="BS28" s="5">
        <v>40.417361919999998</v>
      </c>
      <c r="BT28" s="5">
        <v>40.226521087999998</v>
      </c>
      <c r="BU28" s="5">
        <v>40.188772352000001</v>
      </c>
      <c r="BV28" s="5">
        <v>40.636514304000002</v>
      </c>
      <c r="BW28" s="5">
        <v>40.485519359999998</v>
      </c>
      <c r="BX28" s="5">
        <v>41.344303103999998</v>
      </c>
      <c r="BY28" s="5">
        <v>40.745566208</v>
      </c>
      <c r="BZ28" s="5">
        <v>40.596668416</v>
      </c>
      <c r="CA28" s="5">
        <v>40.763392000000003</v>
      </c>
      <c r="CB28" s="5">
        <v>40.926969855999999</v>
      </c>
      <c r="CC28" s="6">
        <v>40.579097464</v>
      </c>
      <c r="CD28" s="5">
        <v>41.960865792</v>
      </c>
      <c r="CE28" s="5">
        <v>42.596302848000001</v>
      </c>
      <c r="CF28" s="5">
        <v>42.570088448</v>
      </c>
      <c r="CG28" s="5">
        <v>42.644537344</v>
      </c>
      <c r="CH28" s="5">
        <v>40.575696895999997</v>
      </c>
      <c r="CI28" s="5">
        <v>43.287314432000002</v>
      </c>
      <c r="CJ28" s="5">
        <v>43.704647680000001</v>
      </c>
      <c r="CK28" s="5">
        <v>42.949672960000001</v>
      </c>
      <c r="CL28" s="5">
        <v>43.320868863999998</v>
      </c>
      <c r="CM28" s="5">
        <v>43.443552255999997</v>
      </c>
      <c r="CN28" s="5">
        <v>44.482691072000001</v>
      </c>
      <c r="CO28" s="5">
        <v>44.032851968000003</v>
      </c>
      <c r="CP28" s="5">
        <v>43.127930880000001</v>
      </c>
      <c r="CQ28" s="5">
        <v>43.404754943999997</v>
      </c>
      <c r="CR28" s="5">
        <v>44.407193599999999</v>
      </c>
      <c r="CS28" s="6">
        <v>43.100550095000003</v>
      </c>
    </row>
    <row r="29" spans="1:97" x14ac:dyDescent="0.3">
      <c r="A29" s="12"/>
      <c r="B29" s="5">
        <v>48.334110719999998</v>
      </c>
      <c r="C29" s="5">
        <v>48.908730368000001</v>
      </c>
      <c r="D29" s="5">
        <v>48.830087167999999</v>
      </c>
      <c r="E29" s="5">
        <v>48.001712128000001</v>
      </c>
      <c r="F29" s="5">
        <v>47.685042176000003</v>
      </c>
      <c r="G29" s="5">
        <v>47.961866239999999</v>
      </c>
      <c r="H29" s="5">
        <v>47.493152768000002</v>
      </c>
      <c r="I29" s="5">
        <v>48.568991744000002</v>
      </c>
      <c r="J29" s="5">
        <v>49.414144</v>
      </c>
      <c r="K29" s="5">
        <v>48.680140799999997</v>
      </c>
      <c r="L29" s="5">
        <v>48.030023679999999</v>
      </c>
      <c r="M29" s="5">
        <v>48.443162624000003</v>
      </c>
      <c r="N29" s="5">
        <v>47.794094080000001</v>
      </c>
      <c r="O29" s="5">
        <v>47.052750848000002</v>
      </c>
      <c r="P29" s="5">
        <v>47.509929984000003</v>
      </c>
      <c r="Q29" s="23">
        <v>48.180467499999999</v>
      </c>
      <c r="R29" s="5">
        <v>43.217059839999997</v>
      </c>
      <c r="S29" s="5">
        <v>43.425726464</v>
      </c>
      <c r="T29" s="5">
        <v>42.898292736000002</v>
      </c>
      <c r="U29" s="5">
        <v>42.918215680000003</v>
      </c>
      <c r="V29" s="5">
        <v>43.607130112</v>
      </c>
      <c r="W29" s="5">
        <v>42.782949375999998</v>
      </c>
      <c r="X29" s="5">
        <v>42.061529088</v>
      </c>
      <c r="Y29" s="5">
        <v>42.890952704</v>
      </c>
      <c r="Z29" s="5">
        <v>43.144708096000002</v>
      </c>
      <c r="AA29" s="5">
        <v>42.878369792000001</v>
      </c>
      <c r="AB29" s="5">
        <v>43.533729792000003</v>
      </c>
      <c r="AC29" s="5">
        <v>43.368054784000002</v>
      </c>
      <c r="AD29" s="5">
        <v>43.184553983999997</v>
      </c>
      <c r="AE29" s="5">
        <v>42.749394944000002</v>
      </c>
      <c r="AF29" s="5">
        <v>42.193649663999999</v>
      </c>
      <c r="AG29" s="23">
        <v>42.990190359000003</v>
      </c>
      <c r="AH29" s="5">
        <v>39.658192896000003</v>
      </c>
      <c r="AI29" s="5">
        <v>42.371907583999999</v>
      </c>
      <c r="AJ29" s="5">
        <v>43.404754943999997</v>
      </c>
      <c r="AK29" s="5">
        <v>42.251321343999997</v>
      </c>
      <c r="AL29" s="5">
        <v>42.022731776000001</v>
      </c>
      <c r="AM29" s="5">
        <v>41.626370047999998</v>
      </c>
      <c r="AN29" s="5">
        <v>42.437967872000002</v>
      </c>
      <c r="AO29" s="5">
        <v>42.532339712000002</v>
      </c>
      <c r="AP29" s="5">
        <v>42.926604288</v>
      </c>
      <c r="AQ29" s="5">
        <v>41.860202495999999</v>
      </c>
      <c r="AR29" s="5">
        <v>42.277535743999998</v>
      </c>
      <c r="AS29" s="5">
        <v>41.748004864000002</v>
      </c>
      <c r="AT29" s="5">
        <v>42.450550784000001</v>
      </c>
      <c r="AU29" s="5">
        <v>42.079354879999997</v>
      </c>
      <c r="AV29" s="5">
        <v>43.553652735999997</v>
      </c>
      <c r="AW29" s="23">
        <v>42.213370433999998</v>
      </c>
      <c r="AX29" s="5">
        <v>48.278536191999997</v>
      </c>
      <c r="AY29" s="5">
        <v>48.739909632</v>
      </c>
      <c r="AZ29" s="5">
        <v>48.831135744000001</v>
      </c>
      <c r="BA29" s="5">
        <v>49.20967168</v>
      </c>
      <c r="BB29" s="5">
        <v>49.489641472000002</v>
      </c>
      <c r="BC29" s="5">
        <v>48.438968320000001</v>
      </c>
      <c r="BD29" s="5">
        <v>48.216670207999996</v>
      </c>
      <c r="BE29" s="5">
        <v>48.690626559999998</v>
      </c>
      <c r="BF29" s="5">
        <v>47.391440895999999</v>
      </c>
      <c r="BG29" s="5">
        <v>48.225058816000001</v>
      </c>
      <c r="BH29" s="5">
        <v>47.860154368000003</v>
      </c>
      <c r="BI29" s="5">
        <v>48.776609792000002</v>
      </c>
      <c r="BJ29" s="5">
        <v>49.024073727999998</v>
      </c>
      <c r="BK29" s="5">
        <v>48.427433983999997</v>
      </c>
      <c r="BL29" s="5">
        <v>48.188358655999998</v>
      </c>
      <c r="BM29" s="6">
        <v>48.519096421</v>
      </c>
      <c r="BN29" s="5">
        <v>38.808846336000002</v>
      </c>
      <c r="BO29" s="5">
        <v>40.200306687999998</v>
      </c>
      <c r="BP29" s="5">
        <v>37.238079487999997</v>
      </c>
      <c r="BQ29" s="5">
        <v>40.113274879999999</v>
      </c>
      <c r="BR29" s="5">
        <v>39.618347008000001</v>
      </c>
      <c r="BS29" s="5">
        <v>40.098594816000002</v>
      </c>
      <c r="BT29" s="5">
        <v>39.380320255999997</v>
      </c>
      <c r="BU29" s="5">
        <v>41.159753727999998</v>
      </c>
      <c r="BV29" s="5">
        <v>40.896561151999997</v>
      </c>
      <c r="BW29" s="5">
        <v>40.284192767999997</v>
      </c>
      <c r="BX29" s="5">
        <v>39.726350336000003</v>
      </c>
      <c r="BY29" s="5">
        <v>40.475033600000003</v>
      </c>
      <c r="BZ29" s="5">
        <v>40.211841024000002</v>
      </c>
      <c r="CA29" s="5">
        <v>40.660631551999998</v>
      </c>
      <c r="CB29" s="5">
        <v>39.881539584000002</v>
      </c>
      <c r="CC29" s="6">
        <v>39.916807763999998</v>
      </c>
      <c r="CD29" s="5">
        <v>43.492835327999998</v>
      </c>
      <c r="CE29" s="5">
        <v>44.533022719999998</v>
      </c>
      <c r="CF29" s="5">
        <v>43.72037632</v>
      </c>
      <c r="CG29" s="5">
        <v>44.579160064</v>
      </c>
      <c r="CH29" s="5">
        <v>43.569381376000003</v>
      </c>
      <c r="CI29" s="5">
        <v>43.562041344000001</v>
      </c>
      <c r="CJ29" s="5">
        <v>43.053481984000001</v>
      </c>
      <c r="CK29" s="5">
        <v>43.385880575999998</v>
      </c>
      <c r="CL29" s="5">
        <v>43.218108416</v>
      </c>
      <c r="CM29" s="5">
        <v>40.660631551999998</v>
      </c>
      <c r="CN29" s="5">
        <v>43.226497023999997</v>
      </c>
      <c r="CO29" s="5">
        <v>42.211475456000002</v>
      </c>
      <c r="CP29" s="5">
        <v>43.729813503999999</v>
      </c>
      <c r="CQ29" s="5">
        <v>43.786436608000002</v>
      </c>
      <c r="CR29" s="5">
        <v>44.154486783999999</v>
      </c>
      <c r="CS29" s="6">
        <v>43.392181665000003</v>
      </c>
    </row>
    <row r="30" spans="1:97" x14ac:dyDescent="0.3">
      <c r="A30" s="12"/>
      <c r="B30" s="5">
        <v>43.958403072000003</v>
      </c>
      <c r="C30" s="5">
        <v>45.212499968000003</v>
      </c>
      <c r="D30" s="5">
        <v>45.353009151999998</v>
      </c>
      <c r="E30" s="5">
        <v>45.472546815999998</v>
      </c>
      <c r="F30" s="5">
        <v>45.447380991999999</v>
      </c>
      <c r="G30" s="5">
        <v>45.114982400000002</v>
      </c>
      <c r="H30" s="5">
        <v>45.950697472000002</v>
      </c>
      <c r="I30" s="5">
        <v>45.651853312</v>
      </c>
      <c r="J30" s="5">
        <v>44.617957376</v>
      </c>
      <c r="K30" s="5">
        <v>45.238714367999997</v>
      </c>
      <c r="L30" s="5">
        <v>44.714426367999998</v>
      </c>
      <c r="M30" s="5">
        <v>44.530925568000001</v>
      </c>
      <c r="N30" s="5">
        <v>43.845156864000003</v>
      </c>
      <c r="O30" s="5">
        <v>45.182091264</v>
      </c>
      <c r="P30" s="5">
        <v>45.055213567999999</v>
      </c>
      <c r="Q30" s="23">
        <v>45.023030222999999</v>
      </c>
      <c r="R30" s="5">
        <v>43.448795136000001</v>
      </c>
      <c r="S30" s="5">
        <v>43.789582336000002</v>
      </c>
      <c r="T30" s="5">
        <v>42.348838911999998</v>
      </c>
      <c r="U30" s="5">
        <v>42.259709952000001</v>
      </c>
      <c r="V30" s="5">
        <v>43.116396543999997</v>
      </c>
      <c r="W30" s="5">
        <v>43.527438336000003</v>
      </c>
      <c r="X30" s="5">
        <v>43.314577407999998</v>
      </c>
      <c r="Y30" s="5">
        <v>43.202379776000001</v>
      </c>
      <c r="Z30" s="5">
        <v>43.639635968</v>
      </c>
      <c r="AA30" s="5">
        <v>43.527438336000003</v>
      </c>
      <c r="AB30" s="5">
        <v>43.216011264000002</v>
      </c>
      <c r="AC30" s="5">
        <v>43.025170432000003</v>
      </c>
      <c r="AD30" s="5">
        <v>43.234885632000001</v>
      </c>
      <c r="AE30" s="5">
        <v>43.855642623999998</v>
      </c>
      <c r="AF30" s="5">
        <v>42.761977856000001</v>
      </c>
      <c r="AG30" s="23">
        <v>43.217780572000002</v>
      </c>
      <c r="AH30" s="5">
        <v>42.602594304</v>
      </c>
      <c r="AI30" s="5">
        <v>43.522195455999999</v>
      </c>
      <c r="AJ30" s="5">
        <v>43.421532159999998</v>
      </c>
      <c r="AK30" s="5">
        <v>43.822088192000002</v>
      </c>
      <c r="AL30" s="5">
        <v>43.933237247999998</v>
      </c>
      <c r="AM30" s="5">
        <v>42.881515520000001</v>
      </c>
      <c r="AN30" s="5">
        <v>43.335548928000001</v>
      </c>
      <c r="AO30" s="5">
        <v>43.805310976000001</v>
      </c>
      <c r="AP30" s="5">
        <v>43.035656191999998</v>
      </c>
      <c r="AQ30" s="5">
        <v>43.068162047999998</v>
      </c>
      <c r="AR30" s="5">
        <v>43.516952576000001</v>
      </c>
      <c r="AS30" s="5">
        <v>43.942674431999997</v>
      </c>
      <c r="AT30" s="5">
        <v>42.888855552000003</v>
      </c>
      <c r="AU30" s="5">
        <v>42.976935935999997</v>
      </c>
      <c r="AV30" s="5">
        <v>43.601887232000003</v>
      </c>
      <c r="AW30" s="23">
        <v>43.356908617000002</v>
      </c>
      <c r="AX30" s="5">
        <v>47.923068927999999</v>
      </c>
      <c r="AY30" s="5">
        <v>49.157242879999998</v>
      </c>
      <c r="AZ30" s="5">
        <v>49.184505856000001</v>
      </c>
      <c r="BA30" s="5">
        <v>48.157949952000003</v>
      </c>
      <c r="BB30" s="5">
        <v>48.317333503999997</v>
      </c>
      <c r="BC30" s="5">
        <v>49.755979775999997</v>
      </c>
      <c r="BD30" s="5">
        <v>49.034559487999999</v>
      </c>
      <c r="BE30" s="5">
        <v>48.140124159999999</v>
      </c>
      <c r="BF30" s="5">
        <v>48.848961535999997</v>
      </c>
      <c r="BG30" s="5">
        <v>48.539631616000001</v>
      </c>
      <c r="BH30" s="5">
        <v>47.788851200000003</v>
      </c>
      <c r="BI30" s="5">
        <v>48.193601536000003</v>
      </c>
      <c r="BJ30" s="5">
        <v>49.394221055999999</v>
      </c>
      <c r="BK30" s="5">
        <v>48.810164223999998</v>
      </c>
      <c r="BL30" s="5">
        <v>48.772415488</v>
      </c>
      <c r="BM30" s="6">
        <v>48.667810076999999</v>
      </c>
      <c r="BN30" s="5">
        <v>40.436236288000003</v>
      </c>
      <c r="BO30" s="5">
        <v>40.611348479999997</v>
      </c>
      <c r="BP30" s="5">
        <v>40.643854335999997</v>
      </c>
      <c r="BQ30" s="5">
        <v>41.344303103999998</v>
      </c>
      <c r="BR30" s="5">
        <v>41.248882688000002</v>
      </c>
      <c r="BS30" s="5">
        <v>40.869298176000001</v>
      </c>
      <c r="BT30" s="5">
        <v>40.618688511999999</v>
      </c>
      <c r="BU30" s="5">
        <v>37.781241856000001</v>
      </c>
      <c r="BV30" s="5">
        <v>40.877686783999998</v>
      </c>
      <c r="BW30" s="5">
        <v>40.230715392</v>
      </c>
      <c r="BX30" s="5">
        <v>40.438333440000001</v>
      </c>
      <c r="BY30" s="5">
        <v>40.655388672000001</v>
      </c>
      <c r="BZ30" s="5">
        <v>40.441479168000001</v>
      </c>
      <c r="CA30" s="5">
        <v>40.261124096000003</v>
      </c>
      <c r="CB30" s="5">
        <v>40.591425536000003</v>
      </c>
      <c r="CC30" s="6">
        <v>40.469892514999998</v>
      </c>
      <c r="CD30" s="5">
        <v>40.449867775999998</v>
      </c>
      <c r="CE30" s="5">
        <v>43.671093247999998</v>
      </c>
      <c r="CF30" s="5">
        <v>42.919264255999998</v>
      </c>
      <c r="CG30" s="5">
        <v>43.276828672000001</v>
      </c>
      <c r="CH30" s="5">
        <v>43.133173759999998</v>
      </c>
      <c r="CI30" s="5">
        <v>42.859495424000002</v>
      </c>
      <c r="CJ30" s="5">
        <v>43.742396415999998</v>
      </c>
      <c r="CK30" s="5">
        <v>43.675287552</v>
      </c>
      <c r="CL30" s="5">
        <v>42.702209023999998</v>
      </c>
      <c r="CM30" s="5">
        <v>44.058017792000001</v>
      </c>
      <c r="CN30" s="5">
        <v>44.046483455999997</v>
      </c>
      <c r="CO30" s="5">
        <v>43.579867135999997</v>
      </c>
      <c r="CP30" s="5">
        <v>43.803213823999997</v>
      </c>
      <c r="CQ30" s="5">
        <v>43.139465215999998</v>
      </c>
      <c r="CR30" s="5">
        <v>40.453013503999998</v>
      </c>
      <c r="CS30" s="6">
        <v>43.033952650000003</v>
      </c>
    </row>
    <row r="31" spans="1:97" x14ac:dyDescent="0.3">
      <c r="A31" s="12"/>
      <c r="B31" s="5">
        <v>42.091937792000003</v>
      </c>
      <c r="C31" s="5">
        <v>45.865762816</v>
      </c>
      <c r="D31" s="5">
        <v>45.119176703999997</v>
      </c>
      <c r="E31" s="5">
        <v>45.505052671999998</v>
      </c>
      <c r="F31" s="5">
        <v>45.276463104000001</v>
      </c>
      <c r="G31" s="5">
        <v>45.777682431999999</v>
      </c>
      <c r="H31" s="5">
        <v>44.744835072000001</v>
      </c>
      <c r="I31" s="5">
        <v>45.238714367999997</v>
      </c>
      <c r="J31" s="5">
        <v>45.494566912000003</v>
      </c>
      <c r="K31" s="5">
        <v>44.859129856000003</v>
      </c>
      <c r="L31" s="5">
        <v>45.616201728</v>
      </c>
      <c r="M31" s="5">
        <v>45.789216768000003</v>
      </c>
      <c r="N31" s="5">
        <v>45.757759487999998</v>
      </c>
      <c r="O31" s="5">
        <v>44.133515264000003</v>
      </c>
      <c r="P31" s="5">
        <v>45.829062655999998</v>
      </c>
      <c r="Q31" s="23">
        <v>45.139911423999997</v>
      </c>
      <c r="R31" s="5">
        <v>41.712353280000002</v>
      </c>
      <c r="S31" s="5">
        <v>43.270537216000001</v>
      </c>
      <c r="T31" s="5">
        <v>42.712694784</v>
      </c>
      <c r="U31" s="5">
        <v>42.066771967999998</v>
      </c>
      <c r="V31" s="5">
        <v>43.165679615999998</v>
      </c>
      <c r="W31" s="5">
        <v>43.409997824000001</v>
      </c>
      <c r="X31" s="5">
        <v>43.189796864000002</v>
      </c>
      <c r="Y31" s="5">
        <v>43.591401472000001</v>
      </c>
      <c r="Z31" s="5">
        <v>43.373297663999999</v>
      </c>
      <c r="AA31" s="5">
        <v>43.997200384000003</v>
      </c>
      <c r="AB31" s="5">
        <v>43.592450048000003</v>
      </c>
      <c r="AC31" s="5">
        <v>43.605032960000003</v>
      </c>
      <c r="AD31" s="5">
        <v>43.386929152</v>
      </c>
      <c r="AE31" s="5">
        <v>44.293947392</v>
      </c>
      <c r="AF31" s="5">
        <v>43.241177088000001</v>
      </c>
      <c r="AG31" s="23">
        <v>43.240496774</v>
      </c>
      <c r="AH31" s="5">
        <v>42.217766912000002</v>
      </c>
      <c r="AI31" s="5">
        <v>43.590352895999999</v>
      </c>
      <c r="AJ31" s="5">
        <v>43.508563967999997</v>
      </c>
      <c r="AK31" s="5">
        <v>43.506466816</v>
      </c>
      <c r="AL31" s="5">
        <v>41.099984896000002</v>
      </c>
      <c r="AM31" s="5">
        <v>43.146805248</v>
      </c>
      <c r="AN31" s="5">
        <v>42.896195583999997</v>
      </c>
      <c r="AO31" s="5">
        <v>41.833988095999999</v>
      </c>
      <c r="AP31" s="5">
        <v>41.592815616000003</v>
      </c>
      <c r="AQ31" s="5">
        <v>42.804969472000003</v>
      </c>
      <c r="AR31" s="5">
        <v>42.501931008</v>
      </c>
      <c r="AS31" s="5">
        <v>42.947575808000003</v>
      </c>
      <c r="AT31" s="5">
        <v>43.136319487999998</v>
      </c>
      <c r="AU31" s="5">
        <v>43.158339583999997</v>
      </c>
      <c r="AV31" s="5">
        <v>42.678091776000002</v>
      </c>
      <c r="AW31" s="23">
        <v>42.707976977999998</v>
      </c>
      <c r="AX31" s="5">
        <v>47.740616703999997</v>
      </c>
      <c r="AY31" s="5">
        <v>47.885320192000002</v>
      </c>
      <c r="AZ31" s="5">
        <v>49.284120575999999</v>
      </c>
      <c r="BA31" s="5">
        <v>48.510271488000001</v>
      </c>
      <c r="BB31" s="5">
        <v>46.310359040000002</v>
      </c>
      <c r="BC31" s="5">
        <v>48.808067072</v>
      </c>
      <c r="BD31" s="5">
        <v>48.703209471999998</v>
      </c>
      <c r="BE31" s="5">
        <v>48.281681919999997</v>
      </c>
      <c r="BF31" s="5">
        <v>48.645537791999999</v>
      </c>
      <c r="BG31" s="5">
        <v>48.898244607999999</v>
      </c>
      <c r="BH31" s="5">
        <v>48.506077183999999</v>
      </c>
      <c r="BI31" s="5">
        <v>48.468328448000001</v>
      </c>
      <c r="BJ31" s="5">
        <v>48.068820991999999</v>
      </c>
      <c r="BK31" s="5">
        <v>48.815407104000002</v>
      </c>
      <c r="BL31" s="5">
        <v>49.1257856</v>
      </c>
      <c r="BM31" s="6">
        <v>48.403384467000002</v>
      </c>
      <c r="BN31" s="5">
        <v>40.151023616000003</v>
      </c>
      <c r="BO31" s="5">
        <v>40.080769023999999</v>
      </c>
      <c r="BP31" s="5">
        <v>40.602959872</v>
      </c>
      <c r="BQ31" s="5">
        <v>40.990932991999998</v>
      </c>
      <c r="BR31" s="5">
        <v>40.732983296</v>
      </c>
      <c r="BS31" s="5">
        <v>38.937821184000001</v>
      </c>
      <c r="BT31" s="5">
        <v>39.598424064</v>
      </c>
      <c r="BU31" s="5">
        <v>39.990591488</v>
      </c>
      <c r="BV31" s="5">
        <v>40.384856063999997</v>
      </c>
      <c r="BW31" s="5">
        <v>40.072380416000001</v>
      </c>
      <c r="BX31" s="5">
        <v>41.298165760000003</v>
      </c>
      <c r="BY31" s="5">
        <v>40.52221952</v>
      </c>
      <c r="BZ31" s="5">
        <v>37.433114623999998</v>
      </c>
      <c r="CA31" s="5">
        <v>40.895512576000002</v>
      </c>
      <c r="CB31" s="5">
        <v>40.978350079999998</v>
      </c>
      <c r="CC31" s="6">
        <v>40.177913222999997</v>
      </c>
      <c r="CD31" s="5">
        <v>42.552262656000003</v>
      </c>
      <c r="CE31" s="5">
        <v>43.540021248000002</v>
      </c>
      <c r="CF31" s="5">
        <v>42.678091776000002</v>
      </c>
      <c r="CG31" s="5">
        <v>42.564845568000003</v>
      </c>
      <c r="CH31" s="5">
        <v>42.743103488000003</v>
      </c>
      <c r="CI31" s="5">
        <v>42.582671359999999</v>
      </c>
      <c r="CJ31" s="5">
        <v>43.420483584000003</v>
      </c>
      <c r="CK31" s="5">
        <v>42.25236992</v>
      </c>
      <c r="CL31" s="5">
        <v>42.924507136000003</v>
      </c>
      <c r="CM31" s="5">
        <v>43.293605888000002</v>
      </c>
      <c r="CN31" s="5">
        <v>43.592450048000003</v>
      </c>
      <c r="CO31" s="5">
        <v>43.141562368000002</v>
      </c>
      <c r="CP31" s="5">
        <v>44.071649280000003</v>
      </c>
      <c r="CQ31" s="5">
        <v>43.529535488</v>
      </c>
      <c r="CR31" s="5">
        <v>43.577769984</v>
      </c>
      <c r="CS31" s="6">
        <v>43.097636127000001</v>
      </c>
    </row>
    <row r="32" spans="1:97" x14ac:dyDescent="0.3">
      <c r="A32" s="12"/>
      <c r="B32" s="5">
        <v>42.368761855999999</v>
      </c>
      <c r="C32" s="5">
        <v>45.54489856</v>
      </c>
      <c r="D32" s="5">
        <v>44.574965759999998</v>
      </c>
      <c r="E32" s="5">
        <v>45.285900288000001</v>
      </c>
      <c r="F32" s="5">
        <v>45.601521664000003</v>
      </c>
      <c r="G32" s="5">
        <v>42.062577664000003</v>
      </c>
      <c r="H32" s="5">
        <v>45.985300479999999</v>
      </c>
      <c r="I32" s="5">
        <v>46.315601919999999</v>
      </c>
      <c r="J32" s="5">
        <v>45.829062655999998</v>
      </c>
      <c r="K32" s="5">
        <v>44.238372863999999</v>
      </c>
      <c r="L32" s="5">
        <v>44.857032703999998</v>
      </c>
      <c r="M32" s="5">
        <v>45.035290623999998</v>
      </c>
      <c r="N32" s="5">
        <v>45.392855040000001</v>
      </c>
      <c r="O32" s="5">
        <v>45.768245247999999</v>
      </c>
      <c r="P32" s="5">
        <v>45.516587008000002</v>
      </c>
      <c r="Q32" s="23">
        <v>44.958375038</v>
      </c>
      <c r="R32" s="5">
        <v>39.827013632000003</v>
      </c>
      <c r="S32" s="5">
        <v>41.461743616</v>
      </c>
      <c r="T32" s="5">
        <v>41.03077888</v>
      </c>
      <c r="U32" s="5">
        <v>41.091596287999998</v>
      </c>
      <c r="V32" s="5">
        <v>34.061942784000003</v>
      </c>
      <c r="W32" s="5">
        <v>41.892708352</v>
      </c>
      <c r="X32" s="5">
        <v>40.872443904000001</v>
      </c>
      <c r="Y32" s="5">
        <v>40.874541055999998</v>
      </c>
      <c r="Z32" s="5">
        <v>41.228959744000001</v>
      </c>
      <c r="AA32" s="5">
        <v>39.737884672</v>
      </c>
      <c r="AB32" s="5">
        <v>40.562065408000002</v>
      </c>
      <c r="AC32" s="5">
        <v>40.497053696000002</v>
      </c>
      <c r="AD32" s="5">
        <v>39.828062207999999</v>
      </c>
      <c r="AE32" s="5">
        <v>40.048263167999998</v>
      </c>
      <c r="AF32" s="5">
        <v>40.628125695999998</v>
      </c>
      <c r="AG32" s="23">
        <v>40.242782290000001</v>
      </c>
      <c r="AH32" s="5">
        <v>41.614835712000001</v>
      </c>
      <c r="AI32" s="5">
        <v>42.404413439999999</v>
      </c>
      <c r="AJ32" s="5">
        <v>43.001053184</v>
      </c>
      <c r="AK32" s="5">
        <v>42.850058240000003</v>
      </c>
      <c r="AL32" s="5">
        <v>42.931847167999997</v>
      </c>
      <c r="AM32" s="5">
        <v>42.743103488000003</v>
      </c>
      <c r="AN32" s="5">
        <v>42.418044928</v>
      </c>
      <c r="AO32" s="5">
        <v>41.721790464000001</v>
      </c>
      <c r="AP32" s="5">
        <v>42.379247616000001</v>
      </c>
      <c r="AQ32" s="5">
        <v>39.637221375999999</v>
      </c>
      <c r="AR32" s="5">
        <v>39.748370432000002</v>
      </c>
      <c r="AS32" s="5">
        <v>42.860543999999997</v>
      </c>
      <c r="AT32" s="5">
        <v>42.933944320000002</v>
      </c>
      <c r="AU32" s="5">
        <v>42.547019775999999</v>
      </c>
      <c r="AV32" s="5">
        <v>42.415947776000003</v>
      </c>
      <c r="AW32" s="23">
        <v>42.147115026999998</v>
      </c>
      <c r="AX32" s="5">
        <v>47.348449279999997</v>
      </c>
      <c r="AY32" s="5">
        <v>48.534388735999997</v>
      </c>
      <c r="AZ32" s="5">
        <v>48.644489215999997</v>
      </c>
      <c r="BA32" s="5">
        <v>48.746201087999999</v>
      </c>
      <c r="BB32" s="5">
        <v>48.040509440000001</v>
      </c>
      <c r="BC32" s="5">
        <v>47.936700416000001</v>
      </c>
      <c r="BD32" s="5">
        <v>48.888807423999999</v>
      </c>
      <c r="BE32" s="5">
        <v>48.145367039999996</v>
      </c>
      <c r="BF32" s="5">
        <v>47.710208000000002</v>
      </c>
      <c r="BG32" s="5">
        <v>44.305481727999997</v>
      </c>
      <c r="BH32" s="5">
        <v>48.126492671999998</v>
      </c>
      <c r="BI32" s="5">
        <v>48.195698688</v>
      </c>
      <c r="BJ32" s="5">
        <v>48.103423999999997</v>
      </c>
      <c r="BK32" s="5">
        <v>48.724180992000001</v>
      </c>
      <c r="BL32" s="5">
        <v>48.150609920000001</v>
      </c>
      <c r="BM32" s="6">
        <v>47.973384127999999</v>
      </c>
      <c r="BN32" s="5">
        <v>39.880491008</v>
      </c>
      <c r="BO32" s="5">
        <v>40.847278080000002</v>
      </c>
      <c r="BP32" s="5">
        <v>40.486567936</v>
      </c>
      <c r="BQ32" s="5">
        <v>40.347107328</v>
      </c>
      <c r="BR32" s="5">
        <v>40.549482496000003</v>
      </c>
      <c r="BS32" s="5">
        <v>40.547385343999998</v>
      </c>
      <c r="BT32" s="5">
        <v>40.549482496000003</v>
      </c>
      <c r="BU32" s="5">
        <v>40.698380288000003</v>
      </c>
      <c r="BV32" s="5">
        <v>40.442527744000003</v>
      </c>
      <c r="BW32" s="5">
        <v>41.201696767999998</v>
      </c>
      <c r="BX32" s="5">
        <v>41.656778752000001</v>
      </c>
      <c r="BY32" s="5">
        <v>40.886075392000002</v>
      </c>
      <c r="BZ32" s="5">
        <v>40.764440575999998</v>
      </c>
      <c r="CA32" s="5">
        <v>39.960182783999997</v>
      </c>
      <c r="CB32" s="5">
        <v>39.942356992000001</v>
      </c>
      <c r="CC32" s="6">
        <v>40.583912345000002</v>
      </c>
      <c r="CD32" s="5">
        <v>42.710597632000002</v>
      </c>
      <c r="CE32" s="5">
        <v>43.026219007999998</v>
      </c>
      <c r="CF32" s="5">
        <v>43.344986112000001</v>
      </c>
      <c r="CG32" s="5">
        <v>43.361763328000002</v>
      </c>
      <c r="CH32" s="5">
        <v>41.99022592</v>
      </c>
      <c r="CI32" s="5">
        <v>43.413143552000001</v>
      </c>
      <c r="CJ32" s="5">
        <v>43.937431552</v>
      </c>
      <c r="CK32" s="5">
        <v>42.873126911999996</v>
      </c>
      <c r="CL32" s="5">
        <v>43.21181696</v>
      </c>
      <c r="CM32" s="5">
        <v>43.227545599999999</v>
      </c>
      <c r="CN32" s="5">
        <v>43.865079807999997</v>
      </c>
      <c r="CO32" s="5">
        <v>44.780486656000001</v>
      </c>
      <c r="CP32" s="5">
        <v>43.92484864</v>
      </c>
      <c r="CQ32" s="5">
        <v>43.213914111999998</v>
      </c>
      <c r="CR32" s="5">
        <v>42.911924224000003</v>
      </c>
      <c r="CS32" s="6">
        <v>43.319483501999997</v>
      </c>
    </row>
    <row r="33" spans="1:97" x14ac:dyDescent="0.3">
      <c r="A33" s="12"/>
      <c r="B33" s="5">
        <v>44.775243776000003</v>
      </c>
      <c r="C33" s="5">
        <v>45.597327360000001</v>
      </c>
      <c r="D33" s="5">
        <v>44.304433152000001</v>
      </c>
      <c r="E33" s="5">
        <v>44.590694399999997</v>
      </c>
      <c r="F33" s="5">
        <v>44.857032703999998</v>
      </c>
      <c r="G33" s="5">
        <v>45.733642240000002</v>
      </c>
      <c r="H33" s="5">
        <v>46.342864896000002</v>
      </c>
      <c r="I33" s="5">
        <v>45.761953792</v>
      </c>
      <c r="J33" s="5">
        <v>46.459256832000001</v>
      </c>
      <c r="K33" s="5">
        <v>45.649756160000003</v>
      </c>
      <c r="L33" s="5">
        <v>43.275780095999998</v>
      </c>
      <c r="M33" s="5">
        <v>45.717913600000003</v>
      </c>
      <c r="N33" s="5">
        <v>45.731545087999997</v>
      </c>
      <c r="O33" s="5">
        <v>45.891977216000001</v>
      </c>
      <c r="P33" s="5">
        <v>46.028292096000001</v>
      </c>
      <c r="Q33" s="23">
        <v>45.381084080000001</v>
      </c>
      <c r="R33" s="5">
        <v>37.555798015999997</v>
      </c>
      <c r="S33" s="5">
        <v>43.393220608</v>
      </c>
      <c r="T33" s="5">
        <v>43.907022847999997</v>
      </c>
      <c r="U33" s="5">
        <v>43.247468544</v>
      </c>
      <c r="V33" s="5">
        <v>43.014684672000001</v>
      </c>
      <c r="W33" s="5">
        <v>43.316674560000003</v>
      </c>
      <c r="X33" s="5">
        <v>43.913314303999996</v>
      </c>
      <c r="Y33" s="5">
        <v>42.384490495999998</v>
      </c>
      <c r="Z33" s="5">
        <v>42.776657919999998</v>
      </c>
      <c r="AA33" s="5">
        <v>40.630222848000003</v>
      </c>
      <c r="AB33" s="5">
        <v>43.522195455999999</v>
      </c>
      <c r="AC33" s="5">
        <v>43.295703039999999</v>
      </c>
      <c r="AD33" s="5">
        <v>43.065016319999998</v>
      </c>
      <c r="AE33" s="5">
        <v>43.472912383999997</v>
      </c>
      <c r="AF33" s="5">
        <v>43.461378048</v>
      </c>
      <c r="AG33" s="23">
        <v>42.730362360999997</v>
      </c>
      <c r="AH33" s="5">
        <v>41.508929535999997</v>
      </c>
      <c r="AI33" s="5">
        <v>42.272292864000001</v>
      </c>
      <c r="AJ33" s="5">
        <v>42.365616127999999</v>
      </c>
      <c r="AK33" s="5">
        <v>42.609934336000002</v>
      </c>
      <c r="AL33" s="5">
        <v>42.101374976000002</v>
      </c>
      <c r="AM33" s="5">
        <v>43.195039743999999</v>
      </c>
      <c r="AN33" s="5">
        <v>42.616225792000002</v>
      </c>
      <c r="AO33" s="5">
        <v>42.293264383999997</v>
      </c>
      <c r="AP33" s="5">
        <v>41.793093632000001</v>
      </c>
      <c r="AQ33" s="5">
        <v>42.601545727999998</v>
      </c>
      <c r="AR33" s="5">
        <v>43.113250815999997</v>
      </c>
      <c r="AS33" s="5">
        <v>42.894098432</v>
      </c>
      <c r="AT33" s="5">
        <v>43.027267584000001</v>
      </c>
      <c r="AU33" s="5">
        <v>43.282071551999998</v>
      </c>
      <c r="AV33" s="5">
        <v>43.199234048000001</v>
      </c>
      <c r="AW33" s="23">
        <v>42.591488593999998</v>
      </c>
      <c r="AX33" s="5">
        <v>47.902097408000003</v>
      </c>
      <c r="AY33" s="5">
        <v>49.157242879999998</v>
      </c>
      <c r="AZ33" s="5">
        <v>48.496639999999999</v>
      </c>
      <c r="BA33" s="5">
        <v>48.749346815999999</v>
      </c>
      <c r="BB33" s="5">
        <v>48.404365312000003</v>
      </c>
      <c r="BC33" s="5">
        <v>48.680140799999997</v>
      </c>
      <c r="BD33" s="5">
        <v>48.452599808000002</v>
      </c>
      <c r="BE33" s="5">
        <v>47.246737408000001</v>
      </c>
      <c r="BF33" s="5">
        <v>47.583330304</v>
      </c>
      <c r="BG33" s="5">
        <v>49.239031808</v>
      </c>
      <c r="BH33" s="5">
        <v>49.106911232000002</v>
      </c>
      <c r="BI33" s="5">
        <v>48.109715456000004</v>
      </c>
      <c r="BJ33" s="5">
        <v>48.367665152000001</v>
      </c>
      <c r="BK33" s="5">
        <v>47.464841216000003</v>
      </c>
      <c r="BL33" s="5">
        <v>43.421532159999998</v>
      </c>
      <c r="BM33" s="6">
        <v>48.025377396000003</v>
      </c>
      <c r="BN33" s="5">
        <v>40.392196095999999</v>
      </c>
      <c r="BO33" s="5">
        <v>39.883636736</v>
      </c>
      <c r="BP33" s="5">
        <v>40.872443904000001</v>
      </c>
      <c r="BQ33" s="5">
        <v>40.573599743999999</v>
      </c>
      <c r="BR33" s="5">
        <v>40.638611456</v>
      </c>
      <c r="BS33" s="5">
        <v>40.445673472000003</v>
      </c>
      <c r="BT33" s="5">
        <v>40.500199424000002</v>
      </c>
      <c r="BU33" s="5">
        <v>40.703623168</v>
      </c>
      <c r="BV33" s="5">
        <v>40.264269824000003</v>
      </c>
      <c r="BW33" s="5">
        <v>40.912289792000003</v>
      </c>
      <c r="BX33" s="5">
        <v>40.781217792</v>
      </c>
      <c r="BY33" s="5">
        <v>40.691040256000001</v>
      </c>
      <c r="BZ33" s="5">
        <v>40.456159231999997</v>
      </c>
      <c r="CA33" s="5">
        <v>40.340815872</v>
      </c>
      <c r="CB33" s="5">
        <v>40.542142464000001</v>
      </c>
      <c r="CC33" s="6">
        <v>40.533178401999997</v>
      </c>
      <c r="CD33" s="5">
        <v>43.249565695999998</v>
      </c>
      <c r="CE33" s="5">
        <v>43.661656063999999</v>
      </c>
      <c r="CF33" s="5">
        <v>43.791679488</v>
      </c>
      <c r="CG33" s="5">
        <v>43.665850368000001</v>
      </c>
      <c r="CH33" s="5">
        <v>43.651170303999997</v>
      </c>
      <c r="CI33" s="5">
        <v>43.747639296000003</v>
      </c>
      <c r="CJ33" s="5">
        <v>43.109056512000002</v>
      </c>
      <c r="CK33" s="5">
        <v>42.625662976000001</v>
      </c>
      <c r="CL33" s="5">
        <v>43.725619199999997</v>
      </c>
      <c r="CM33" s="5">
        <v>43.883954176000003</v>
      </c>
      <c r="CN33" s="5">
        <v>42.363518976000002</v>
      </c>
      <c r="CO33" s="5">
        <v>43.469766655999997</v>
      </c>
      <c r="CP33" s="5">
        <v>44.422922239999998</v>
      </c>
      <c r="CQ33" s="5">
        <v>44.012929024000002</v>
      </c>
      <c r="CR33" s="5">
        <v>44.939870208000002</v>
      </c>
      <c r="CS33" s="6">
        <v>43.621347235000002</v>
      </c>
    </row>
    <row r="34" spans="1:97" ht="15" thickBot="1" x14ac:dyDescent="0.35">
      <c r="A34" s="3"/>
      <c r="B34" s="25">
        <v>38.255198208000003</v>
      </c>
      <c r="C34" s="7">
        <v>44.340084736000001</v>
      </c>
      <c r="D34" s="7">
        <v>44.880101375999999</v>
      </c>
      <c r="E34" s="7">
        <v>45.131759615999997</v>
      </c>
      <c r="F34" s="7">
        <v>44.790972416000002</v>
      </c>
      <c r="G34" s="7">
        <v>42.777706496</v>
      </c>
      <c r="H34" s="7">
        <v>44.32330752</v>
      </c>
      <c r="I34" s="7">
        <v>45.215645696000003</v>
      </c>
      <c r="J34" s="7">
        <v>44.872761343999997</v>
      </c>
      <c r="K34" s="7">
        <v>45.443186687999997</v>
      </c>
      <c r="L34" s="7">
        <v>44.590694399999997</v>
      </c>
      <c r="M34" s="7">
        <v>45.444235264</v>
      </c>
      <c r="N34" s="7">
        <v>45.014319104000002</v>
      </c>
      <c r="O34" s="7">
        <v>44.790972416000002</v>
      </c>
      <c r="P34" s="7">
        <v>43.962597375999998</v>
      </c>
      <c r="Q34" s="24">
        <v>44.255435839999997</v>
      </c>
      <c r="R34" s="7">
        <v>38.234226688</v>
      </c>
      <c r="S34" s="7">
        <v>42.303750143999999</v>
      </c>
      <c r="T34" s="7">
        <v>42.919264255999998</v>
      </c>
      <c r="U34" s="7">
        <v>41.983934464000001</v>
      </c>
      <c r="V34" s="7">
        <v>41.432383487999999</v>
      </c>
      <c r="W34" s="7">
        <v>42.457890816000003</v>
      </c>
      <c r="X34" s="7">
        <v>43.661656063999999</v>
      </c>
      <c r="Y34" s="7">
        <v>43.339743231999996</v>
      </c>
      <c r="Z34" s="7">
        <v>43.843059711999999</v>
      </c>
      <c r="AA34" s="7">
        <v>42.541776896000002</v>
      </c>
      <c r="AB34" s="7">
        <v>42.586865664000001</v>
      </c>
      <c r="AC34" s="7">
        <v>42.962255872</v>
      </c>
      <c r="AD34" s="7">
        <v>43.387977728000003</v>
      </c>
      <c r="AE34" s="7">
        <v>43.120590847999999</v>
      </c>
      <c r="AF34" s="7">
        <v>41.205891072</v>
      </c>
      <c r="AG34" s="24">
        <v>42.398688944</v>
      </c>
      <c r="AH34" s="7">
        <v>42.612031488</v>
      </c>
      <c r="AI34" s="7">
        <v>43.45823232</v>
      </c>
      <c r="AJ34" s="7">
        <v>42.830135296000002</v>
      </c>
      <c r="AK34" s="7">
        <v>42.717937663999997</v>
      </c>
      <c r="AL34" s="7">
        <v>43.714084864</v>
      </c>
      <c r="AM34" s="7">
        <v>43.958403072000003</v>
      </c>
      <c r="AN34" s="7">
        <v>43.225448448000002</v>
      </c>
      <c r="AO34" s="7">
        <v>43.135270912000003</v>
      </c>
      <c r="AP34" s="7">
        <v>43.424677887999998</v>
      </c>
      <c r="AQ34" s="7">
        <v>43.624955903999997</v>
      </c>
      <c r="AR34" s="7">
        <v>43.023073279999998</v>
      </c>
      <c r="AS34" s="7">
        <v>43.045093375999997</v>
      </c>
      <c r="AT34" s="7">
        <v>43.251662848000002</v>
      </c>
      <c r="AU34" s="7">
        <v>42.572185599999997</v>
      </c>
      <c r="AV34" s="7">
        <v>42.245029887999998</v>
      </c>
      <c r="AW34" s="24">
        <v>43.122453319999998</v>
      </c>
      <c r="AX34" s="7">
        <v>48.526000128</v>
      </c>
      <c r="AY34" s="7">
        <v>49.742348288000002</v>
      </c>
      <c r="AZ34" s="7">
        <v>46.711963648000001</v>
      </c>
      <c r="BA34" s="7">
        <v>48.585768960000003</v>
      </c>
      <c r="BB34" s="7">
        <v>48.710549503999999</v>
      </c>
      <c r="BC34" s="7">
        <v>49.481252863999998</v>
      </c>
      <c r="BD34" s="7">
        <v>49.180311551999999</v>
      </c>
      <c r="BE34" s="7">
        <v>49.008345087999999</v>
      </c>
      <c r="BF34" s="7">
        <v>49.443504128000001</v>
      </c>
      <c r="BG34" s="7">
        <v>45.885685760000001</v>
      </c>
      <c r="BH34" s="7">
        <v>48.587866112</v>
      </c>
      <c r="BI34" s="7">
        <v>49.631199232</v>
      </c>
      <c r="BJ34" s="7">
        <v>49.222254591999999</v>
      </c>
      <c r="BK34" s="7">
        <v>49.075453951999997</v>
      </c>
      <c r="BL34" s="7">
        <v>48.890904575999997</v>
      </c>
      <c r="BM34" s="8">
        <v>48.712201245000003</v>
      </c>
      <c r="BN34" s="7">
        <v>40.652242944000001</v>
      </c>
      <c r="BO34" s="7">
        <v>41.125150720000001</v>
      </c>
      <c r="BP34" s="7">
        <v>42.080403455999999</v>
      </c>
      <c r="BQ34" s="7">
        <v>41.597009919999998</v>
      </c>
      <c r="BR34" s="7">
        <v>41.062236159999998</v>
      </c>
      <c r="BS34" s="7">
        <v>40.486567936</v>
      </c>
      <c r="BT34" s="7">
        <v>40.983592960000003</v>
      </c>
      <c r="BU34" s="7">
        <v>40.342913023999998</v>
      </c>
      <c r="BV34" s="7">
        <v>39.933968384000003</v>
      </c>
      <c r="BW34" s="7">
        <v>40.132149247999997</v>
      </c>
      <c r="BX34" s="7">
        <v>41.197502464000003</v>
      </c>
      <c r="BY34" s="7">
        <v>41.070624768000002</v>
      </c>
      <c r="BZ34" s="7">
        <v>40.408973312000001</v>
      </c>
      <c r="CA34" s="7">
        <v>40.616591360000001</v>
      </c>
      <c r="CB34" s="7">
        <v>40.119566335999998</v>
      </c>
      <c r="CC34" s="8">
        <v>40.787272340999998</v>
      </c>
      <c r="CD34" s="7">
        <v>42.159046656000001</v>
      </c>
      <c r="CE34" s="7">
        <v>42.501931008</v>
      </c>
      <c r="CF34" s="7">
        <v>41.667264512000003</v>
      </c>
      <c r="CG34" s="7">
        <v>43.471863808000002</v>
      </c>
      <c r="CH34" s="7">
        <v>40.186675200000003</v>
      </c>
      <c r="CI34" s="7">
        <v>42.730520576000004</v>
      </c>
      <c r="CJ34" s="7">
        <v>43.499126783999998</v>
      </c>
      <c r="CK34" s="7">
        <v>43.455086592000001</v>
      </c>
      <c r="CL34" s="7">
        <v>44.878004224000001</v>
      </c>
      <c r="CM34" s="7">
        <v>44.345327615999999</v>
      </c>
      <c r="CN34" s="7">
        <v>43.632295935999998</v>
      </c>
      <c r="CO34" s="7">
        <v>44.134563839999998</v>
      </c>
      <c r="CP34" s="7">
        <v>43.968888831999998</v>
      </c>
      <c r="CQ34" s="7">
        <v>44.258295808</v>
      </c>
      <c r="CR34" s="7">
        <v>44.239421440000001</v>
      </c>
      <c r="CS34" s="8">
        <v>43.275105455000002</v>
      </c>
    </row>
    <row r="35" spans="1:97" s="26" customFormat="1" x14ac:dyDescent="0.3">
      <c r="A35" s="6" t="s">
        <v>0</v>
      </c>
      <c r="B35" s="5">
        <f t="shared" ref="B35:P35" si="0">AVERAGE(B5:B34)</f>
        <v>43.990943880533329</v>
      </c>
      <c r="C35" s="5">
        <f t="shared" si="0"/>
        <v>45.660871065600006</v>
      </c>
      <c r="D35" s="19">
        <f t="shared" si="0"/>
        <v>45.797046135466672</v>
      </c>
      <c r="E35" s="5">
        <f t="shared" si="0"/>
        <v>45.835458969599991</v>
      </c>
      <c r="F35" s="5">
        <f t="shared" si="0"/>
        <v>45.489254126933339</v>
      </c>
      <c r="G35" s="5">
        <f t="shared" si="0"/>
        <v>45.655733043200001</v>
      </c>
      <c r="H35" s="5">
        <f t="shared" si="0"/>
        <v>45.648323106133333</v>
      </c>
      <c r="I35" s="5">
        <f t="shared" si="0"/>
        <v>45.698025608533335</v>
      </c>
      <c r="J35" s="5">
        <f t="shared" si="0"/>
        <v>45.892256836266668</v>
      </c>
      <c r="K35" s="5">
        <f t="shared" si="0"/>
        <v>45.800576341333326</v>
      </c>
      <c r="L35" s="5">
        <f t="shared" si="0"/>
        <v>45.673209309866671</v>
      </c>
      <c r="M35" s="5">
        <f t="shared" si="0"/>
        <v>45.7103638528</v>
      </c>
      <c r="N35" s="5">
        <f t="shared" si="0"/>
        <v>45.723925435733335</v>
      </c>
      <c r="O35" s="5">
        <f t="shared" si="0"/>
        <v>45.418300484266659</v>
      </c>
      <c r="P35" s="5">
        <f t="shared" si="0"/>
        <v>45.911970065066683</v>
      </c>
      <c r="Q35" s="23">
        <f t="shared" ref="Q35:CB35" si="1">AVERAGE(Q5:Q34)</f>
        <v>45.593660740500006</v>
      </c>
      <c r="R35" s="5">
        <f t="shared" si="1"/>
        <v>42.180577416533332</v>
      </c>
      <c r="S35" s="5">
        <f t="shared" si="1"/>
        <v>42.774840388266668</v>
      </c>
      <c r="T35" s="5">
        <f t="shared" si="1"/>
        <v>42.840166673066662</v>
      </c>
      <c r="U35" s="5">
        <f t="shared" si="1"/>
        <v>42.651213277866653</v>
      </c>
      <c r="V35" s="5">
        <f t="shared" si="1"/>
        <v>42.601161250133337</v>
      </c>
      <c r="W35" s="5">
        <f t="shared" si="1"/>
        <v>42.803990801066661</v>
      </c>
      <c r="X35" s="5">
        <f t="shared" si="1"/>
        <v>42.568375773866677</v>
      </c>
      <c r="Y35" s="5">
        <f t="shared" si="1"/>
        <v>42.593891123199995</v>
      </c>
      <c r="Z35" s="5">
        <f t="shared" si="1"/>
        <v>42.631465096533326</v>
      </c>
      <c r="AA35" s="5">
        <f t="shared" si="1"/>
        <v>42.579036296533339</v>
      </c>
      <c r="AB35" s="5">
        <f t="shared" si="1"/>
        <v>42.81755238400001</v>
      </c>
      <c r="AC35" s="5">
        <f t="shared" si="1"/>
        <v>42.751072665600006</v>
      </c>
      <c r="AD35" s="5">
        <f t="shared" si="1"/>
        <v>42.743697681066671</v>
      </c>
      <c r="AE35" s="5">
        <f t="shared" si="1"/>
        <v>42.798712968533323</v>
      </c>
      <c r="AF35" s="5">
        <f t="shared" si="1"/>
        <v>42.547963494400001</v>
      </c>
      <c r="AG35" s="23">
        <f t="shared" si="1"/>
        <v>42.658829332333326</v>
      </c>
      <c r="AH35" s="5">
        <f t="shared" si="1"/>
        <v>41.765620940800005</v>
      </c>
      <c r="AI35" s="5">
        <f t="shared" si="1"/>
        <v>42.718846429866666</v>
      </c>
      <c r="AJ35" s="5">
        <f t="shared" si="1"/>
        <v>42.988854749866668</v>
      </c>
      <c r="AK35" s="5">
        <f t="shared" si="1"/>
        <v>42.773022856533323</v>
      </c>
      <c r="AL35" s="5">
        <f t="shared" si="1"/>
        <v>42.86966661120001</v>
      </c>
      <c r="AM35" s="5">
        <f t="shared" si="1"/>
        <v>43.071622348800005</v>
      </c>
      <c r="AN35" s="5">
        <f t="shared" si="1"/>
        <v>42.763865292799991</v>
      </c>
      <c r="AO35" s="5">
        <f t="shared" si="1"/>
        <v>42.697735099733336</v>
      </c>
      <c r="AP35" s="5">
        <f t="shared" si="1"/>
        <v>42.675994623999983</v>
      </c>
      <c r="AQ35" s="5">
        <f t="shared" si="1"/>
        <v>42.946806852266675</v>
      </c>
      <c r="AR35" s="5">
        <f t="shared" si="1"/>
        <v>42.801998506666664</v>
      </c>
      <c r="AS35" s="5">
        <f t="shared" si="1"/>
        <v>42.978788420266675</v>
      </c>
      <c r="AT35" s="5">
        <f t="shared" si="1"/>
        <v>42.561874602666663</v>
      </c>
      <c r="AU35" s="5">
        <f t="shared" si="1"/>
        <v>42.743802538666678</v>
      </c>
      <c r="AV35" s="5">
        <f t="shared" si="1"/>
        <v>42.909687261866672</v>
      </c>
      <c r="AW35" s="23">
        <f t="shared" si="1"/>
        <v>42.751146008666659</v>
      </c>
      <c r="AX35" s="5">
        <f t="shared" si="1"/>
        <v>47.228107707733344</v>
      </c>
      <c r="AY35" s="5">
        <f t="shared" si="1"/>
        <v>48.524881646933331</v>
      </c>
      <c r="AZ35" s="5">
        <f t="shared" si="1"/>
        <v>48.508209288533337</v>
      </c>
      <c r="BA35" s="5">
        <f t="shared" si="1"/>
        <v>48.582902852266656</v>
      </c>
      <c r="BB35" s="5">
        <f t="shared" si="1"/>
        <v>48.668501606400007</v>
      </c>
      <c r="BC35" s="5">
        <f t="shared" si="1"/>
        <v>48.483497847466651</v>
      </c>
      <c r="BD35" s="5">
        <f t="shared" si="1"/>
        <v>48.539736473600009</v>
      </c>
      <c r="BE35" s="5">
        <f t="shared" si="1"/>
        <v>48.410412100266662</v>
      </c>
      <c r="BF35" s="5">
        <f t="shared" si="1"/>
        <v>48.19377629866667</v>
      </c>
      <c r="BG35" s="5">
        <f t="shared" si="1"/>
        <v>48.277522568533321</v>
      </c>
      <c r="BH35" s="5">
        <f t="shared" si="1"/>
        <v>48.347427635199992</v>
      </c>
      <c r="BI35" s="5">
        <f t="shared" si="1"/>
        <v>48.458681548799994</v>
      </c>
      <c r="BJ35" s="5">
        <f t="shared" si="1"/>
        <v>48.501498402133343</v>
      </c>
      <c r="BK35" s="5">
        <f t="shared" si="1"/>
        <v>48.345260578133328</v>
      </c>
      <c r="BL35" s="5">
        <f t="shared" si="1"/>
        <v>48.120690551466666</v>
      </c>
      <c r="BM35" s="23">
        <f t="shared" si="1"/>
        <v>48.345983671733322</v>
      </c>
      <c r="BN35" s="5">
        <f t="shared" si="1"/>
        <v>39.839981021866649</v>
      </c>
      <c r="BO35" s="5">
        <f t="shared" si="1"/>
        <v>40.592858589866658</v>
      </c>
      <c r="BP35" s="5">
        <f t="shared" si="1"/>
        <v>40.945844223999998</v>
      </c>
      <c r="BQ35" s="5">
        <f t="shared" si="1"/>
        <v>40.854093823999989</v>
      </c>
      <c r="BR35" s="5">
        <f t="shared" si="1"/>
        <v>40.769124215466654</v>
      </c>
      <c r="BS35" s="5">
        <f t="shared" si="1"/>
        <v>40.754199483733345</v>
      </c>
      <c r="BT35" s="5">
        <f t="shared" si="1"/>
        <v>40.750669277866663</v>
      </c>
      <c r="BU35" s="5">
        <f t="shared" si="1"/>
        <v>40.807327334399993</v>
      </c>
      <c r="BV35" s="5">
        <f t="shared" si="1"/>
        <v>40.561855692799995</v>
      </c>
      <c r="BW35" s="5">
        <f t="shared" si="1"/>
        <v>40.888522069333327</v>
      </c>
      <c r="BX35" s="5">
        <f t="shared" si="1"/>
        <v>40.874680866133339</v>
      </c>
      <c r="BY35" s="5">
        <f t="shared" si="1"/>
        <v>40.650949700266665</v>
      </c>
      <c r="BZ35" s="5">
        <f t="shared" si="1"/>
        <v>40.715507029333331</v>
      </c>
      <c r="CA35" s="5">
        <f t="shared" si="1"/>
        <v>40.654724573866673</v>
      </c>
      <c r="CB35" s="5">
        <f t="shared" si="1"/>
        <v>40.735115400533338</v>
      </c>
      <c r="CC35" s="23">
        <f t="shared" ref="CC35:CS35" si="2">AVERAGE(CC5:CC34)</f>
        <v>40.692963471333336</v>
      </c>
      <c r="CD35" s="5">
        <f t="shared" si="2"/>
        <v>41.885368319999998</v>
      </c>
      <c r="CE35" s="5">
        <f t="shared" si="2"/>
        <v>42.947680665599997</v>
      </c>
      <c r="CF35" s="5">
        <f t="shared" si="2"/>
        <v>43.032929894399999</v>
      </c>
      <c r="CG35" s="5">
        <f t="shared" si="2"/>
        <v>43.267775965866669</v>
      </c>
      <c r="CH35" s="5">
        <f t="shared" si="2"/>
        <v>43.095739596800016</v>
      </c>
      <c r="CI35" s="5">
        <f t="shared" si="2"/>
        <v>43.109301179733329</v>
      </c>
      <c r="CJ35" s="5">
        <f t="shared" si="2"/>
        <v>43.297835144533344</v>
      </c>
      <c r="CK35" s="5">
        <f t="shared" si="2"/>
        <v>43.250579319466674</v>
      </c>
      <c r="CL35" s="5">
        <f t="shared" si="2"/>
        <v>43.20646922240001</v>
      </c>
      <c r="CM35" s="5">
        <f t="shared" si="2"/>
        <v>43.305559654400014</v>
      </c>
      <c r="CN35" s="5">
        <f t="shared" si="2"/>
        <v>43.25225704106667</v>
      </c>
      <c r="CO35" s="5">
        <f t="shared" si="2"/>
        <v>43.220415283200005</v>
      </c>
      <c r="CP35" s="5">
        <f t="shared" si="2"/>
        <v>43.493569331199993</v>
      </c>
      <c r="CQ35" s="5">
        <f t="shared" si="2"/>
        <v>43.180219869866654</v>
      </c>
      <c r="CR35" s="5">
        <f t="shared" si="2"/>
        <v>43.346663833599997</v>
      </c>
      <c r="CS35" s="23">
        <f t="shared" si="2"/>
        <v>43.126078583699979</v>
      </c>
    </row>
    <row r="36" spans="1:97" s="26" customFormat="1" x14ac:dyDescent="0.3">
      <c r="A36" s="6"/>
      <c r="B36" s="5"/>
      <c r="C36" s="5"/>
      <c r="D36" s="19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23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23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23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23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23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23"/>
    </row>
    <row r="37" spans="1:97" s="26" customFormat="1" x14ac:dyDescent="0.3">
      <c r="A37" s="6" t="s">
        <v>1</v>
      </c>
      <c r="B37" s="5">
        <f t="shared" ref="B37:P37" si="3" xml:space="preserve"> _xlfn.STDEV.S(B5:B34)</f>
        <v>2.6930732774748227</v>
      </c>
      <c r="C37" s="5">
        <f t="shared" si="3"/>
        <v>1.6158145326224718</v>
      </c>
      <c r="D37" s="19">
        <f t="shared" si="3"/>
        <v>1.486519317830248</v>
      </c>
      <c r="E37" s="5">
        <f t="shared" si="3"/>
        <v>1.1422916148990609</v>
      </c>
      <c r="F37" s="5">
        <f t="shared" si="3"/>
        <v>1.7905533200334545</v>
      </c>
      <c r="G37" s="5">
        <f t="shared" si="3"/>
        <v>1.5760251882074288</v>
      </c>
      <c r="H37" s="5">
        <f t="shared" si="3"/>
        <v>1.6078987203855954</v>
      </c>
      <c r="I37" s="5">
        <f t="shared" si="3"/>
        <v>1.5239081540676045</v>
      </c>
      <c r="J37" s="5">
        <f t="shared" si="3"/>
        <v>1.4592963089670021</v>
      </c>
      <c r="K37" s="5">
        <f t="shared" si="3"/>
        <v>1.2852586592314683</v>
      </c>
      <c r="L37" s="5">
        <f t="shared" si="3"/>
        <v>1.4648010889397327</v>
      </c>
      <c r="M37" s="5">
        <f t="shared" si="3"/>
        <v>1.5640857602246276</v>
      </c>
      <c r="N37" s="5">
        <f t="shared" si="3"/>
        <v>1.7999067885744671</v>
      </c>
      <c r="O37" s="5">
        <f t="shared" si="3"/>
        <v>1.87549832698089</v>
      </c>
      <c r="P37" s="5">
        <f t="shared" si="3"/>
        <v>1.3347838888621268</v>
      </c>
      <c r="Q37" s="23">
        <f t="shared" ref="Q37:CB37" si="4" xml:space="preserve"> _xlfn.STDEV.S(Q5:Q34)</f>
        <v>1.2849954604075102</v>
      </c>
      <c r="R37" s="5">
        <f t="shared" si="4"/>
        <v>1.4586267198809544</v>
      </c>
      <c r="S37" s="5">
        <f t="shared" si="4"/>
        <v>1.0043874645442696</v>
      </c>
      <c r="T37" s="5">
        <f t="shared" si="4"/>
        <v>0.7616819609118699</v>
      </c>
      <c r="U37" s="5">
        <f t="shared" si="4"/>
        <v>1.0968188434867867</v>
      </c>
      <c r="V37" s="5">
        <f t="shared" si="4"/>
        <v>1.7569603848082265</v>
      </c>
      <c r="W37" s="5">
        <f t="shared" si="4"/>
        <v>0.90279338123789288</v>
      </c>
      <c r="X37" s="5">
        <f t="shared" si="4"/>
        <v>1.5116909019942113</v>
      </c>
      <c r="Y37" s="5">
        <f t="shared" si="4"/>
        <v>1.1524520620201693</v>
      </c>
      <c r="Z37" s="5">
        <f t="shared" si="4"/>
        <v>1.4457558153150467</v>
      </c>
      <c r="AA37" s="5">
        <f t="shared" si="4"/>
        <v>0.88742128593887759</v>
      </c>
      <c r="AB37" s="5">
        <f t="shared" si="4"/>
        <v>0.86400652635213204</v>
      </c>
      <c r="AC37" s="5">
        <f t="shared" si="4"/>
        <v>0.92731686260180191</v>
      </c>
      <c r="AD37" s="5">
        <f t="shared" si="4"/>
        <v>0.90702096471900651</v>
      </c>
      <c r="AE37" s="5">
        <f t="shared" si="4"/>
        <v>1.2792171509838566</v>
      </c>
      <c r="AF37" s="5">
        <f t="shared" si="4"/>
        <v>0.91545049517279609</v>
      </c>
      <c r="AG37" s="23">
        <f t="shared" si="4"/>
        <v>0.70428639788233838</v>
      </c>
      <c r="AH37" s="5">
        <f t="shared" si="4"/>
        <v>1.2143537442431236</v>
      </c>
      <c r="AI37" s="5">
        <f t="shared" si="4"/>
        <v>0.96270287885628947</v>
      </c>
      <c r="AJ37" s="5">
        <f t="shared" si="4"/>
        <v>0.69506020445813665</v>
      </c>
      <c r="AK37" s="5">
        <f t="shared" si="4"/>
        <v>0.95852084411842953</v>
      </c>
      <c r="AL37" s="5">
        <f t="shared" si="4"/>
        <v>0.76246969502680872</v>
      </c>
      <c r="AM37" s="5">
        <f t="shared" si="4"/>
        <v>0.57369352279634811</v>
      </c>
      <c r="AN37" s="5">
        <f t="shared" si="4"/>
        <v>0.67001052033806552</v>
      </c>
      <c r="AO37" s="5">
        <f t="shared" si="4"/>
        <v>1.0179440477335309</v>
      </c>
      <c r="AP37" s="5">
        <f t="shared" si="4"/>
        <v>0.92758779030617389</v>
      </c>
      <c r="AQ37" s="5">
        <f t="shared" si="4"/>
        <v>0.89532049877018394</v>
      </c>
      <c r="AR37" s="5">
        <f t="shared" si="4"/>
        <v>0.75552412273713898</v>
      </c>
      <c r="AS37" s="5">
        <f t="shared" si="4"/>
        <v>0.76137671735545653</v>
      </c>
      <c r="AT37" s="5">
        <f t="shared" si="4"/>
        <v>2.4252272167724076</v>
      </c>
      <c r="AU37" s="5">
        <f t="shared" si="4"/>
        <v>1.1309737221151239</v>
      </c>
      <c r="AV37" s="5">
        <f t="shared" si="4"/>
        <v>0.6959706836619669</v>
      </c>
      <c r="AW37" s="23">
        <f t="shared" si="4"/>
        <v>0.37251828066661991</v>
      </c>
      <c r="AX37" s="5">
        <f t="shared" si="4"/>
        <v>2.0635248594847098</v>
      </c>
      <c r="AY37" s="5">
        <f t="shared" si="4"/>
        <v>1.2372488311680625</v>
      </c>
      <c r="AZ37" s="5">
        <f t="shared" si="4"/>
        <v>0.90003139286900513</v>
      </c>
      <c r="BA37" s="5">
        <f t="shared" si="4"/>
        <v>0.7571111303993926</v>
      </c>
      <c r="BB37" s="5">
        <f t="shared" si="4"/>
        <v>0.79397853205322411</v>
      </c>
      <c r="BC37" s="5">
        <f t="shared" si="4"/>
        <v>1.0770341882142704</v>
      </c>
      <c r="BD37" s="5">
        <f t="shared" si="4"/>
        <v>1.1298304293622174</v>
      </c>
      <c r="BE37" s="5">
        <f t="shared" si="4"/>
        <v>0.85609702964665013</v>
      </c>
      <c r="BF37" s="5">
        <f t="shared" si="4"/>
        <v>1.3916919546797102</v>
      </c>
      <c r="BG37" s="5">
        <f t="shared" si="4"/>
        <v>1.2337085126188492</v>
      </c>
      <c r="BH37" s="5">
        <f t="shared" si="4"/>
        <v>1.3022800408077622</v>
      </c>
      <c r="BI37" s="5">
        <f t="shared" si="4"/>
        <v>1.5462566165950933</v>
      </c>
      <c r="BJ37" s="5">
        <f t="shared" si="4"/>
        <v>1.1508364689268169</v>
      </c>
      <c r="BK37" s="5">
        <f t="shared" si="4"/>
        <v>1.0295633056493776</v>
      </c>
      <c r="BL37" s="5">
        <f t="shared" si="4"/>
        <v>1.5675750993623077</v>
      </c>
      <c r="BM37" s="23">
        <f t="shared" si="4"/>
        <v>0.62917739509140147</v>
      </c>
      <c r="BN37" s="5">
        <f t="shared" si="4"/>
        <v>1.2898138999391622</v>
      </c>
      <c r="BO37" s="5">
        <f t="shared" si="4"/>
        <v>0.95333591769025605</v>
      </c>
      <c r="BP37" s="5">
        <f t="shared" si="4"/>
        <v>1.2071156067352029</v>
      </c>
      <c r="BQ37" s="5">
        <f t="shared" si="4"/>
        <v>1.2544518859604972</v>
      </c>
      <c r="BR37" s="5">
        <f t="shared" si="4"/>
        <v>1.425242042041702</v>
      </c>
      <c r="BS37" s="5">
        <f t="shared" si="4"/>
        <v>1.247610345352075</v>
      </c>
      <c r="BT37" s="5">
        <f t="shared" si="4"/>
        <v>0.98465326568630995</v>
      </c>
      <c r="BU37" s="5">
        <f t="shared" si="4"/>
        <v>1.0721679601348881</v>
      </c>
      <c r="BV37" s="5">
        <f t="shared" si="4"/>
        <v>1.3304500286168437</v>
      </c>
      <c r="BW37" s="5">
        <f t="shared" si="4"/>
        <v>1.2102514933931827</v>
      </c>
      <c r="BX37" s="5">
        <f t="shared" si="4"/>
        <v>1.1407622419892653</v>
      </c>
      <c r="BY37" s="5">
        <f t="shared" si="4"/>
        <v>0.92324209586901762</v>
      </c>
      <c r="BZ37" s="5">
        <f t="shared" si="4"/>
        <v>1.1335947701994815</v>
      </c>
      <c r="CA37" s="5">
        <f t="shared" si="4"/>
        <v>0.91539736257027127</v>
      </c>
      <c r="CB37" s="5">
        <f t="shared" si="4"/>
        <v>0.96236974875706671</v>
      </c>
      <c r="CC37" s="23">
        <f t="shared" ref="CC37:CS37" si="5" xml:space="preserve"> _xlfn.STDEV.S(CC5:CC34)</f>
        <v>0.8468468862536086</v>
      </c>
      <c r="CD37" s="5">
        <f t="shared" si="5"/>
        <v>2.7043103598640514</v>
      </c>
      <c r="CE37" s="5">
        <f t="shared" si="5"/>
        <v>1.8541415765093763</v>
      </c>
      <c r="CF37" s="5">
        <f t="shared" si="5"/>
        <v>0.83504037287605126</v>
      </c>
      <c r="CG37" s="5">
        <f t="shared" si="5"/>
        <v>0.62813800853744328</v>
      </c>
      <c r="CH37" s="5">
        <f t="shared" si="5"/>
        <v>0.9037488099062011</v>
      </c>
      <c r="CI37" s="5">
        <f t="shared" si="5"/>
        <v>0.90387774200130822</v>
      </c>
      <c r="CJ37" s="5">
        <f t="shared" si="5"/>
        <v>0.65022835304501403</v>
      </c>
      <c r="CK37" s="5">
        <f t="shared" si="5"/>
        <v>0.8605094160071225</v>
      </c>
      <c r="CL37" s="5">
        <f t="shared" si="5"/>
        <v>0.7466648399200293</v>
      </c>
      <c r="CM37" s="5">
        <f t="shared" si="5"/>
        <v>0.82761861229690303</v>
      </c>
      <c r="CN37" s="5">
        <f t="shared" si="5"/>
        <v>0.70843378524081846</v>
      </c>
      <c r="CO37" s="5">
        <f t="shared" si="5"/>
        <v>0.85094993479344483</v>
      </c>
      <c r="CP37" s="5">
        <f t="shared" si="5"/>
        <v>0.62255915986496957</v>
      </c>
      <c r="CQ37" s="5">
        <f t="shared" si="5"/>
        <v>1.0233549647219897</v>
      </c>
      <c r="CR37" s="5">
        <f t="shared" si="5"/>
        <v>0.81787553992320872</v>
      </c>
      <c r="CS37" s="23">
        <f t="shared" si="5"/>
        <v>0.44943172550918542</v>
      </c>
    </row>
    <row r="38" spans="1:97" s="26" customFormat="1" x14ac:dyDescent="0.3">
      <c r="A38" s="6"/>
      <c r="B38" s="5"/>
      <c r="C38" s="5"/>
      <c r="D38" s="19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23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23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23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23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23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23"/>
    </row>
    <row r="39" spans="1:97" s="26" customFormat="1" ht="15" thickBot="1" x14ac:dyDescent="0.35">
      <c r="A39" s="8" t="s">
        <v>2</v>
      </c>
      <c r="B39" s="7">
        <f>_xlfn.CONFIDENCE.NORM(0.05,B37,30)</f>
        <v>0.96368618733182443</v>
      </c>
      <c r="C39" s="7">
        <f t="shared" ref="C39:P39" si="6">_xlfn.CONFIDENCE.NORM(0.05,C37,30)</f>
        <v>0.57820117982024022</v>
      </c>
      <c r="D39" s="7">
        <f t="shared" si="6"/>
        <v>0.53193433159686043</v>
      </c>
      <c r="E39" s="7">
        <f t="shared" si="6"/>
        <v>0.40875629355892268</v>
      </c>
      <c r="F39" s="7">
        <f t="shared" si="6"/>
        <v>0.64072950284343366</v>
      </c>
      <c r="G39" s="7">
        <f t="shared" si="6"/>
        <v>0.56396300741829219</v>
      </c>
      <c r="H39" s="7">
        <f t="shared" si="6"/>
        <v>0.57536859484084357</v>
      </c>
      <c r="I39" s="7">
        <f t="shared" si="6"/>
        <v>0.54531350896411601</v>
      </c>
      <c r="J39" s="7">
        <f t="shared" si="6"/>
        <v>0.52219288199036451</v>
      </c>
      <c r="K39" s="7">
        <f t="shared" si="6"/>
        <v>0.45991545325174155</v>
      </c>
      <c r="L39" s="7">
        <f t="shared" si="6"/>
        <v>0.52416270600829673</v>
      </c>
      <c r="M39" s="7">
        <f t="shared" si="6"/>
        <v>0.55969061649306018</v>
      </c>
      <c r="N39" s="7">
        <f t="shared" si="6"/>
        <v>0.64407653707083823</v>
      </c>
      <c r="O39" s="7">
        <f t="shared" si="6"/>
        <v>0.67112612463710664</v>
      </c>
      <c r="P39" s="7">
        <f t="shared" si="6"/>
        <v>0.47763750341602584</v>
      </c>
      <c r="Q39" s="24">
        <f t="shared" ref="Q39:CB39" si="7">_xlfn.CONFIDENCE.NORM(0.05,Q37,30)</f>
        <v>0.45982127049284977</v>
      </c>
      <c r="R39" s="7">
        <f t="shared" si="7"/>
        <v>0.52195327701607386</v>
      </c>
      <c r="S39" s="7">
        <f t="shared" si="7"/>
        <v>0.3594088339171061</v>
      </c>
      <c r="T39" s="7">
        <f t="shared" si="7"/>
        <v>0.27255938076770359</v>
      </c>
      <c r="U39" s="7">
        <f t="shared" si="7"/>
        <v>0.39248437029703664</v>
      </c>
      <c r="V39" s="7">
        <f t="shared" si="7"/>
        <v>0.62870864624838418</v>
      </c>
      <c r="W39" s="7">
        <f t="shared" si="7"/>
        <v>0.32305452613948965</v>
      </c>
      <c r="X39" s="7">
        <f t="shared" si="7"/>
        <v>0.54094170179170986</v>
      </c>
      <c r="Y39" s="7">
        <f t="shared" si="7"/>
        <v>0.41239209605624966</v>
      </c>
      <c r="Z39" s="7">
        <f t="shared" si="7"/>
        <v>0.51734756760134093</v>
      </c>
      <c r="AA39" s="7">
        <f t="shared" si="7"/>
        <v>0.31755379356235763</v>
      </c>
      <c r="AB39" s="7">
        <f t="shared" si="7"/>
        <v>0.30917508341652755</v>
      </c>
      <c r="AC39" s="7">
        <f t="shared" si="7"/>
        <v>0.33182997998746228</v>
      </c>
      <c r="AD39" s="7">
        <f t="shared" si="7"/>
        <v>0.32456731966078645</v>
      </c>
      <c r="AE39" s="7">
        <f t="shared" si="7"/>
        <v>0.45775356701657238</v>
      </c>
      <c r="AF39" s="7">
        <f t="shared" si="7"/>
        <v>0.32758373296522758</v>
      </c>
      <c r="AG39" s="24">
        <f t="shared" si="7"/>
        <v>0.25202101971814622</v>
      </c>
      <c r="AH39" s="7">
        <f t="shared" si="7"/>
        <v>0.43454292152015972</v>
      </c>
      <c r="AI39" s="7">
        <f t="shared" si="7"/>
        <v>0.34449247059786409</v>
      </c>
      <c r="AJ39" s="7">
        <f t="shared" si="7"/>
        <v>0.24871952946946951</v>
      </c>
      <c r="AK39" s="7">
        <f t="shared" si="7"/>
        <v>0.34299597618550393</v>
      </c>
      <c r="AL39" s="7">
        <f t="shared" si="7"/>
        <v>0.27284126262075453</v>
      </c>
      <c r="AM39" s="7">
        <f t="shared" si="7"/>
        <v>0.20528981825513823</v>
      </c>
      <c r="AN39" s="7">
        <f t="shared" si="7"/>
        <v>0.23975577984355034</v>
      </c>
      <c r="AO39" s="7">
        <f t="shared" si="7"/>
        <v>0.36425990576731426</v>
      </c>
      <c r="AP39" s="7">
        <f t="shared" si="7"/>
        <v>0.33192692843986882</v>
      </c>
      <c r="AQ39" s="7">
        <f t="shared" si="7"/>
        <v>0.32038043862990734</v>
      </c>
      <c r="AR39" s="7">
        <f t="shared" si="7"/>
        <v>0.2703558671676663</v>
      </c>
      <c r="AS39" s="7">
        <f t="shared" si="7"/>
        <v>0.2724501527709951</v>
      </c>
      <c r="AT39" s="7">
        <f t="shared" si="7"/>
        <v>0.86784046668653014</v>
      </c>
      <c r="AU39" s="7">
        <f t="shared" si="7"/>
        <v>0.40470631206127494</v>
      </c>
      <c r="AV39" s="7">
        <f t="shared" si="7"/>
        <v>0.24904533428136338</v>
      </c>
      <c r="AW39" s="24">
        <f t="shared" si="7"/>
        <v>0.1333015052392601</v>
      </c>
      <c r="AX39" s="7">
        <f t="shared" si="7"/>
        <v>0.73840931880096228</v>
      </c>
      <c r="AY39" s="7">
        <f t="shared" si="7"/>
        <v>0.44273567260935887</v>
      </c>
      <c r="AZ39" s="7">
        <f t="shared" si="7"/>
        <v>0.32206617945656391</v>
      </c>
      <c r="BA39" s="7">
        <f t="shared" si="7"/>
        <v>0.27092376013073399</v>
      </c>
      <c r="BB39" s="7">
        <f t="shared" si="7"/>
        <v>0.28411634795735469</v>
      </c>
      <c r="BC39" s="7">
        <f t="shared" si="7"/>
        <v>0.38540465242722693</v>
      </c>
      <c r="BD39" s="7">
        <f t="shared" si="7"/>
        <v>0.40429719752166404</v>
      </c>
      <c r="BE39" s="7">
        <f t="shared" si="7"/>
        <v>0.30634475837948794</v>
      </c>
      <c r="BF39" s="7">
        <f t="shared" si="7"/>
        <v>0.49800141903424405</v>
      </c>
      <c r="BG39" s="7">
        <f t="shared" si="7"/>
        <v>0.44146880916632975</v>
      </c>
      <c r="BH39" s="7">
        <f t="shared" si="7"/>
        <v>0.46600636449859756</v>
      </c>
      <c r="BI39" s="7">
        <f t="shared" si="7"/>
        <v>0.55331065661916923</v>
      </c>
      <c r="BJ39" s="7">
        <f t="shared" si="7"/>
        <v>0.41181397411599846</v>
      </c>
      <c r="BK39" s="7">
        <f t="shared" si="7"/>
        <v>0.36841772741078871</v>
      </c>
      <c r="BL39" s="7">
        <f t="shared" si="7"/>
        <v>0.5609392375231762</v>
      </c>
      <c r="BM39" s="24">
        <f t="shared" si="7"/>
        <v>0.22514410213135025</v>
      </c>
      <c r="BN39" s="7">
        <f t="shared" si="7"/>
        <v>0.46154549525122712</v>
      </c>
      <c r="BO39" s="7">
        <f t="shared" si="7"/>
        <v>0.34114060818532549</v>
      </c>
      <c r="BP39" s="7">
        <f t="shared" si="7"/>
        <v>0.43195283487204145</v>
      </c>
      <c r="BQ39" s="7">
        <f t="shared" si="7"/>
        <v>0.4488915935870928</v>
      </c>
      <c r="BR39" s="7">
        <f t="shared" si="7"/>
        <v>0.51000694300009897</v>
      </c>
      <c r="BS39" s="7">
        <f t="shared" si="7"/>
        <v>0.44644342470897441</v>
      </c>
      <c r="BT39" s="7">
        <f t="shared" si="7"/>
        <v>0.35234717131158388</v>
      </c>
      <c r="BU39" s="7">
        <f t="shared" si="7"/>
        <v>0.38366332707090234</v>
      </c>
      <c r="BV39" s="7">
        <f t="shared" si="7"/>
        <v>0.47608667994191606</v>
      </c>
      <c r="BW39" s="7">
        <f t="shared" si="7"/>
        <v>0.43307497688080515</v>
      </c>
      <c r="BX39" s="7">
        <f t="shared" si="7"/>
        <v>0.40820902454816949</v>
      </c>
      <c r="BY39" s="7">
        <f t="shared" si="7"/>
        <v>0.33037187023240006</v>
      </c>
      <c r="BZ39" s="7">
        <f t="shared" si="7"/>
        <v>0.40564422483786167</v>
      </c>
      <c r="CA39" s="7">
        <f t="shared" si="7"/>
        <v>0.32756472005697201</v>
      </c>
      <c r="CB39" s="7">
        <f t="shared" si="7"/>
        <v>0.34437326371333904</v>
      </c>
      <c r="CC39" s="24">
        <f t="shared" ref="CC39:CS39" si="8">_xlfn.CONFIDENCE.NORM(0.05,CC37,30)</f>
        <v>0.30303469790201309</v>
      </c>
      <c r="CD39" s="7">
        <f t="shared" si="8"/>
        <v>0.96770725173247951</v>
      </c>
      <c r="CE39" s="7">
        <f t="shared" si="8"/>
        <v>0.66348385006261446</v>
      </c>
      <c r="CF39" s="7">
        <f t="shared" si="8"/>
        <v>0.29880986898344436</v>
      </c>
      <c r="CG39" s="7">
        <f t="shared" si="8"/>
        <v>0.22477216926427016</v>
      </c>
      <c r="CH39" s="7">
        <f t="shared" si="8"/>
        <v>0.32339641561510496</v>
      </c>
      <c r="CI39" s="7">
        <f t="shared" si="8"/>
        <v>0.32344255252500553</v>
      </c>
      <c r="CJ39" s="7">
        <f t="shared" si="8"/>
        <v>0.23267695226939819</v>
      </c>
      <c r="CK39" s="7">
        <f t="shared" si="8"/>
        <v>0.30792368154668281</v>
      </c>
      <c r="CL39" s="7">
        <f t="shared" si="8"/>
        <v>0.26718567178088498</v>
      </c>
      <c r="CM39" s="7">
        <f t="shared" si="8"/>
        <v>0.29615407487058776</v>
      </c>
      <c r="CN39" s="7">
        <f t="shared" si="8"/>
        <v>0.25350511595285002</v>
      </c>
      <c r="CO39" s="7">
        <f t="shared" si="8"/>
        <v>0.3045029279857856</v>
      </c>
      <c r="CP39" s="7">
        <f t="shared" si="8"/>
        <v>0.22277584058957534</v>
      </c>
      <c r="CQ39" s="7">
        <f t="shared" si="8"/>
        <v>0.36619614196489231</v>
      </c>
      <c r="CR39" s="7">
        <f t="shared" si="8"/>
        <v>0.29266762526402257</v>
      </c>
      <c r="CS39" s="24">
        <f t="shared" si="8"/>
        <v>0.16082412225634624</v>
      </c>
    </row>
    <row r="40" spans="1:97" x14ac:dyDescent="0.3">
      <c r="A40" s="29"/>
      <c r="Q40" s="30"/>
    </row>
    <row r="41" spans="1:97" x14ac:dyDescent="0.3">
      <c r="A41" s="12" t="s">
        <v>27</v>
      </c>
      <c r="B41" s="9" t="s">
        <v>12</v>
      </c>
      <c r="C41" s="9" t="s">
        <v>3</v>
      </c>
      <c r="D41" s="18" t="s">
        <v>4</v>
      </c>
      <c r="E41" s="9" t="s">
        <v>13</v>
      </c>
      <c r="F41" s="9" t="s">
        <v>14</v>
      </c>
      <c r="G41" s="9" t="s">
        <v>15</v>
      </c>
      <c r="H41" s="9" t="s">
        <v>16</v>
      </c>
      <c r="I41" s="9" t="s">
        <v>17</v>
      </c>
      <c r="J41" s="9" t="s">
        <v>18</v>
      </c>
      <c r="K41" s="9" t="s">
        <v>19</v>
      </c>
      <c r="L41" s="9" t="s">
        <v>21</v>
      </c>
      <c r="M41" s="9" t="s">
        <v>22</v>
      </c>
      <c r="N41" s="9" t="s">
        <v>23</v>
      </c>
      <c r="O41" s="9" t="s">
        <v>24</v>
      </c>
      <c r="P41" s="9" t="s">
        <v>25</v>
      </c>
      <c r="Q41" s="21" t="s">
        <v>20</v>
      </c>
    </row>
    <row r="42" spans="1:97" x14ac:dyDescent="0.3">
      <c r="A42" s="12"/>
      <c r="Q42" s="20"/>
    </row>
    <row r="43" spans="1:97" s="13" customFormat="1" ht="15" thickBot="1" x14ac:dyDescent="0.35">
      <c r="A43" s="22" t="s">
        <v>26</v>
      </c>
      <c r="B43" s="28">
        <f>AVERAGE(B35,R35,AH35,AX35,BN35,CD35)</f>
        <v>42.815099881244443</v>
      </c>
      <c r="C43" s="28">
        <f>AVERAGE(C35,S35,AI35,AY35,BO35,CE35)</f>
        <v>43.869996464355552</v>
      </c>
      <c r="D43" s="28">
        <f t="shared" ref="D43:Q43" si="9">AVERAGE(D35,T35,AJ35,AZ35,BP35,CF35)</f>
        <v>44.018841827555555</v>
      </c>
      <c r="E43" s="28">
        <f t="shared" si="9"/>
        <v>43.99407795768888</v>
      </c>
      <c r="F43" s="28">
        <f t="shared" si="9"/>
        <v>43.915574567822233</v>
      </c>
      <c r="G43" s="28">
        <f t="shared" si="9"/>
        <v>43.979724117333326</v>
      </c>
      <c r="H43" s="28">
        <f t="shared" si="9"/>
        <v>43.928134178133341</v>
      </c>
      <c r="I43" s="28">
        <f t="shared" si="9"/>
        <v>43.909661764266666</v>
      </c>
      <c r="J43" s="28">
        <f t="shared" si="9"/>
        <v>43.860302961777769</v>
      </c>
      <c r="K43" s="28">
        <f t="shared" si="9"/>
        <v>43.966337297066673</v>
      </c>
      <c r="L43" s="28">
        <f t="shared" si="9"/>
        <v>43.961187623822219</v>
      </c>
      <c r="M43" s="28">
        <f t="shared" si="9"/>
        <v>43.961711911822228</v>
      </c>
      <c r="N43" s="28">
        <f t="shared" si="9"/>
        <v>43.956678747022231</v>
      </c>
      <c r="O43" s="28">
        <f t="shared" si="9"/>
        <v>43.856836835555555</v>
      </c>
      <c r="P43" s="28">
        <f t="shared" si="9"/>
        <v>43.928681767822233</v>
      </c>
      <c r="Q43" s="24">
        <f t="shared" si="9"/>
        <v>43.861443634711101</v>
      </c>
      <c r="R43" s="31"/>
    </row>
    <row r="46" spans="1:97" x14ac:dyDescent="0.3">
      <c r="I46" s="5"/>
    </row>
  </sheetData>
  <mergeCells count="6">
    <mergeCell ref="AH1:AW1"/>
    <mergeCell ref="AX1:BM1"/>
    <mergeCell ref="BN1:CC1"/>
    <mergeCell ref="CD1:CS1"/>
    <mergeCell ref="B1:Q1"/>
    <mergeCell ref="R1:A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4C38-3DA2-4AE0-B9BB-0958C9CC608A}">
  <dimension ref="A1:CS46"/>
  <sheetViews>
    <sheetView topLeftCell="A53" workbookViewId="0">
      <selection activeCell="X56" sqref="X56"/>
    </sheetView>
  </sheetViews>
  <sheetFormatPr defaultRowHeight="14.4" x14ac:dyDescent="0.3"/>
  <cols>
    <col min="1" max="1" width="15" bestFit="1" customWidth="1"/>
    <col min="2" max="16" width="5.77734375" customWidth="1"/>
    <col min="17" max="17" width="5.77734375" style="13" customWidth="1"/>
    <col min="18" max="32" width="5.77734375" customWidth="1"/>
    <col min="33" max="33" width="5.77734375" style="13" customWidth="1"/>
    <col min="34" max="48" width="5.77734375" customWidth="1"/>
    <col min="49" max="49" width="5.77734375" style="13" customWidth="1"/>
    <col min="50" max="64" width="5.77734375" customWidth="1"/>
    <col min="65" max="65" width="5.77734375" style="13" customWidth="1"/>
    <col min="66" max="80" width="5.77734375" customWidth="1"/>
    <col min="81" max="81" width="5.77734375" style="13" customWidth="1"/>
    <col min="82" max="96" width="5.77734375" customWidth="1"/>
    <col min="97" max="97" width="5.77734375" style="13" customWidth="1"/>
  </cols>
  <sheetData>
    <row r="1" spans="1:97" x14ac:dyDescent="0.3">
      <c r="A1" s="1" t="s">
        <v>10</v>
      </c>
      <c r="B1" s="51" t="s">
        <v>28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50"/>
      <c r="R1" s="51" t="s">
        <v>29</v>
      </c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50"/>
      <c r="AH1" s="46" t="s">
        <v>30</v>
      </c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8"/>
      <c r="AX1" s="49" t="s">
        <v>31</v>
      </c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50"/>
      <c r="BN1" s="49" t="s">
        <v>32</v>
      </c>
      <c r="BO1" s="49"/>
      <c r="BP1" s="49"/>
      <c r="BQ1" s="49"/>
      <c r="BR1" s="49"/>
      <c r="BS1" s="49"/>
      <c r="BT1" s="49"/>
      <c r="BU1" s="49"/>
      <c r="BV1" s="49"/>
      <c r="BW1" s="49"/>
      <c r="BX1" s="49"/>
      <c r="BY1" s="49"/>
      <c r="BZ1" s="49"/>
      <c r="CA1" s="49"/>
      <c r="CB1" s="49"/>
      <c r="CC1" s="50"/>
      <c r="CD1" s="49" t="s">
        <v>33</v>
      </c>
      <c r="CE1" s="49"/>
      <c r="CF1" s="49"/>
      <c r="CG1" s="49"/>
      <c r="CH1" s="49"/>
      <c r="CI1" s="49"/>
      <c r="CJ1" s="49"/>
      <c r="CK1" s="49"/>
      <c r="CL1" s="49"/>
      <c r="CM1" s="49"/>
      <c r="CN1" s="49"/>
      <c r="CO1" s="49"/>
      <c r="CP1" s="49"/>
      <c r="CQ1" s="49"/>
      <c r="CR1" s="49"/>
      <c r="CS1" s="50"/>
    </row>
    <row r="2" spans="1:97" x14ac:dyDescent="0.3">
      <c r="A2" s="16"/>
      <c r="B2" s="15"/>
      <c r="C2" s="15"/>
      <c r="D2" s="17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20"/>
      <c r="R2" s="15"/>
      <c r="S2" s="15"/>
      <c r="T2" s="17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20"/>
      <c r="AH2" s="15"/>
      <c r="AI2" s="15"/>
      <c r="AJ2" s="17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20"/>
      <c r="AX2" s="15"/>
      <c r="AY2" s="15"/>
      <c r="AZ2" s="17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20"/>
      <c r="BN2" s="15"/>
      <c r="BO2" s="15"/>
      <c r="BP2" s="17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20"/>
      <c r="CD2" s="15"/>
      <c r="CE2" s="15"/>
      <c r="CF2" s="17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20"/>
    </row>
    <row r="3" spans="1:97" x14ac:dyDescent="0.3">
      <c r="A3" s="1" t="s">
        <v>11</v>
      </c>
      <c r="B3" s="9" t="s">
        <v>12</v>
      </c>
      <c r="C3" s="9" t="s">
        <v>3</v>
      </c>
      <c r="D3" s="18" t="s">
        <v>4</v>
      </c>
      <c r="E3" s="9" t="s">
        <v>13</v>
      </c>
      <c r="F3" s="9" t="s">
        <v>14</v>
      </c>
      <c r="G3" s="9" t="s">
        <v>15</v>
      </c>
      <c r="H3" s="9" t="s">
        <v>16</v>
      </c>
      <c r="I3" s="9" t="s">
        <v>17</v>
      </c>
      <c r="J3" s="9" t="s">
        <v>18</v>
      </c>
      <c r="K3" s="9" t="s">
        <v>19</v>
      </c>
      <c r="L3" s="9" t="s">
        <v>21</v>
      </c>
      <c r="M3" s="9" t="s">
        <v>22</v>
      </c>
      <c r="N3" s="9" t="s">
        <v>23</v>
      </c>
      <c r="O3" s="9" t="s">
        <v>24</v>
      </c>
      <c r="P3" s="9" t="s">
        <v>25</v>
      </c>
      <c r="Q3" s="21" t="s">
        <v>20</v>
      </c>
      <c r="R3" s="9" t="s">
        <v>12</v>
      </c>
      <c r="S3" s="9" t="s">
        <v>3</v>
      </c>
      <c r="T3" s="18" t="s">
        <v>4</v>
      </c>
      <c r="U3" s="9" t="s">
        <v>13</v>
      </c>
      <c r="V3" s="9" t="s">
        <v>14</v>
      </c>
      <c r="W3" s="9" t="s">
        <v>15</v>
      </c>
      <c r="X3" s="9" t="s">
        <v>16</v>
      </c>
      <c r="Y3" s="9" t="s">
        <v>17</v>
      </c>
      <c r="Z3" s="9" t="s">
        <v>18</v>
      </c>
      <c r="AA3" s="9" t="s">
        <v>19</v>
      </c>
      <c r="AB3" s="9" t="s">
        <v>21</v>
      </c>
      <c r="AC3" s="9" t="s">
        <v>22</v>
      </c>
      <c r="AD3" s="9" t="s">
        <v>23</v>
      </c>
      <c r="AE3" s="9" t="s">
        <v>24</v>
      </c>
      <c r="AF3" s="9" t="s">
        <v>25</v>
      </c>
      <c r="AG3" s="21" t="s">
        <v>20</v>
      </c>
      <c r="AH3" s="9" t="s">
        <v>12</v>
      </c>
      <c r="AI3" s="9" t="s">
        <v>3</v>
      </c>
      <c r="AJ3" s="18" t="s">
        <v>4</v>
      </c>
      <c r="AK3" s="9" t="s">
        <v>13</v>
      </c>
      <c r="AL3" s="9" t="s">
        <v>14</v>
      </c>
      <c r="AM3" s="9" t="s">
        <v>15</v>
      </c>
      <c r="AN3" s="9" t="s">
        <v>16</v>
      </c>
      <c r="AO3" s="9" t="s">
        <v>17</v>
      </c>
      <c r="AP3" s="9" t="s">
        <v>18</v>
      </c>
      <c r="AQ3" s="9" t="s">
        <v>19</v>
      </c>
      <c r="AR3" s="9" t="s">
        <v>21</v>
      </c>
      <c r="AS3" s="9" t="s">
        <v>22</v>
      </c>
      <c r="AT3" s="9" t="s">
        <v>23</v>
      </c>
      <c r="AU3" s="9" t="s">
        <v>24</v>
      </c>
      <c r="AV3" s="9" t="s">
        <v>25</v>
      </c>
      <c r="AW3" s="21" t="s">
        <v>20</v>
      </c>
      <c r="AX3" s="9" t="s">
        <v>12</v>
      </c>
      <c r="AY3" s="9" t="s">
        <v>3</v>
      </c>
      <c r="AZ3" s="18" t="s">
        <v>4</v>
      </c>
      <c r="BA3" s="9" t="s">
        <v>13</v>
      </c>
      <c r="BB3" s="9" t="s">
        <v>14</v>
      </c>
      <c r="BC3" s="9" t="s">
        <v>15</v>
      </c>
      <c r="BD3" s="9" t="s">
        <v>16</v>
      </c>
      <c r="BE3" s="9" t="s">
        <v>17</v>
      </c>
      <c r="BF3" s="9" t="s">
        <v>18</v>
      </c>
      <c r="BG3" s="9" t="s">
        <v>19</v>
      </c>
      <c r="BH3" s="9" t="s">
        <v>21</v>
      </c>
      <c r="BI3" s="9" t="s">
        <v>22</v>
      </c>
      <c r="BJ3" s="9" t="s">
        <v>23</v>
      </c>
      <c r="BK3" s="9" t="s">
        <v>24</v>
      </c>
      <c r="BL3" s="9" t="s">
        <v>25</v>
      </c>
      <c r="BM3" s="21" t="s">
        <v>20</v>
      </c>
      <c r="BN3" s="9" t="s">
        <v>12</v>
      </c>
      <c r="BO3" s="9" t="s">
        <v>3</v>
      </c>
      <c r="BP3" s="18" t="s">
        <v>4</v>
      </c>
      <c r="BQ3" s="9" t="s">
        <v>13</v>
      </c>
      <c r="BR3" s="9" t="s">
        <v>14</v>
      </c>
      <c r="BS3" s="9" t="s">
        <v>15</v>
      </c>
      <c r="BT3" s="9" t="s">
        <v>16</v>
      </c>
      <c r="BU3" s="9" t="s">
        <v>17</v>
      </c>
      <c r="BV3" s="9" t="s">
        <v>18</v>
      </c>
      <c r="BW3" s="9" t="s">
        <v>19</v>
      </c>
      <c r="BX3" s="9" t="s">
        <v>21</v>
      </c>
      <c r="BY3" s="9" t="s">
        <v>22</v>
      </c>
      <c r="BZ3" s="9" t="s">
        <v>23</v>
      </c>
      <c r="CA3" s="9" t="s">
        <v>24</v>
      </c>
      <c r="CB3" s="9" t="s">
        <v>25</v>
      </c>
      <c r="CC3" s="21" t="s">
        <v>20</v>
      </c>
      <c r="CD3" s="9" t="s">
        <v>12</v>
      </c>
      <c r="CE3" s="9" t="s">
        <v>3</v>
      </c>
      <c r="CF3" s="18" t="s">
        <v>4</v>
      </c>
      <c r="CG3" s="9" t="s">
        <v>13</v>
      </c>
      <c r="CH3" s="9" t="s">
        <v>14</v>
      </c>
      <c r="CI3" s="9" t="s">
        <v>15</v>
      </c>
      <c r="CJ3" s="9" t="s">
        <v>16</v>
      </c>
      <c r="CK3" s="9" t="s">
        <v>17</v>
      </c>
      <c r="CL3" s="9" t="s">
        <v>18</v>
      </c>
      <c r="CM3" s="9" t="s">
        <v>19</v>
      </c>
      <c r="CN3" s="9" t="s">
        <v>21</v>
      </c>
      <c r="CO3" s="9" t="s">
        <v>22</v>
      </c>
      <c r="CP3" s="9" t="s">
        <v>23</v>
      </c>
      <c r="CQ3" s="9" t="s">
        <v>24</v>
      </c>
      <c r="CR3" s="9" t="s">
        <v>25</v>
      </c>
      <c r="CS3" s="21" t="s">
        <v>20</v>
      </c>
    </row>
    <row r="4" spans="1:97" ht="15" thickBot="1" x14ac:dyDescent="0.3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22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22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22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22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22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22"/>
    </row>
    <row r="5" spans="1:97" x14ac:dyDescent="0.3">
      <c r="A5" s="16"/>
      <c r="B5" s="5">
        <v>23.479290752000001</v>
      </c>
      <c r="C5" s="5">
        <v>47.762636800000003</v>
      </c>
      <c r="D5" s="5">
        <v>47.852814336000002</v>
      </c>
      <c r="E5" s="5">
        <v>48.091889664</v>
      </c>
      <c r="F5" s="5">
        <v>48.140124159999999</v>
      </c>
      <c r="G5" s="5">
        <v>48.719986687999999</v>
      </c>
      <c r="H5" s="5">
        <v>48.800727039999998</v>
      </c>
      <c r="I5" s="5">
        <v>49.657413632000001</v>
      </c>
      <c r="J5" s="5">
        <v>49.378492416</v>
      </c>
      <c r="K5" s="5">
        <v>48.427433983999997</v>
      </c>
      <c r="L5" s="5">
        <v>46.932164608000001</v>
      </c>
      <c r="M5" s="5">
        <v>46.945796096000002</v>
      </c>
      <c r="N5" s="5">
        <v>47.794094080000001</v>
      </c>
      <c r="O5" s="5">
        <v>48.248127488000002</v>
      </c>
      <c r="P5" s="5">
        <v>47.114616832000003</v>
      </c>
      <c r="Q5" s="23">
        <v>46.489684164000003</v>
      </c>
      <c r="R5" s="5">
        <v>34.173091839999998</v>
      </c>
      <c r="S5" s="5">
        <v>35.543580671999997</v>
      </c>
      <c r="T5" s="5">
        <v>34.464595967999998</v>
      </c>
      <c r="U5" s="5">
        <v>34.934358015999997</v>
      </c>
      <c r="V5" s="5">
        <v>35.917922304000001</v>
      </c>
      <c r="W5" s="5">
        <v>33.317453823999998</v>
      </c>
      <c r="X5" s="5">
        <v>36.397121536</v>
      </c>
      <c r="Y5" s="5">
        <v>36.047945728000002</v>
      </c>
      <c r="Z5" s="5">
        <v>35.414605823999999</v>
      </c>
      <c r="AA5" s="5">
        <v>35.239493631999999</v>
      </c>
      <c r="AB5" s="5">
        <v>35.707158528000001</v>
      </c>
      <c r="AC5" s="5">
        <v>36.272340991999997</v>
      </c>
      <c r="AD5" s="5">
        <v>36.181114880000003</v>
      </c>
      <c r="AE5" s="5">
        <v>34.60825088</v>
      </c>
      <c r="AF5" s="5">
        <v>35.843473408000001</v>
      </c>
      <c r="AG5" s="23">
        <v>35.337451063000003</v>
      </c>
      <c r="AH5" s="5">
        <v>37.640732671999999</v>
      </c>
      <c r="AI5" s="5">
        <v>42.604691455999998</v>
      </c>
      <c r="AJ5" s="5">
        <v>42.174775296</v>
      </c>
      <c r="AK5" s="5">
        <v>42.811260928000003</v>
      </c>
      <c r="AL5" s="5">
        <v>42.890952704</v>
      </c>
      <c r="AM5" s="5">
        <v>41.965060096000002</v>
      </c>
      <c r="AN5" s="5">
        <v>42.034266111999997</v>
      </c>
      <c r="AO5" s="5">
        <v>41.56555264</v>
      </c>
      <c r="AP5" s="5">
        <v>41.938845696000001</v>
      </c>
      <c r="AQ5" s="5">
        <v>41.875931135999998</v>
      </c>
      <c r="AR5" s="5">
        <v>42.129686528000001</v>
      </c>
      <c r="AS5" s="5">
        <v>40.399536128000001</v>
      </c>
      <c r="AT5" s="5">
        <v>42.729472000000001</v>
      </c>
      <c r="AU5" s="5">
        <v>42.504028159999997</v>
      </c>
      <c r="AV5" s="5">
        <v>40.734031872000003</v>
      </c>
      <c r="AW5" s="23">
        <v>41.733140824000003</v>
      </c>
      <c r="AX5" s="5">
        <v>28.918677504000001</v>
      </c>
      <c r="AY5" s="5">
        <v>30.384586752000001</v>
      </c>
      <c r="AZ5" s="5">
        <v>30.0941312</v>
      </c>
      <c r="BA5" s="5">
        <v>29.912727552</v>
      </c>
      <c r="BB5" s="5">
        <v>27.807186944000001</v>
      </c>
      <c r="BC5" s="5">
        <v>30.070013952</v>
      </c>
      <c r="BD5" s="5">
        <v>28.701622272000002</v>
      </c>
      <c r="BE5" s="5">
        <v>30.16228864</v>
      </c>
      <c r="BF5" s="5">
        <v>29.00885504</v>
      </c>
      <c r="BG5" s="5">
        <v>29.898047488</v>
      </c>
      <c r="BH5" s="5">
        <v>29.624369152</v>
      </c>
      <c r="BI5" s="5">
        <v>29.821501439999999</v>
      </c>
      <c r="BJ5" s="5">
        <v>28.778168319999999</v>
      </c>
      <c r="BK5" s="5">
        <v>29.895950335999999</v>
      </c>
      <c r="BL5" s="5">
        <v>28.608299007999999</v>
      </c>
      <c r="BM5" s="23">
        <v>29.445689073</v>
      </c>
      <c r="BN5" s="5">
        <v>35.381051392000003</v>
      </c>
      <c r="BO5" s="5">
        <v>38.759563264000001</v>
      </c>
      <c r="BP5" s="5">
        <v>39.022755840000002</v>
      </c>
      <c r="BQ5" s="5">
        <v>38.733348864</v>
      </c>
      <c r="BR5" s="5">
        <v>39.488323584</v>
      </c>
      <c r="BS5" s="5">
        <v>38.667288575999997</v>
      </c>
      <c r="BT5" s="5">
        <v>39.215693823999999</v>
      </c>
      <c r="BU5" s="5">
        <v>36.698062847999999</v>
      </c>
      <c r="BV5" s="5">
        <v>38.285606911999999</v>
      </c>
      <c r="BW5" s="5">
        <v>38.529925120000001</v>
      </c>
      <c r="BX5" s="5">
        <v>37.826330624000001</v>
      </c>
      <c r="BY5" s="5">
        <v>38.508953599999998</v>
      </c>
      <c r="BZ5" s="5">
        <v>38.865469439999998</v>
      </c>
      <c r="CA5" s="5">
        <v>38.351667200000001</v>
      </c>
      <c r="CB5" s="5">
        <v>38.494273536000001</v>
      </c>
      <c r="CC5" s="23">
        <v>38.321780339999997</v>
      </c>
      <c r="CD5" s="5">
        <v>33.929822207999997</v>
      </c>
      <c r="CE5" s="5">
        <v>33.426505728000002</v>
      </c>
      <c r="CF5" s="5">
        <v>32.56352768</v>
      </c>
      <c r="CG5" s="5">
        <v>33.561772032</v>
      </c>
      <c r="CH5" s="5">
        <v>33.687601151999999</v>
      </c>
      <c r="CI5" s="5">
        <v>32.884391936</v>
      </c>
      <c r="CJ5" s="5">
        <v>33.984348160000003</v>
      </c>
      <c r="CK5" s="5">
        <v>34.254880768</v>
      </c>
      <c r="CL5" s="5">
        <v>31.489785856000001</v>
      </c>
      <c r="CM5" s="5">
        <v>33.855373311999998</v>
      </c>
      <c r="CN5" s="5">
        <v>33.844887552000003</v>
      </c>
      <c r="CO5" s="5">
        <v>34.335621119999999</v>
      </c>
      <c r="CP5" s="5">
        <v>33.332133888000001</v>
      </c>
      <c r="CQ5" s="5">
        <v>34.009513984000002</v>
      </c>
      <c r="CR5" s="5">
        <v>33.554431999999998</v>
      </c>
      <c r="CS5" s="23">
        <v>33.514230525999999</v>
      </c>
    </row>
    <row r="6" spans="1:97" x14ac:dyDescent="0.3">
      <c r="A6" s="16"/>
      <c r="B6" s="5">
        <v>44.083183615999999</v>
      </c>
      <c r="C6" s="5">
        <v>48.404365312000003</v>
      </c>
      <c r="D6" s="5">
        <v>48.667557887999997</v>
      </c>
      <c r="E6" s="5">
        <v>49.220157440000001</v>
      </c>
      <c r="F6" s="5">
        <v>48.523902976000002</v>
      </c>
      <c r="G6" s="5">
        <v>39.289094144000003</v>
      </c>
      <c r="H6" s="5">
        <v>45.135953919999999</v>
      </c>
      <c r="I6" s="5">
        <v>49.033510911999997</v>
      </c>
      <c r="J6" s="5">
        <v>47.775219712000002</v>
      </c>
      <c r="K6" s="5">
        <v>47.588573183999998</v>
      </c>
      <c r="L6" s="5">
        <v>48.993665024000002</v>
      </c>
      <c r="M6" s="5">
        <v>49.229594624000001</v>
      </c>
      <c r="N6" s="5">
        <v>48.727326720000001</v>
      </c>
      <c r="O6" s="5">
        <v>49.655316480000003</v>
      </c>
      <c r="P6" s="5">
        <v>45.171605503999999</v>
      </c>
      <c r="Q6" s="23">
        <v>47.299903630000003</v>
      </c>
      <c r="R6" s="5">
        <v>35.698769919999997</v>
      </c>
      <c r="S6" s="5">
        <v>35.647389695999998</v>
      </c>
      <c r="T6" s="5">
        <v>36.087791615999997</v>
      </c>
      <c r="U6" s="5">
        <v>36.730568704</v>
      </c>
      <c r="V6" s="5">
        <v>36.419141631999999</v>
      </c>
      <c r="W6" s="5">
        <v>35.575037952000002</v>
      </c>
      <c r="X6" s="5">
        <v>36.699111424000002</v>
      </c>
      <c r="Y6" s="5">
        <v>35.629563904000001</v>
      </c>
      <c r="Z6" s="5">
        <v>35.827744768000002</v>
      </c>
      <c r="AA6" s="5">
        <v>35.385245695999998</v>
      </c>
      <c r="AB6" s="5">
        <v>35.225862143999997</v>
      </c>
      <c r="AC6" s="5">
        <v>34.209792</v>
      </c>
      <c r="AD6" s="5">
        <v>36.004954112</v>
      </c>
      <c r="AE6" s="5">
        <v>35.861299199999998</v>
      </c>
      <c r="AF6" s="5">
        <v>35.740712960000003</v>
      </c>
      <c r="AG6" s="23">
        <v>35.782837088000001</v>
      </c>
      <c r="AH6" s="5">
        <v>34.117517311999997</v>
      </c>
      <c r="AI6" s="5">
        <v>42.939187199999999</v>
      </c>
      <c r="AJ6" s="5">
        <v>42.661314560000001</v>
      </c>
      <c r="AK6" s="5">
        <v>42.572185599999997</v>
      </c>
      <c r="AL6" s="5">
        <v>42.518708224000001</v>
      </c>
      <c r="AM6" s="5">
        <v>42.831183871999997</v>
      </c>
      <c r="AN6" s="5">
        <v>42.448453632000003</v>
      </c>
      <c r="AO6" s="5">
        <v>42.526048256000003</v>
      </c>
      <c r="AP6" s="5">
        <v>42.636148736000003</v>
      </c>
      <c r="AQ6" s="5">
        <v>42.264952831999999</v>
      </c>
      <c r="AR6" s="5">
        <v>42.496688128000002</v>
      </c>
      <c r="AS6" s="5">
        <v>42.367713279999997</v>
      </c>
      <c r="AT6" s="5">
        <v>42.561699840000003</v>
      </c>
      <c r="AU6" s="5">
        <v>42.237689856000003</v>
      </c>
      <c r="AV6" s="5">
        <v>41.805676544000001</v>
      </c>
      <c r="AW6" s="23">
        <v>41.932316569000001</v>
      </c>
      <c r="AX6" s="5">
        <v>39.295385600000003</v>
      </c>
      <c r="AY6" s="5">
        <v>36.835426304000002</v>
      </c>
      <c r="AZ6" s="5">
        <v>39.093010432</v>
      </c>
      <c r="BA6" s="5">
        <v>39.377174527999998</v>
      </c>
      <c r="BB6" s="5">
        <v>39.806042112</v>
      </c>
      <c r="BC6" s="5">
        <v>39.286996991999999</v>
      </c>
      <c r="BD6" s="5">
        <v>39.477837823999998</v>
      </c>
      <c r="BE6" s="5">
        <v>39.833305088000003</v>
      </c>
      <c r="BF6" s="5">
        <v>39.966474239999997</v>
      </c>
      <c r="BG6" s="5">
        <v>39.856373759999997</v>
      </c>
      <c r="BH6" s="5">
        <v>39.41072896</v>
      </c>
      <c r="BI6" s="5">
        <v>38.373687296</v>
      </c>
      <c r="BJ6" s="5">
        <v>39.433797632000001</v>
      </c>
      <c r="BK6" s="5">
        <v>39.065747455999997</v>
      </c>
      <c r="BL6" s="5">
        <v>39.047921664</v>
      </c>
      <c r="BM6" s="23">
        <v>39.210631904000003</v>
      </c>
      <c r="BN6" s="5">
        <v>35.047604223999997</v>
      </c>
      <c r="BO6" s="5">
        <v>40.106983423999999</v>
      </c>
      <c r="BP6" s="5">
        <v>39.515586560000003</v>
      </c>
      <c r="BQ6" s="5">
        <v>39.187382272000001</v>
      </c>
      <c r="BR6" s="5">
        <v>38.688260096</v>
      </c>
      <c r="BS6" s="5">
        <v>39.360397312000003</v>
      </c>
      <c r="BT6" s="5">
        <v>40.112226304000004</v>
      </c>
      <c r="BU6" s="5">
        <v>39.992688639999997</v>
      </c>
      <c r="BV6" s="5">
        <v>39.503003648000004</v>
      </c>
      <c r="BW6" s="5">
        <v>39.605764096000001</v>
      </c>
      <c r="BX6" s="5">
        <v>39.449526272</v>
      </c>
      <c r="BY6" s="5">
        <v>39.193673728</v>
      </c>
      <c r="BZ6" s="5">
        <v>37.280022528000003</v>
      </c>
      <c r="CA6" s="5">
        <v>40.046166016000001</v>
      </c>
      <c r="CB6" s="5">
        <v>40.065040384</v>
      </c>
      <c r="CC6" s="23">
        <v>39.143561679999998</v>
      </c>
      <c r="CD6" s="5">
        <v>34.130100224000003</v>
      </c>
      <c r="CE6" s="5">
        <v>34.159460352000004</v>
      </c>
      <c r="CF6" s="5">
        <v>34.137440255999998</v>
      </c>
      <c r="CG6" s="5">
        <v>33.613152255999999</v>
      </c>
      <c r="CH6" s="5">
        <v>33.036435456</v>
      </c>
      <c r="CI6" s="5">
        <v>33.770438656000003</v>
      </c>
      <c r="CJ6" s="5">
        <v>33.909899264000003</v>
      </c>
      <c r="CK6" s="5">
        <v>34.356592640000002</v>
      </c>
      <c r="CL6" s="5">
        <v>34.193014783999999</v>
      </c>
      <c r="CM6" s="5">
        <v>33.095155712</v>
      </c>
      <c r="CN6" s="5">
        <v>34.153168895999997</v>
      </c>
      <c r="CO6" s="5">
        <v>33.991688191999998</v>
      </c>
      <c r="CP6" s="5">
        <v>33.436991487999997</v>
      </c>
      <c r="CQ6" s="5">
        <v>32.443990016000001</v>
      </c>
      <c r="CR6" s="5">
        <v>33.065795584</v>
      </c>
      <c r="CS6" s="23">
        <v>33.699512491</v>
      </c>
    </row>
    <row r="7" spans="1:97" x14ac:dyDescent="0.3">
      <c r="A7" s="16"/>
      <c r="B7" s="5">
        <v>47.215280128000003</v>
      </c>
      <c r="C7" s="5">
        <v>48.473571327999998</v>
      </c>
      <c r="D7" s="5">
        <v>48.407511040000003</v>
      </c>
      <c r="E7" s="5">
        <v>48.291119104000003</v>
      </c>
      <c r="F7" s="5">
        <v>43.8304768</v>
      </c>
      <c r="G7" s="5">
        <v>48.913973247999998</v>
      </c>
      <c r="H7" s="5">
        <v>49.236934656000003</v>
      </c>
      <c r="I7" s="5">
        <v>47.932506111999999</v>
      </c>
      <c r="J7" s="5">
        <v>48.955916287999997</v>
      </c>
      <c r="K7" s="5">
        <v>48.829038592000003</v>
      </c>
      <c r="L7" s="5">
        <v>49.481252863999998</v>
      </c>
      <c r="M7" s="5">
        <v>41.921019903999998</v>
      </c>
      <c r="N7" s="5">
        <v>48.850010112</v>
      </c>
      <c r="O7" s="5">
        <v>49.273634815999998</v>
      </c>
      <c r="P7" s="5">
        <v>48.484057088</v>
      </c>
      <c r="Q7" s="23">
        <v>47.873029047999999</v>
      </c>
      <c r="R7" s="5">
        <v>35.457597440000001</v>
      </c>
      <c r="S7" s="5">
        <v>35.971399679999998</v>
      </c>
      <c r="T7" s="5">
        <v>36.400267264</v>
      </c>
      <c r="U7" s="5">
        <v>36.196843520000002</v>
      </c>
      <c r="V7" s="5">
        <v>36.525047807999997</v>
      </c>
      <c r="W7" s="5">
        <v>36.455841792000001</v>
      </c>
      <c r="X7" s="5">
        <v>36.606836735999998</v>
      </c>
      <c r="Y7" s="5">
        <v>35.501637631999998</v>
      </c>
      <c r="Z7" s="5">
        <v>35.481714687999997</v>
      </c>
      <c r="AA7" s="5">
        <v>36.485201920000002</v>
      </c>
      <c r="AB7" s="5">
        <v>35.095838720000003</v>
      </c>
      <c r="AC7" s="5">
        <v>35.625369599999999</v>
      </c>
      <c r="AD7" s="5">
        <v>35.896950783999998</v>
      </c>
      <c r="AE7" s="5">
        <v>35.866542080000002</v>
      </c>
      <c r="AF7" s="5">
        <v>35.302408192000001</v>
      </c>
      <c r="AG7" s="23">
        <v>35.924580951000003</v>
      </c>
      <c r="AH7" s="5">
        <v>35.938893823999997</v>
      </c>
      <c r="AI7" s="5">
        <v>42.792386559999997</v>
      </c>
      <c r="AJ7" s="5">
        <v>42.609934336000002</v>
      </c>
      <c r="AK7" s="5">
        <v>43.084939263999999</v>
      </c>
      <c r="AL7" s="5">
        <v>42.595254271999998</v>
      </c>
      <c r="AM7" s="5">
        <v>42.551214080000001</v>
      </c>
      <c r="AN7" s="5">
        <v>43.624955903999997</v>
      </c>
      <c r="AO7" s="5">
        <v>43.576721407999997</v>
      </c>
      <c r="AP7" s="5">
        <v>42.286972927999997</v>
      </c>
      <c r="AQ7" s="5">
        <v>42.458939391999998</v>
      </c>
      <c r="AR7" s="5">
        <v>43.315625984</v>
      </c>
      <c r="AS7" s="5">
        <v>43.393220608</v>
      </c>
      <c r="AT7" s="5">
        <v>43.420483584000003</v>
      </c>
      <c r="AU7" s="5">
        <v>43.545264127999999</v>
      </c>
      <c r="AV7" s="5">
        <v>43.356520447999998</v>
      </c>
      <c r="AW7" s="23">
        <v>42.570006145000001</v>
      </c>
      <c r="AX7" s="5">
        <v>39.484129279999998</v>
      </c>
      <c r="AY7" s="5">
        <v>37.792776191999998</v>
      </c>
      <c r="AZ7" s="5">
        <v>39.316357119999999</v>
      </c>
      <c r="BA7" s="5">
        <v>39.569063935999999</v>
      </c>
      <c r="BB7" s="5">
        <v>39.150682111999998</v>
      </c>
      <c r="BC7" s="5">
        <v>38.624296960000002</v>
      </c>
      <c r="BD7" s="5">
        <v>39.471546367999998</v>
      </c>
      <c r="BE7" s="5">
        <v>38.838206464000002</v>
      </c>
      <c r="BF7" s="5">
        <v>39.611006975999999</v>
      </c>
      <c r="BG7" s="5">
        <v>39.732641792000003</v>
      </c>
      <c r="BH7" s="5">
        <v>39.492517888000002</v>
      </c>
      <c r="BI7" s="5">
        <v>39.448477695999998</v>
      </c>
      <c r="BJ7" s="5">
        <v>40.110129151999999</v>
      </c>
      <c r="BK7" s="5">
        <v>38.935724032000003</v>
      </c>
      <c r="BL7" s="5">
        <v>39.659241471999998</v>
      </c>
      <c r="BM7" s="23">
        <v>39.282348409000001</v>
      </c>
      <c r="BN7" s="5">
        <v>39.680212992000001</v>
      </c>
      <c r="BO7" s="5">
        <v>40.016805888</v>
      </c>
      <c r="BP7" s="5">
        <v>39.901462528000003</v>
      </c>
      <c r="BQ7" s="5">
        <v>39.705378816</v>
      </c>
      <c r="BR7" s="5">
        <v>39.819673600000002</v>
      </c>
      <c r="BS7" s="5">
        <v>37.911265280000002</v>
      </c>
      <c r="BT7" s="5">
        <v>40.201355264</v>
      </c>
      <c r="BU7" s="5">
        <v>39.619395584000003</v>
      </c>
      <c r="BV7" s="5">
        <v>39.787167744000001</v>
      </c>
      <c r="BW7" s="5">
        <v>39.836450816000003</v>
      </c>
      <c r="BX7" s="5">
        <v>40.060846079999997</v>
      </c>
      <c r="BY7" s="5">
        <v>39.993737216</v>
      </c>
      <c r="BZ7" s="5">
        <v>40.091254784</v>
      </c>
      <c r="CA7" s="5">
        <v>39.684407296000003</v>
      </c>
      <c r="CB7" s="5">
        <v>39.389757439999997</v>
      </c>
      <c r="CC7" s="23">
        <v>39.71311394</v>
      </c>
      <c r="CD7" s="5">
        <v>33.034338304000002</v>
      </c>
      <c r="CE7" s="5">
        <v>33.289142271999999</v>
      </c>
      <c r="CF7" s="5">
        <v>34.440478720000002</v>
      </c>
      <c r="CG7" s="5">
        <v>34.071379968000002</v>
      </c>
      <c r="CH7" s="5">
        <v>33.718009856000002</v>
      </c>
      <c r="CI7" s="5">
        <v>33.899413504000002</v>
      </c>
      <c r="CJ7" s="5">
        <v>34.685845504</v>
      </c>
      <c r="CK7" s="5">
        <v>34.518073344000001</v>
      </c>
      <c r="CL7" s="5">
        <v>33.956036607999998</v>
      </c>
      <c r="CM7" s="5">
        <v>34.044116991999999</v>
      </c>
      <c r="CN7" s="5">
        <v>34.513879039999999</v>
      </c>
      <c r="CO7" s="5">
        <v>34.033631231999998</v>
      </c>
      <c r="CP7" s="5">
        <v>33.734787072000003</v>
      </c>
      <c r="CQ7" s="5">
        <v>34.458304511999998</v>
      </c>
      <c r="CR7" s="5">
        <v>34.768683007999996</v>
      </c>
      <c r="CS7" s="23">
        <v>34.077661814000002</v>
      </c>
    </row>
    <row r="8" spans="1:97" x14ac:dyDescent="0.3">
      <c r="A8" s="16"/>
      <c r="B8" s="5">
        <v>42.905632767999997</v>
      </c>
      <c r="C8" s="5">
        <v>43.672141824000001</v>
      </c>
      <c r="D8" s="5">
        <v>45.126516735999999</v>
      </c>
      <c r="E8" s="5">
        <v>44.401950720000002</v>
      </c>
      <c r="F8" s="5">
        <v>44.193284095999999</v>
      </c>
      <c r="G8" s="5">
        <v>43.709890559999998</v>
      </c>
      <c r="H8" s="5">
        <v>44.155535360000002</v>
      </c>
      <c r="I8" s="5">
        <v>45.030047744000001</v>
      </c>
      <c r="J8" s="5">
        <v>44.309676031999999</v>
      </c>
      <c r="K8" s="5">
        <v>40.898658304000001</v>
      </c>
      <c r="L8" s="5">
        <v>44.443893760000002</v>
      </c>
      <c r="M8" s="5">
        <v>43.274731520000003</v>
      </c>
      <c r="N8" s="5">
        <v>43.673190400000003</v>
      </c>
      <c r="O8" s="5">
        <v>44.514148351999999</v>
      </c>
      <c r="P8" s="5">
        <v>44.645220352000003</v>
      </c>
      <c r="Q8" s="23">
        <v>43.930207516999999</v>
      </c>
      <c r="R8" s="5">
        <v>35.970351104000002</v>
      </c>
      <c r="S8" s="5">
        <v>35.925262336000003</v>
      </c>
      <c r="T8" s="5">
        <v>36.534484992000003</v>
      </c>
      <c r="U8" s="5">
        <v>36.142317568000003</v>
      </c>
      <c r="V8" s="5">
        <v>35.830890496000002</v>
      </c>
      <c r="W8" s="5">
        <v>35.727081472000002</v>
      </c>
      <c r="X8" s="5">
        <v>35.307651071999999</v>
      </c>
      <c r="Y8" s="5">
        <v>35.846619136000001</v>
      </c>
      <c r="Z8" s="5">
        <v>35.743858688000003</v>
      </c>
      <c r="AA8" s="5">
        <v>35.052847104000001</v>
      </c>
      <c r="AB8" s="5">
        <v>36.391878656000003</v>
      </c>
      <c r="AC8" s="5">
        <v>35.891707904</v>
      </c>
      <c r="AD8" s="5">
        <v>36.573282304000003</v>
      </c>
      <c r="AE8" s="5">
        <v>36.272340991999997</v>
      </c>
      <c r="AF8" s="5">
        <v>36.561747967999999</v>
      </c>
      <c r="AG8" s="23">
        <v>35.984799860999999</v>
      </c>
      <c r="AH8" s="5">
        <v>40.861958143999999</v>
      </c>
      <c r="AI8" s="5">
        <v>42.425384960000002</v>
      </c>
      <c r="AJ8" s="5">
        <v>42.637197311999998</v>
      </c>
      <c r="AK8" s="5">
        <v>42.756734975999997</v>
      </c>
      <c r="AL8" s="5">
        <v>42.780852224</v>
      </c>
      <c r="AM8" s="5">
        <v>43.322966016000002</v>
      </c>
      <c r="AN8" s="5">
        <v>42.348838911999998</v>
      </c>
      <c r="AO8" s="5">
        <v>42.470473728000002</v>
      </c>
      <c r="AP8" s="5">
        <v>43.508563967999997</v>
      </c>
      <c r="AQ8" s="5">
        <v>42.899341311999997</v>
      </c>
      <c r="AR8" s="5">
        <v>42.859495424000002</v>
      </c>
      <c r="AS8" s="5">
        <v>42.895147008000002</v>
      </c>
      <c r="AT8" s="5">
        <v>42.812309503999998</v>
      </c>
      <c r="AU8" s="5">
        <v>42.901438464000002</v>
      </c>
      <c r="AV8" s="5">
        <v>41.016098816000003</v>
      </c>
      <c r="AW8" s="23">
        <v>42.566427844000003</v>
      </c>
      <c r="AX8" s="5">
        <v>38.810943487999999</v>
      </c>
      <c r="AY8" s="5">
        <v>37.938528255999998</v>
      </c>
      <c r="AZ8" s="5">
        <v>39.185285120000003</v>
      </c>
      <c r="BA8" s="5">
        <v>39.337328640000003</v>
      </c>
      <c r="BB8" s="5">
        <v>38.520487936000002</v>
      </c>
      <c r="BC8" s="5">
        <v>38.094766079999999</v>
      </c>
      <c r="BD8" s="5">
        <v>38.932578304000003</v>
      </c>
      <c r="BE8" s="5">
        <v>38.107348991999999</v>
      </c>
      <c r="BF8" s="5">
        <v>38.046531584</v>
      </c>
      <c r="BG8" s="5">
        <v>38.874906623999998</v>
      </c>
      <c r="BH8" s="5">
        <v>38.548799488</v>
      </c>
      <c r="BI8" s="5">
        <v>39.278608384000002</v>
      </c>
      <c r="BJ8" s="5">
        <v>37.564186624000001</v>
      </c>
      <c r="BK8" s="5">
        <v>38.646317056000001</v>
      </c>
      <c r="BL8" s="5">
        <v>38.223740927999998</v>
      </c>
      <c r="BM8" s="23">
        <v>38.540642214000002</v>
      </c>
      <c r="BN8" s="5">
        <v>38.217449471999998</v>
      </c>
      <c r="BO8" s="5">
        <v>39.154876416</v>
      </c>
      <c r="BP8" s="5">
        <v>39.024852992</v>
      </c>
      <c r="BQ8" s="5">
        <v>39.199965184</v>
      </c>
      <c r="BR8" s="5">
        <v>39.186333695999998</v>
      </c>
      <c r="BS8" s="5">
        <v>38.930481151999999</v>
      </c>
      <c r="BT8" s="5">
        <v>39.462109183999999</v>
      </c>
      <c r="BU8" s="5">
        <v>39.317405696000002</v>
      </c>
      <c r="BV8" s="5">
        <v>39.491469312</v>
      </c>
      <c r="BW8" s="5">
        <v>39.622541312000003</v>
      </c>
      <c r="BX8" s="5">
        <v>37.644926976000001</v>
      </c>
      <c r="BY8" s="5">
        <v>39.720058880000003</v>
      </c>
      <c r="BZ8" s="5">
        <v>39.640367103999999</v>
      </c>
      <c r="CA8" s="5">
        <v>39.249248256000001</v>
      </c>
      <c r="CB8" s="5">
        <v>39.147536383999999</v>
      </c>
      <c r="CC8" s="23">
        <v>39.133865225999998</v>
      </c>
      <c r="CD8" s="5">
        <v>33.971765247999997</v>
      </c>
      <c r="CE8" s="5">
        <v>33.625735167999999</v>
      </c>
      <c r="CF8" s="5">
        <v>33.900462079999997</v>
      </c>
      <c r="CG8" s="5">
        <v>34.484518911999999</v>
      </c>
      <c r="CH8" s="5">
        <v>34.286338047999998</v>
      </c>
      <c r="CI8" s="5">
        <v>34.697379840000004</v>
      </c>
      <c r="CJ8" s="5">
        <v>33.987493888000003</v>
      </c>
      <c r="CK8" s="5">
        <v>34.194063360000001</v>
      </c>
      <c r="CL8" s="5">
        <v>33.960230912</v>
      </c>
      <c r="CM8" s="5">
        <v>34.598813696000001</v>
      </c>
      <c r="CN8" s="5">
        <v>34.213986304000002</v>
      </c>
      <c r="CO8" s="5">
        <v>33.762050047999999</v>
      </c>
      <c r="CP8" s="5">
        <v>34.633416703999998</v>
      </c>
      <c r="CQ8" s="5">
        <v>34.821111807999998</v>
      </c>
      <c r="CR8" s="5">
        <v>35.086401535999997</v>
      </c>
      <c r="CS8" s="23">
        <v>34.281472516999997</v>
      </c>
    </row>
    <row r="9" spans="1:97" x14ac:dyDescent="0.3">
      <c r="A9" s="16"/>
      <c r="B9" s="5">
        <v>43.593498623999999</v>
      </c>
      <c r="C9" s="5">
        <v>46.860861440000001</v>
      </c>
      <c r="D9" s="5">
        <v>46.509588479999998</v>
      </c>
      <c r="E9" s="5">
        <v>46.203404288000002</v>
      </c>
      <c r="F9" s="5">
        <v>46.451916799999999</v>
      </c>
      <c r="G9" s="5">
        <v>46.631223296000002</v>
      </c>
      <c r="H9" s="5">
        <v>46.911193087999997</v>
      </c>
      <c r="I9" s="5">
        <v>47.186968575999998</v>
      </c>
      <c r="J9" s="5">
        <v>46.508539904000003</v>
      </c>
      <c r="K9" s="5">
        <v>44.947210239999997</v>
      </c>
      <c r="L9" s="5">
        <v>44.744835072000001</v>
      </c>
      <c r="M9" s="5">
        <v>44.979716095999997</v>
      </c>
      <c r="N9" s="5">
        <v>46.332379136</v>
      </c>
      <c r="O9" s="5">
        <v>47.075819520000003</v>
      </c>
      <c r="P9" s="5">
        <v>44.468011007999998</v>
      </c>
      <c r="Q9" s="23">
        <v>45.960328482999998</v>
      </c>
      <c r="R9" s="5">
        <v>35.981885439999999</v>
      </c>
      <c r="S9" s="5">
        <v>36.569088000000001</v>
      </c>
      <c r="T9" s="5">
        <v>36.328964096</v>
      </c>
      <c r="U9" s="5">
        <v>36.565942272000001</v>
      </c>
      <c r="V9" s="5">
        <v>36.223057920000002</v>
      </c>
      <c r="W9" s="5">
        <v>34.978398208000002</v>
      </c>
      <c r="X9" s="5">
        <v>36.608933888000003</v>
      </c>
      <c r="Y9" s="5">
        <v>36.553359360000002</v>
      </c>
      <c r="Z9" s="5">
        <v>35.478568959999997</v>
      </c>
      <c r="AA9" s="5">
        <v>34.901852159999997</v>
      </c>
      <c r="AB9" s="5">
        <v>35.647389695999998</v>
      </c>
      <c r="AC9" s="5">
        <v>36.365664256000002</v>
      </c>
      <c r="AD9" s="5">
        <v>36.359372800000003</v>
      </c>
      <c r="AE9" s="5">
        <v>36.097228800000003</v>
      </c>
      <c r="AF9" s="5">
        <v>36.045848575999997</v>
      </c>
      <c r="AG9" s="23">
        <v>36.046979286000003</v>
      </c>
      <c r="AH9" s="5">
        <v>32.892780543999997</v>
      </c>
      <c r="AI9" s="5">
        <v>42.636148736000003</v>
      </c>
      <c r="AJ9" s="5">
        <v>40.978350079999998</v>
      </c>
      <c r="AK9" s="5">
        <v>42.318430208000002</v>
      </c>
      <c r="AL9" s="5">
        <v>42.465230847999997</v>
      </c>
      <c r="AM9" s="5">
        <v>41.819308032000002</v>
      </c>
      <c r="AN9" s="5">
        <v>42.563796992</v>
      </c>
      <c r="AO9" s="5">
        <v>42.714791935999997</v>
      </c>
      <c r="AP9" s="5">
        <v>42.421190656</v>
      </c>
      <c r="AQ9" s="5">
        <v>42.302701568000003</v>
      </c>
      <c r="AR9" s="5">
        <v>42.260758527999997</v>
      </c>
      <c r="AS9" s="5">
        <v>42.985324544000001</v>
      </c>
      <c r="AT9" s="5">
        <v>43.229642751999997</v>
      </c>
      <c r="AU9" s="5">
        <v>42.445307904000003</v>
      </c>
      <c r="AV9" s="5">
        <v>42.404413439999999</v>
      </c>
      <c r="AW9" s="23">
        <v>41.762531197000001</v>
      </c>
      <c r="AX9" s="5">
        <v>29.750198271999999</v>
      </c>
      <c r="AY9" s="5">
        <v>30.779899904000001</v>
      </c>
      <c r="AZ9" s="5">
        <v>30.577524736000001</v>
      </c>
      <c r="BA9" s="5">
        <v>30.202134527999998</v>
      </c>
      <c r="BB9" s="5">
        <v>25.361907712000001</v>
      </c>
      <c r="BC9" s="5">
        <v>30.952914944</v>
      </c>
      <c r="BD9" s="5">
        <v>29.876027392000001</v>
      </c>
      <c r="BE9" s="5">
        <v>30.01024512</v>
      </c>
      <c r="BF9" s="5">
        <v>29.16089856</v>
      </c>
      <c r="BG9" s="5">
        <v>29.601300479999999</v>
      </c>
      <c r="BH9" s="5">
        <v>27.501002752000002</v>
      </c>
      <c r="BI9" s="5">
        <v>28.797042688000001</v>
      </c>
      <c r="BJ9" s="5">
        <v>30.312235007999998</v>
      </c>
      <c r="BK9" s="5">
        <v>30.428626944000001</v>
      </c>
      <c r="BL9" s="5">
        <v>30.394023936</v>
      </c>
      <c r="BM9" s="23">
        <v>29.580361396000001</v>
      </c>
      <c r="BN9" s="5">
        <v>38.033948672000001</v>
      </c>
      <c r="BO9" s="5">
        <v>39.296434175999998</v>
      </c>
      <c r="BP9" s="5">
        <v>39.41072896</v>
      </c>
      <c r="BQ9" s="5">
        <v>40.092303360000002</v>
      </c>
      <c r="BR9" s="5">
        <v>39.800799232000003</v>
      </c>
      <c r="BS9" s="5">
        <v>40.425750528000002</v>
      </c>
      <c r="BT9" s="5">
        <v>40.277901311999997</v>
      </c>
      <c r="BU9" s="5">
        <v>40.036728832000001</v>
      </c>
      <c r="BV9" s="5">
        <v>40.048263167999998</v>
      </c>
      <c r="BW9" s="5">
        <v>39.124467711999998</v>
      </c>
      <c r="BX9" s="5">
        <v>39.673921536000002</v>
      </c>
      <c r="BY9" s="5">
        <v>39.991640064000002</v>
      </c>
      <c r="BZ9" s="5">
        <v>37.531680768000001</v>
      </c>
      <c r="CA9" s="5">
        <v>39.932919808000001</v>
      </c>
      <c r="CB9" s="5">
        <v>39.684407296000003</v>
      </c>
      <c r="CC9" s="23">
        <v>39.557293553999997</v>
      </c>
      <c r="CD9" s="5">
        <v>33.599520767999998</v>
      </c>
      <c r="CE9" s="5">
        <v>34.168897536000003</v>
      </c>
      <c r="CF9" s="5">
        <v>33.352056832000002</v>
      </c>
      <c r="CG9" s="5">
        <v>33.620492288000001</v>
      </c>
      <c r="CH9" s="5">
        <v>32.857128959999997</v>
      </c>
      <c r="CI9" s="5">
        <v>33.634123776000003</v>
      </c>
      <c r="CJ9" s="5">
        <v>33.626783744000001</v>
      </c>
      <c r="CK9" s="5">
        <v>34.67640832</v>
      </c>
      <c r="CL9" s="5">
        <v>34.599862272000003</v>
      </c>
      <c r="CM9" s="5">
        <v>33.776730112000003</v>
      </c>
      <c r="CN9" s="5">
        <v>33.803993087999999</v>
      </c>
      <c r="CO9" s="5">
        <v>33.353105407999998</v>
      </c>
      <c r="CP9" s="5">
        <v>33.404485631999997</v>
      </c>
      <c r="CQ9" s="5">
        <v>33.953939456000001</v>
      </c>
      <c r="CR9" s="5">
        <v>34.779168767999998</v>
      </c>
      <c r="CS9" s="23">
        <v>33.813775311999997</v>
      </c>
    </row>
    <row r="10" spans="1:97" x14ac:dyDescent="0.3">
      <c r="A10" s="16"/>
      <c r="B10" s="5">
        <v>43.509612543999999</v>
      </c>
      <c r="C10" s="5">
        <v>49.045045248000001</v>
      </c>
      <c r="D10" s="5">
        <v>49.712988160000002</v>
      </c>
      <c r="E10" s="5">
        <v>48.808067072</v>
      </c>
      <c r="F10" s="5">
        <v>46.629126143999997</v>
      </c>
      <c r="G10" s="5">
        <v>50.229936127999999</v>
      </c>
      <c r="H10" s="5">
        <v>50.192187392000001</v>
      </c>
      <c r="I10" s="5">
        <v>49.326063615999999</v>
      </c>
      <c r="J10" s="5">
        <v>49.709842432000002</v>
      </c>
      <c r="K10" s="5">
        <v>49.032462336000002</v>
      </c>
      <c r="L10" s="5">
        <v>49.27782912</v>
      </c>
      <c r="M10" s="5">
        <v>48.911876096</v>
      </c>
      <c r="N10" s="5">
        <v>50.021269504000003</v>
      </c>
      <c r="O10" s="5">
        <v>50.072649728000002</v>
      </c>
      <c r="P10" s="5">
        <v>48.895098879999999</v>
      </c>
      <c r="Q10" s="23">
        <v>48.891536635000001</v>
      </c>
      <c r="R10" s="5">
        <v>35.059138560000001</v>
      </c>
      <c r="S10" s="5">
        <v>33.634123776000003</v>
      </c>
      <c r="T10" s="5">
        <v>35.913727999999999</v>
      </c>
      <c r="U10" s="5">
        <v>35.839279103999999</v>
      </c>
      <c r="V10" s="5">
        <v>36.138123264000001</v>
      </c>
      <c r="W10" s="5">
        <v>36.214669311999998</v>
      </c>
      <c r="X10" s="5">
        <v>36.699111424000002</v>
      </c>
      <c r="Y10" s="5">
        <v>36.521902079999997</v>
      </c>
      <c r="Z10" s="5">
        <v>35.870736383999997</v>
      </c>
      <c r="AA10" s="5">
        <v>36.112957440000002</v>
      </c>
      <c r="AB10" s="5">
        <v>34.743517183999998</v>
      </c>
      <c r="AC10" s="5">
        <v>35.877027839999997</v>
      </c>
      <c r="AD10" s="5">
        <v>36.418093055999996</v>
      </c>
      <c r="AE10" s="5">
        <v>36.471570432</v>
      </c>
      <c r="AF10" s="5">
        <v>36.189503488</v>
      </c>
      <c r="AG10" s="23">
        <v>35.846846782</v>
      </c>
      <c r="AH10" s="5">
        <v>40.736129024</v>
      </c>
      <c r="AI10" s="5">
        <v>41.546678272000001</v>
      </c>
      <c r="AJ10" s="5">
        <v>42.169532416000003</v>
      </c>
      <c r="AK10" s="5">
        <v>41.749053439999997</v>
      </c>
      <c r="AL10" s="5">
        <v>41.407217664000001</v>
      </c>
      <c r="AM10" s="5">
        <v>41.346400256000003</v>
      </c>
      <c r="AN10" s="5">
        <v>41.732276224000003</v>
      </c>
      <c r="AO10" s="5">
        <v>39.647707136000001</v>
      </c>
      <c r="AP10" s="5">
        <v>41.856008191999997</v>
      </c>
      <c r="AQ10" s="5">
        <v>42.357227520000002</v>
      </c>
      <c r="AR10" s="5">
        <v>42.524999680000001</v>
      </c>
      <c r="AS10" s="5">
        <v>42.495639552</v>
      </c>
      <c r="AT10" s="5">
        <v>42.119200767999999</v>
      </c>
      <c r="AU10" s="5">
        <v>42.405462016000001</v>
      </c>
      <c r="AV10" s="5">
        <v>42.595254271999998</v>
      </c>
      <c r="AW10" s="23">
        <v>41.779152158000002</v>
      </c>
      <c r="AX10" s="5">
        <v>22.527606784</v>
      </c>
      <c r="AY10" s="5">
        <v>30.29336064</v>
      </c>
      <c r="AZ10" s="5">
        <v>30.259806208000001</v>
      </c>
      <c r="BA10" s="5">
        <v>30.096228352000001</v>
      </c>
      <c r="BB10" s="5">
        <v>30.176968704</v>
      </c>
      <c r="BC10" s="5">
        <v>28.881977343999999</v>
      </c>
      <c r="BD10" s="5">
        <v>30.568087552000001</v>
      </c>
      <c r="BE10" s="5">
        <v>30.344740863999998</v>
      </c>
      <c r="BF10" s="5">
        <v>29.654777855999999</v>
      </c>
      <c r="BG10" s="5">
        <v>28.419555328000001</v>
      </c>
      <c r="BH10" s="5">
        <v>30.284972031999999</v>
      </c>
      <c r="BI10" s="5">
        <v>30.551310336</v>
      </c>
      <c r="BJ10" s="5">
        <v>29.993467903999999</v>
      </c>
      <c r="BK10" s="5">
        <v>30.378295296000001</v>
      </c>
      <c r="BL10" s="5">
        <v>28.885123071999999</v>
      </c>
      <c r="BM10" s="23">
        <v>29.420898885</v>
      </c>
      <c r="BN10" s="5">
        <v>38.769000448</v>
      </c>
      <c r="BO10" s="5">
        <v>39.752564735999997</v>
      </c>
      <c r="BP10" s="5">
        <v>40.127954944000003</v>
      </c>
      <c r="BQ10" s="5">
        <v>39.185285120000003</v>
      </c>
      <c r="BR10" s="5">
        <v>39.553335296</v>
      </c>
      <c r="BS10" s="5">
        <v>40.169897984000002</v>
      </c>
      <c r="BT10" s="5">
        <v>40.514879487999998</v>
      </c>
      <c r="BU10" s="5">
        <v>40.27580416</v>
      </c>
      <c r="BV10" s="5">
        <v>39.048970240000003</v>
      </c>
      <c r="BW10" s="5">
        <v>39.325794303999999</v>
      </c>
      <c r="BX10" s="5">
        <v>39.680212992000001</v>
      </c>
      <c r="BY10" s="5">
        <v>39.352008703999999</v>
      </c>
      <c r="BZ10" s="5">
        <v>40.208695296000002</v>
      </c>
      <c r="CA10" s="5">
        <v>40.490762240000002</v>
      </c>
      <c r="CB10" s="5">
        <v>39.533412351999999</v>
      </c>
      <c r="CC10" s="23">
        <v>39.732516261000001</v>
      </c>
      <c r="CD10" s="5">
        <v>33.184284671999997</v>
      </c>
      <c r="CE10" s="5">
        <v>34.585182207999999</v>
      </c>
      <c r="CF10" s="5">
        <v>33.777778687999998</v>
      </c>
      <c r="CG10" s="5">
        <v>35.011952639999997</v>
      </c>
      <c r="CH10" s="5">
        <v>32.856080384000002</v>
      </c>
      <c r="CI10" s="5">
        <v>33.990639616000003</v>
      </c>
      <c r="CJ10" s="5">
        <v>34.305212416000003</v>
      </c>
      <c r="CK10" s="5">
        <v>33.737932800000003</v>
      </c>
      <c r="CL10" s="5">
        <v>33.441185791999999</v>
      </c>
      <c r="CM10" s="5">
        <v>34.642853887999998</v>
      </c>
      <c r="CN10" s="5">
        <v>34.839986175999996</v>
      </c>
      <c r="CO10" s="5">
        <v>34.693185536000001</v>
      </c>
      <c r="CP10" s="5">
        <v>33.997979647999998</v>
      </c>
      <c r="CQ10" s="5">
        <v>33.473691647999999</v>
      </c>
      <c r="CR10" s="5">
        <v>33.220984831999999</v>
      </c>
      <c r="CS10" s="23">
        <v>33.983903808000001</v>
      </c>
    </row>
    <row r="11" spans="1:97" x14ac:dyDescent="0.3">
      <c r="A11" s="16"/>
      <c r="B11" s="5">
        <v>48.885661696</v>
      </c>
      <c r="C11" s="5">
        <v>50.030706688000002</v>
      </c>
      <c r="D11" s="5">
        <v>47.775219712000002</v>
      </c>
      <c r="E11" s="5">
        <v>51.691651071999999</v>
      </c>
      <c r="F11" s="5">
        <v>51.788120063999997</v>
      </c>
      <c r="G11" s="5">
        <v>52.231667711999997</v>
      </c>
      <c r="H11" s="5">
        <v>51.419021311999998</v>
      </c>
      <c r="I11" s="5">
        <v>50.250907648000002</v>
      </c>
      <c r="J11" s="5">
        <v>50.577014783999999</v>
      </c>
      <c r="K11" s="5">
        <v>49.078599680000004</v>
      </c>
      <c r="L11" s="5">
        <v>51.508150272000002</v>
      </c>
      <c r="M11" s="5">
        <v>51.409584127999999</v>
      </c>
      <c r="N11" s="5">
        <v>51.415875583999998</v>
      </c>
      <c r="O11" s="5">
        <v>51.363446783999997</v>
      </c>
      <c r="P11" s="5">
        <v>51.265929216000004</v>
      </c>
      <c r="Q11" s="23">
        <v>50.712749045000002</v>
      </c>
      <c r="R11" s="5">
        <v>35.688284160000002</v>
      </c>
      <c r="S11" s="5">
        <v>35.862347776</v>
      </c>
      <c r="T11" s="5">
        <v>36.128686080000001</v>
      </c>
      <c r="U11" s="5">
        <v>36.023828479999999</v>
      </c>
      <c r="V11" s="5">
        <v>35.871784959999999</v>
      </c>
      <c r="W11" s="5">
        <v>35.527852031999998</v>
      </c>
      <c r="X11" s="5">
        <v>32.597082112000002</v>
      </c>
      <c r="Y11" s="5">
        <v>34.742468608000003</v>
      </c>
      <c r="Z11" s="5">
        <v>36.578525184</v>
      </c>
      <c r="AA11" s="5">
        <v>35.882270720000001</v>
      </c>
      <c r="AB11" s="5">
        <v>34.556870656000001</v>
      </c>
      <c r="AC11" s="5">
        <v>36.811309055999999</v>
      </c>
      <c r="AD11" s="5">
        <v>35.292971008000002</v>
      </c>
      <c r="AE11" s="5">
        <v>34.418458624000003</v>
      </c>
      <c r="AF11" s="5">
        <v>36.517707776000002</v>
      </c>
      <c r="AG11" s="23">
        <v>35.499973015000002</v>
      </c>
      <c r="AH11" s="5">
        <v>41.233154048000003</v>
      </c>
      <c r="AI11" s="5">
        <v>41.966108671999997</v>
      </c>
      <c r="AJ11" s="5">
        <v>41.660973056000003</v>
      </c>
      <c r="AK11" s="5">
        <v>42.268098559999999</v>
      </c>
      <c r="AL11" s="5">
        <v>42.877321215999999</v>
      </c>
      <c r="AM11" s="5">
        <v>43.030413312</v>
      </c>
      <c r="AN11" s="5">
        <v>42.701160448000003</v>
      </c>
      <c r="AO11" s="5">
        <v>43.089133568000001</v>
      </c>
      <c r="AP11" s="5">
        <v>42.394976256</v>
      </c>
      <c r="AQ11" s="5">
        <v>42.615177215999999</v>
      </c>
      <c r="AR11" s="5">
        <v>42.423287807999998</v>
      </c>
      <c r="AS11" s="5">
        <v>42.135977984</v>
      </c>
      <c r="AT11" s="5">
        <v>40.732983296</v>
      </c>
      <c r="AU11" s="5">
        <v>42.004905983999997</v>
      </c>
      <c r="AV11" s="5">
        <v>39.075184640000003</v>
      </c>
      <c r="AW11" s="23">
        <v>42.013764084999998</v>
      </c>
      <c r="AX11" s="5">
        <v>30.014439423999999</v>
      </c>
      <c r="AY11" s="5">
        <v>29.979836416000001</v>
      </c>
      <c r="AZ11" s="5">
        <v>30.384586752000001</v>
      </c>
      <c r="BA11" s="5">
        <v>29.45449984</v>
      </c>
      <c r="BB11" s="5">
        <v>28.85156864</v>
      </c>
      <c r="BC11" s="5">
        <v>30.29860352</v>
      </c>
      <c r="BD11" s="5">
        <v>30.036459520000001</v>
      </c>
      <c r="BE11" s="5">
        <v>30.360469504000001</v>
      </c>
      <c r="BF11" s="5">
        <v>29.697769472000001</v>
      </c>
      <c r="BG11" s="5">
        <v>29.856104448</v>
      </c>
      <c r="BH11" s="5">
        <v>29.544677375999999</v>
      </c>
      <c r="BI11" s="5">
        <v>27.539800064000001</v>
      </c>
      <c r="BJ11" s="5">
        <v>28.733079552</v>
      </c>
      <c r="BK11" s="5">
        <v>28.398583808000001</v>
      </c>
      <c r="BL11" s="5">
        <v>28.54223872</v>
      </c>
      <c r="BM11" s="23">
        <v>29.446118318</v>
      </c>
      <c r="BN11" s="5">
        <v>38.763757568000003</v>
      </c>
      <c r="BO11" s="5">
        <v>39.756759039999999</v>
      </c>
      <c r="BP11" s="5">
        <v>39.700135936000002</v>
      </c>
      <c r="BQ11" s="5">
        <v>39.773536256</v>
      </c>
      <c r="BR11" s="5">
        <v>39.582695424000001</v>
      </c>
      <c r="BS11" s="5">
        <v>38.642122751999999</v>
      </c>
      <c r="BT11" s="5">
        <v>39.455817728</v>
      </c>
      <c r="BU11" s="5">
        <v>38.175506431999999</v>
      </c>
      <c r="BV11" s="5">
        <v>39.306919936</v>
      </c>
      <c r="BW11" s="5">
        <v>39.453720576000002</v>
      </c>
      <c r="BX11" s="5">
        <v>39.027998719999999</v>
      </c>
      <c r="BY11" s="5">
        <v>38.005637120000003</v>
      </c>
      <c r="BZ11" s="5">
        <v>39.309017087999997</v>
      </c>
      <c r="CA11" s="5">
        <v>38.750126080000001</v>
      </c>
      <c r="CB11" s="5">
        <v>39.449526272</v>
      </c>
      <c r="CC11" s="23">
        <v>39.143486555999999</v>
      </c>
      <c r="CD11" s="5">
        <v>33.153875968000001</v>
      </c>
      <c r="CE11" s="5">
        <v>34.202451967999998</v>
      </c>
      <c r="CF11" s="5">
        <v>34.438381567999997</v>
      </c>
      <c r="CG11" s="5">
        <v>35.000418304</v>
      </c>
      <c r="CH11" s="5">
        <v>35.010904064000002</v>
      </c>
      <c r="CI11" s="5">
        <v>35.000418304</v>
      </c>
      <c r="CJ11" s="5">
        <v>33.920385023999998</v>
      </c>
      <c r="CK11" s="5">
        <v>34.873540607999999</v>
      </c>
      <c r="CL11" s="5">
        <v>34.806431744000001</v>
      </c>
      <c r="CM11" s="5">
        <v>31.976325119999998</v>
      </c>
      <c r="CN11" s="5">
        <v>33.206304768000003</v>
      </c>
      <c r="CO11" s="5">
        <v>34.469838848000002</v>
      </c>
      <c r="CP11" s="5">
        <v>34.03153408</v>
      </c>
      <c r="CQ11" s="5">
        <v>33.131855872000003</v>
      </c>
      <c r="CR11" s="5">
        <v>33.877393408000003</v>
      </c>
      <c r="CS11" s="23">
        <v>34.073298180000002</v>
      </c>
    </row>
    <row r="12" spans="1:97" x14ac:dyDescent="0.3">
      <c r="A12" s="1"/>
      <c r="B12" s="5">
        <v>51.803848704000004</v>
      </c>
      <c r="C12" s="5">
        <v>51.903463424000002</v>
      </c>
      <c r="D12" s="5">
        <v>52.564066304000001</v>
      </c>
      <c r="E12" s="5">
        <v>51.459915776000003</v>
      </c>
      <c r="F12" s="5">
        <v>51.470401535999997</v>
      </c>
      <c r="G12" s="5">
        <v>51.737788416000001</v>
      </c>
      <c r="H12" s="5">
        <v>51.937017855999997</v>
      </c>
      <c r="I12" s="5">
        <v>52.970913791999997</v>
      </c>
      <c r="J12" s="5">
        <v>49.322917887999999</v>
      </c>
      <c r="K12" s="5">
        <v>52.630126592000003</v>
      </c>
      <c r="L12" s="5">
        <v>52.262076415999999</v>
      </c>
      <c r="M12" s="5">
        <v>52.812578815999998</v>
      </c>
      <c r="N12" s="5">
        <v>52.976156672000002</v>
      </c>
      <c r="O12" s="5">
        <v>52.855570432</v>
      </c>
      <c r="P12" s="5">
        <v>51.741982720000003</v>
      </c>
      <c r="Q12" s="23">
        <v>52.029852316000003</v>
      </c>
      <c r="R12" s="5">
        <v>35.654729728</v>
      </c>
      <c r="S12" s="5">
        <v>36.168531968000003</v>
      </c>
      <c r="T12" s="5">
        <v>35.810967552000001</v>
      </c>
      <c r="U12" s="5">
        <v>35.748052991999998</v>
      </c>
      <c r="V12" s="5">
        <v>35.885416448000001</v>
      </c>
      <c r="W12" s="5">
        <v>33.548140543999999</v>
      </c>
      <c r="X12" s="5">
        <v>34.773925888000001</v>
      </c>
      <c r="Y12" s="5">
        <v>36.564893695999999</v>
      </c>
      <c r="Z12" s="5">
        <v>36.690722815999997</v>
      </c>
      <c r="AA12" s="5">
        <v>36.595302400000001</v>
      </c>
      <c r="AB12" s="5">
        <v>36.659265535999999</v>
      </c>
      <c r="AC12" s="5">
        <v>36.650876928000002</v>
      </c>
      <c r="AD12" s="5">
        <v>33.090961407999998</v>
      </c>
      <c r="AE12" s="5">
        <v>36.270243839999999</v>
      </c>
      <c r="AF12" s="5">
        <v>35.955671039999999</v>
      </c>
      <c r="AG12" s="23">
        <v>35.737761081000002</v>
      </c>
      <c r="AH12" s="5">
        <v>40.374370304000003</v>
      </c>
      <c r="AI12" s="5">
        <v>41.451257855999998</v>
      </c>
      <c r="AJ12" s="5">
        <v>41.748004864000002</v>
      </c>
      <c r="AK12" s="5">
        <v>40.944795648000003</v>
      </c>
      <c r="AL12" s="5">
        <v>42.495639552</v>
      </c>
      <c r="AM12" s="5">
        <v>42.717937663999997</v>
      </c>
      <c r="AN12" s="5">
        <v>41.875931135999998</v>
      </c>
      <c r="AO12" s="5">
        <v>41.684041727999997</v>
      </c>
      <c r="AP12" s="5">
        <v>41.833988095999999</v>
      </c>
      <c r="AQ12" s="5">
        <v>41.083207680000001</v>
      </c>
      <c r="AR12" s="5">
        <v>41.588621312000001</v>
      </c>
      <c r="AS12" s="5">
        <v>40.351301632000002</v>
      </c>
      <c r="AT12" s="5">
        <v>41.983934464000001</v>
      </c>
      <c r="AU12" s="5">
        <v>41.306554368</v>
      </c>
      <c r="AV12" s="5">
        <v>41.481666560000001</v>
      </c>
      <c r="AW12" s="23">
        <v>41.528058606999998</v>
      </c>
      <c r="AX12" s="5">
        <v>29.69567232</v>
      </c>
      <c r="AY12" s="5">
        <v>29.158801407999999</v>
      </c>
      <c r="AZ12" s="5">
        <v>30.478958592000001</v>
      </c>
      <c r="BA12" s="5">
        <v>29.628563455999998</v>
      </c>
      <c r="BB12" s="5">
        <v>30.478958592000001</v>
      </c>
      <c r="BC12" s="5">
        <v>29.883367423999999</v>
      </c>
      <c r="BD12" s="5">
        <v>29.241638911999999</v>
      </c>
      <c r="BE12" s="5">
        <v>29.944184832000001</v>
      </c>
      <c r="BF12" s="5">
        <v>29.758586879999999</v>
      </c>
      <c r="BG12" s="5">
        <v>29.054992383999998</v>
      </c>
      <c r="BH12" s="5">
        <v>29.086449664</v>
      </c>
      <c r="BI12" s="5">
        <v>29.715595264000001</v>
      </c>
      <c r="BJ12" s="5">
        <v>29.772218368000001</v>
      </c>
      <c r="BK12" s="5">
        <v>29.047652352</v>
      </c>
      <c r="BL12" s="5">
        <v>30.527193088000001</v>
      </c>
      <c r="BM12" s="23">
        <v>29.698173062999999</v>
      </c>
      <c r="BN12" s="5">
        <v>38.565576704000001</v>
      </c>
      <c r="BO12" s="5">
        <v>34.284240896</v>
      </c>
      <c r="BP12" s="5">
        <v>36.753637376</v>
      </c>
      <c r="BQ12" s="5">
        <v>39.730544639999998</v>
      </c>
      <c r="BR12" s="5">
        <v>39.576403968000001</v>
      </c>
      <c r="BS12" s="5">
        <v>39.846936575999997</v>
      </c>
      <c r="BT12" s="5">
        <v>39.810236416000002</v>
      </c>
      <c r="BU12" s="5">
        <v>39.660290048</v>
      </c>
      <c r="BV12" s="5">
        <v>39.234568191999998</v>
      </c>
      <c r="BW12" s="5">
        <v>39.496712191999997</v>
      </c>
      <c r="BX12" s="5">
        <v>40.523268096000002</v>
      </c>
      <c r="BY12" s="5">
        <v>39.967522815999999</v>
      </c>
      <c r="BZ12" s="5">
        <v>40.001077248000001</v>
      </c>
      <c r="CA12" s="5">
        <v>40.811626496000002</v>
      </c>
      <c r="CB12" s="5">
        <v>40.130052096</v>
      </c>
      <c r="CC12" s="23">
        <v>39.226129194999999</v>
      </c>
      <c r="CD12" s="5">
        <v>34.304163840000001</v>
      </c>
      <c r="CE12" s="5">
        <v>34.834743295999999</v>
      </c>
      <c r="CF12" s="5">
        <v>34.394341376</v>
      </c>
      <c r="CG12" s="5">
        <v>34.303115263999999</v>
      </c>
      <c r="CH12" s="5">
        <v>34.045165568000002</v>
      </c>
      <c r="CI12" s="5">
        <v>34.419507199999998</v>
      </c>
      <c r="CJ12" s="5">
        <v>34.151071743999999</v>
      </c>
      <c r="CK12" s="5">
        <v>34.897657856000002</v>
      </c>
      <c r="CL12" s="5">
        <v>34.459353088</v>
      </c>
      <c r="CM12" s="5">
        <v>34.381758464000001</v>
      </c>
      <c r="CN12" s="5">
        <v>34.642853887999998</v>
      </c>
      <c r="CO12" s="5">
        <v>34.156314623999997</v>
      </c>
      <c r="CP12" s="5">
        <v>33.371979776000003</v>
      </c>
      <c r="CQ12" s="5">
        <v>34.258026495999999</v>
      </c>
      <c r="CR12" s="5">
        <v>33.708572672000003</v>
      </c>
      <c r="CS12" s="23">
        <v>34.288469857999999</v>
      </c>
    </row>
    <row r="13" spans="1:97" x14ac:dyDescent="0.3">
      <c r="A13" s="16"/>
      <c r="B13" s="5">
        <v>42.490396672000003</v>
      </c>
      <c r="C13" s="5">
        <v>43.152048127999997</v>
      </c>
      <c r="D13" s="5">
        <v>42.977984511999999</v>
      </c>
      <c r="E13" s="5">
        <v>43.317723135999998</v>
      </c>
      <c r="F13" s="5">
        <v>42.878369792000001</v>
      </c>
      <c r="G13" s="5">
        <v>43.437260799999997</v>
      </c>
      <c r="H13" s="5">
        <v>43.076550656000002</v>
      </c>
      <c r="I13" s="5">
        <v>43.823136767999998</v>
      </c>
      <c r="J13" s="5">
        <v>43.740299264000001</v>
      </c>
      <c r="K13" s="5">
        <v>43.424677887999998</v>
      </c>
      <c r="L13" s="5">
        <v>43.772805120000001</v>
      </c>
      <c r="M13" s="5">
        <v>43.367006207999999</v>
      </c>
      <c r="N13" s="5">
        <v>42.985324544000001</v>
      </c>
      <c r="O13" s="5">
        <v>40.749760512000002</v>
      </c>
      <c r="P13" s="5">
        <v>43.525341183999998</v>
      </c>
      <c r="Q13" s="23">
        <v>43.114397930999999</v>
      </c>
      <c r="R13" s="5">
        <v>34.713108480000002</v>
      </c>
      <c r="S13" s="5">
        <v>36.309041151999999</v>
      </c>
      <c r="T13" s="5">
        <v>36.305895423999999</v>
      </c>
      <c r="U13" s="5">
        <v>36.041654272000002</v>
      </c>
      <c r="V13" s="5">
        <v>36.461084671999998</v>
      </c>
      <c r="W13" s="5">
        <v>36.344692735999999</v>
      </c>
      <c r="X13" s="5">
        <v>35.955671039999999</v>
      </c>
      <c r="Y13" s="5">
        <v>36.344692735999999</v>
      </c>
      <c r="Z13" s="5">
        <v>35.718692863999998</v>
      </c>
      <c r="AA13" s="5">
        <v>36.530290688000001</v>
      </c>
      <c r="AB13" s="5">
        <v>36.553359360000002</v>
      </c>
      <c r="AC13" s="5">
        <v>36.366712831999997</v>
      </c>
      <c r="AD13" s="5">
        <v>36.349935616000003</v>
      </c>
      <c r="AE13" s="5">
        <v>36.033265663999998</v>
      </c>
      <c r="AF13" s="5">
        <v>36.249272320000003</v>
      </c>
      <c r="AG13" s="23">
        <v>36.151771633999999</v>
      </c>
      <c r="AH13" s="5">
        <v>42.207281152</v>
      </c>
      <c r="AI13" s="5">
        <v>42.793435135999999</v>
      </c>
      <c r="AJ13" s="5">
        <v>41.408266240000003</v>
      </c>
      <c r="AK13" s="5">
        <v>42.169532416000003</v>
      </c>
      <c r="AL13" s="5">
        <v>42.256564224000002</v>
      </c>
      <c r="AM13" s="5">
        <v>43.119542271999997</v>
      </c>
      <c r="AN13" s="5">
        <v>42.665508864000003</v>
      </c>
      <c r="AO13" s="5">
        <v>41.655730175999999</v>
      </c>
      <c r="AP13" s="5">
        <v>41.495298048000002</v>
      </c>
      <c r="AQ13" s="5">
        <v>41.763733504000001</v>
      </c>
      <c r="AR13" s="5">
        <v>42.156949504000004</v>
      </c>
      <c r="AS13" s="5">
        <v>42.082500607999997</v>
      </c>
      <c r="AT13" s="5">
        <v>42.111860735999997</v>
      </c>
      <c r="AU13" s="5">
        <v>42.213572608</v>
      </c>
      <c r="AV13" s="5">
        <v>42.035314688</v>
      </c>
      <c r="AW13" s="23">
        <v>42.142288774000001</v>
      </c>
      <c r="AX13" s="5">
        <v>28.183625727999999</v>
      </c>
      <c r="AY13" s="5">
        <v>29.210181632000001</v>
      </c>
      <c r="AZ13" s="5">
        <v>29.041360896</v>
      </c>
      <c r="BA13" s="5">
        <v>29.946281983999999</v>
      </c>
      <c r="BB13" s="5">
        <v>29.680992256</v>
      </c>
      <c r="BC13" s="5">
        <v>29.010952192000001</v>
      </c>
      <c r="BD13" s="5">
        <v>30.178017279999999</v>
      </c>
      <c r="BE13" s="5">
        <v>30.106714111999999</v>
      </c>
      <c r="BF13" s="5">
        <v>30.098325504000002</v>
      </c>
      <c r="BG13" s="5">
        <v>30.489444352</v>
      </c>
      <c r="BH13" s="5">
        <v>29.065478144</v>
      </c>
      <c r="BI13" s="5">
        <v>30.558650367999999</v>
      </c>
      <c r="BJ13" s="5">
        <v>30.509367296000001</v>
      </c>
      <c r="BK13" s="5">
        <v>28.383903744000001</v>
      </c>
      <c r="BL13" s="5">
        <v>28.994174976</v>
      </c>
      <c r="BM13" s="23">
        <v>29.563815596000001</v>
      </c>
      <c r="BN13" s="5">
        <v>39.615201280000001</v>
      </c>
      <c r="BO13" s="5">
        <v>39.923482624000002</v>
      </c>
      <c r="BP13" s="5">
        <v>36.248223744000001</v>
      </c>
      <c r="BQ13" s="5">
        <v>39.057358848</v>
      </c>
      <c r="BR13" s="5">
        <v>39.367737343999998</v>
      </c>
      <c r="BS13" s="5">
        <v>39.953891327999997</v>
      </c>
      <c r="BT13" s="5">
        <v>37.137416192000003</v>
      </c>
      <c r="BU13" s="5">
        <v>35.950428160000001</v>
      </c>
      <c r="BV13" s="5">
        <v>39.247151103999997</v>
      </c>
      <c r="BW13" s="5">
        <v>40.449867775999998</v>
      </c>
      <c r="BX13" s="5">
        <v>39.611006975999999</v>
      </c>
      <c r="BY13" s="5">
        <v>39.690698752000003</v>
      </c>
      <c r="BZ13" s="5">
        <v>39.080427520000001</v>
      </c>
      <c r="CA13" s="5">
        <v>38.684065791999998</v>
      </c>
      <c r="CB13" s="5">
        <v>39.833305088000003</v>
      </c>
      <c r="CC13" s="23">
        <v>38.923244443999998</v>
      </c>
      <c r="CD13" s="5">
        <v>34.030485503999998</v>
      </c>
      <c r="CE13" s="5">
        <v>33.982251007999999</v>
      </c>
      <c r="CF13" s="5">
        <v>34.048311296000001</v>
      </c>
      <c r="CG13" s="5">
        <v>34.060894208000001</v>
      </c>
      <c r="CH13" s="5">
        <v>33.576452095999997</v>
      </c>
      <c r="CI13" s="5">
        <v>33.407631360000003</v>
      </c>
      <c r="CJ13" s="5">
        <v>32.807845888000003</v>
      </c>
      <c r="CK13" s="5">
        <v>34.850471935999998</v>
      </c>
      <c r="CL13" s="5">
        <v>34.064039936</v>
      </c>
      <c r="CM13" s="5">
        <v>34.558967807999998</v>
      </c>
      <c r="CN13" s="5">
        <v>33.310113792000003</v>
      </c>
      <c r="CO13" s="5">
        <v>33.689698303999997</v>
      </c>
      <c r="CP13" s="5">
        <v>34.925969408</v>
      </c>
      <c r="CQ13" s="5">
        <v>34.712059904</v>
      </c>
      <c r="CR13" s="5">
        <v>34.121711615999999</v>
      </c>
      <c r="CS13" s="23">
        <v>34.009779999999999</v>
      </c>
    </row>
    <row r="14" spans="1:97" x14ac:dyDescent="0.3">
      <c r="A14" s="16"/>
      <c r="B14" s="5">
        <v>28.072476672000001</v>
      </c>
      <c r="C14" s="5">
        <v>43.509612543999999</v>
      </c>
      <c r="D14" s="5">
        <v>42.435870719999997</v>
      </c>
      <c r="E14" s="5">
        <v>43.315625984</v>
      </c>
      <c r="F14" s="5">
        <v>42.910875648000001</v>
      </c>
      <c r="G14" s="5">
        <v>42.650828799999999</v>
      </c>
      <c r="H14" s="5">
        <v>42.768269312000001</v>
      </c>
      <c r="I14" s="5">
        <v>42.433773567999999</v>
      </c>
      <c r="J14" s="5">
        <v>42.356178944</v>
      </c>
      <c r="K14" s="5">
        <v>42.382393344</v>
      </c>
      <c r="L14" s="5">
        <v>40.947941376000003</v>
      </c>
      <c r="M14" s="5">
        <v>42.804969472000003</v>
      </c>
      <c r="N14" s="5">
        <v>42.587914240000003</v>
      </c>
      <c r="O14" s="5">
        <v>42.218815487999997</v>
      </c>
      <c r="P14" s="5">
        <v>42.834329599999997</v>
      </c>
      <c r="Q14" s="23">
        <v>41.615294529000003</v>
      </c>
      <c r="R14" s="5">
        <v>34.661728256000004</v>
      </c>
      <c r="S14" s="5">
        <v>36.056334335999999</v>
      </c>
      <c r="T14" s="5">
        <v>35.425091584</v>
      </c>
      <c r="U14" s="5">
        <v>35.715547135999998</v>
      </c>
      <c r="V14" s="5">
        <v>35.920019455999999</v>
      </c>
      <c r="W14" s="5">
        <v>35.618029567999997</v>
      </c>
      <c r="X14" s="5">
        <v>35.844521983999996</v>
      </c>
      <c r="Y14" s="5">
        <v>36.033265663999998</v>
      </c>
      <c r="Z14" s="5">
        <v>35.687235584</v>
      </c>
      <c r="AA14" s="5">
        <v>36.00809984</v>
      </c>
      <c r="AB14" s="5">
        <v>36.071014400000003</v>
      </c>
      <c r="AC14" s="5">
        <v>36.318478335999998</v>
      </c>
      <c r="AD14" s="5">
        <v>36.191600639999997</v>
      </c>
      <c r="AE14" s="5">
        <v>36.246126592000003</v>
      </c>
      <c r="AF14" s="5">
        <v>36.279681023999999</v>
      </c>
      <c r="AG14" s="23">
        <v>35.871691693000002</v>
      </c>
      <c r="AH14" s="5">
        <v>41.478520832000001</v>
      </c>
      <c r="AI14" s="5">
        <v>42.445307904000003</v>
      </c>
      <c r="AJ14" s="5">
        <v>41.768976383999998</v>
      </c>
      <c r="AK14" s="5">
        <v>41.968205824000002</v>
      </c>
      <c r="AL14" s="5">
        <v>42.165338112000001</v>
      </c>
      <c r="AM14" s="5">
        <v>41.959817215999998</v>
      </c>
      <c r="AN14" s="5">
        <v>42.145415168</v>
      </c>
      <c r="AO14" s="5">
        <v>42.487250944000003</v>
      </c>
      <c r="AP14" s="5">
        <v>42.647683072</v>
      </c>
      <c r="AQ14" s="5">
        <v>43.046141951999999</v>
      </c>
      <c r="AR14" s="5">
        <v>42.084597760000001</v>
      </c>
      <c r="AS14" s="5">
        <v>41.009807360000003</v>
      </c>
      <c r="AT14" s="5">
        <v>41.513123839999999</v>
      </c>
      <c r="AU14" s="5">
        <v>42.240835584000003</v>
      </c>
      <c r="AV14" s="5">
        <v>42.802872319999999</v>
      </c>
      <c r="AW14" s="23">
        <v>42.117559257000003</v>
      </c>
      <c r="AX14" s="5">
        <v>26.619150336000001</v>
      </c>
      <c r="AY14" s="5">
        <v>30.008147967999999</v>
      </c>
      <c r="AZ14" s="5">
        <v>29.201793024000001</v>
      </c>
      <c r="BA14" s="5">
        <v>29.771169791999998</v>
      </c>
      <c r="BB14" s="5">
        <v>30.211571712000001</v>
      </c>
      <c r="BC14" s="5">
        <v>27.679260672000002</v>
      </c>
      <c r="BD14" s="5">
        <v>30.376198144</v>
      </c>
      <c r="BE14" s="5">
        <v>30.030168064000001</v>
      </c>
      <c r="BF14" s="5">
        <v>29.281484800000001</v>
      </c>
      <c r="BG14" s="5">
        <v>29.545725952000002</v>
      </c>
      <c r="BH14" s="5">
        <v>29.248978944000001</v>
      </c>
      <c r="BI14" s="5">
        <v>29.988225023999998</v>
      </c>
      <c r="BJ14" s="5">
        <v>28.822208512</v>
      </c>
      <c r="BK14" s="5">
        <v>29.58557184</v>
      </c>
      <c r="BL14" s="5">
        <v>28.260171776</v>
      </c>
      <c r="BM14" s="23">
        <v>29.241974791000001</v>
      </c>
      <c r="BN14" s="5">
        <v>39.269171200000002</v>
      </c>
      <c r="BO14" s="5">
        <v>39.778779135999997</v>
      </c>
      <c r="BP14" s="5">
        <v>39.464206335999997</v>
      </c>
      <c r="BQ14" s="5">
        <v>39.790313472000001</v>
      </c>
      <c r="BR14" s="5">
        <v>39.65714432</v>
      </c>
      <c r="BS14" s="5">
        <v>39.789264895999999</v>
      </c>
      <c r="BT14" s="5">
        <v>39.750467583999999</v>
      </c>
      <c r="BU14" s="5">
        <v>39.456866304000002</v>
      </c>
      <c r="BV14" s="5">
        <v>39.743127551999997</v>
      </c>
      <c r="BW14" s="5">
        <v>39.634075648</v>
      </c>
      <c r="BX14" s="5">
        <v>39.840645119999998</v>
      </c>
      <c r="BY14" s="5">
        <v>40.099643391999997</v>
      </c>
      <c r="BZ14" s="5">
        <v>38.180749312000003</v>
      </c>
      <c r="CA14" s="5">
        <v>37.983617023999997</v>
      </c>
      <c r="CB14" s="5">
        <v>40.334524416000001</v>
      </c>
      <c r="CC14" s="23">
        <v>39.518080838000003</v>
      </c>
      <c r="CD14" s="5">
        <v>33.651949567999999</v>
      </c>
      <c r="CE14" s="5">
        <v>34.54009344</v>
      </c>
      <c r="CF14" s="5">
        <v>34.665922559999998</v>
      </c>
      <c r="CG14" s="5">
        <v>34.562113535999998</v>
      </c>
      <c r="CH14" s="5">
        <v>34.524364800000001</v>
      </c>
      <c r="CI14" s="5">
        <v>34.902900735999999</v>
      </c>
      <c r="CJ14" s="5">
        <v>34.819014656</v>
      </c>
      <c r="CK14" s="5">
        <v>34.794897407999997</v>
      </c>
      <c r="CL14" s="5">
        <v>34.136391680000003</v>
      </c>
      <c r="CM14" s="5">
        <v>33.831256064000002</v>
      </c>
      <c r="CN14" s="5">
        <v>34.831597567999999</v>
      </c>
      <c r="CO14" s="5">
        <v>34.185674751999997</v>
      </c>
      <c r="CP14" s="5">
        <v>33.632026623999998</v>
      </c>
      <c r="CQ14" s="5">
        <v>34.640756736</v>
      </c>
      <c r="CR14" s="5">
        <v>33.693892607999999</v>
      </c>
      <c r="CS14" s="23">
        <v>34.360838522999998</v>
      </c>
    </row>
    <row r="15" spans="1:97" x14ac:dyDescent="0.3">
      <c r="A15" s="16"/>
      <c r="B15" s="5">
        <v>42.378199039999998</v>
      </c>
      <c r="C15" s="5">
        <v>43.609227263999998</v>
      </c>
      <c r="D15" s="5">
        <v>43.146805248</v>
      </c>
      <c r="E15" s="5">
        <v>43.221254144</v>
      </c>
      <c r="F15" s="5">
        <v>42.679140351999997</v>
      </c>
      <c r="G15" s="5">
        <v>43.283120128</v>
      </c>
      <c r="H15" s="5">
        <v>43.013636095999999</v>
      </c>
      <c r="I15" s="5">
        <v>43.316674560000003</v>
      </c>
      <c r="J15" s="5">
        <v>43.126882303999999</v>
      </c>
      <c r="K15" s="5">
        <v>43.382734847999998</v>
      </c>
      <c r="L15" s="5">
        <v>43.778047999999998</v>
      </c>
      <c r="M15" s="5">
        <v>43.638587391999998</v>
      </c>
      <c r="N15" s="5">
        <v>42.947575808000003</v>
      </c>
      <c r="O15" s="5">
        <v>42.488299519999998</v>
      </c>
      <c r="P15" s="5">
        <v>43.092279296000001</v>
      </c>
      <c r="Q15" s="23">
        <v>43.140113378999999</v>
      </c>
      <c r="R15" s="5">
        <v>36.061577216000003</v>
      </c>
      <c r="S15" s="5">
        <v>35.961962495999998</v>
      </c>
      <c r="T15" s="5">
        <v>36.207329280000003</v>
      </c>
      <c r="U15" s="5">
        <v>35.893805055999998</v>
      </c>
      <c r="V15" s="5">
        <v>36.389781503999998</v>
      </c>
      <c r="W15" s="5">
        <v>35.154558975999997</v>
      </c>
      <c r="X15" s="5">
        <v>36.604739584000001</v>
      </c>
      <c r="Y15" s="5">
        <v>36.145463296000003</v>
      </c>
      <c r="Z15" s="5">
        <v>36.325818368</v>
      </c>
      <c r="AA15" s="5">
        <v>36.218863616</v>
      </c>
      <c r="AB15" s="5">
        <v>36.446404608000002</v>
      </c>
      <c r="AC15" s="5">
        <v>35.628515327999999</v>
      </c>
      <c r="AD15" s="5">
        <v>35.857104896000003</v>
      </c>
      <c r="AE15" s="5">
        <v>36.047945728000002</v>
      </c>
      <c r="AF15" s="5">
        <v>36.301701119999997</v>
      </c>
      <c r="AG15" s="23">
        <v>36.083021232</v>
      </c>
      <c r="AH15" s="5">
        <v>28.283240448000001</v>
      </c>
      <c r="AI15" s="5">
        <v>41.478520832000001</v>
      </c>
      <c r="AJ15" s="5">
        <v>42.302701568000003</v>
      </c>
      <c r="AK15" s="5">
        <v>38.374735872000002</v>
      </c>
      <c r="AL15" s="5">
        <v>41.916825600000003</v>
      </c>
      <c r="AM15" s="5">
        <v>43.004198912</v>
      </c>
      <c r="AN15" s="5">
        <v>42.806018047999999</v>
      </c>
      <c r="AO15" s="5">
        <v>42.760929279999999</v>
      </c>
      <c r="AP15" s="5">
        <v>42.702209023999998</v>
      </c>
      <c r="AQ15" s="5">
        <v>42.205184000000003</v>
      </c>
      <c r="AR15" s="5">
        <v>42.264952831999999</v>
      </c>
      <c r="AS15" s="5">
        <v>42.354081792000002</v>
      </c>
      <c r="AT15" s="5">
        <v>42.961207295999998</v>
      </c>
      <c r="AU15" s="5">
        <v>42.313187327999998</v>
      </c>
      <c r="AV15" s="5">
        <v>42.384490495999998</v>
      </c>
      <c r="AW15" s="23">
        <v>41.207399989999999</v>
      </c>
      <c r="AX15" s="5">
        <v>29.462888448000001</v>
      </c>
      <c r="AY15" s="5">
        <v>30.181163007999999</v>
      </c>
      <c r="AZ15" s="5">
        <v>28.993126400000001</v>
      </c>
      <c r="BA15" s="5">
        <v>30.280777728</v>
      </c>
      <c r="BB15" s="5">
        <v>28.445769727999998</v>
      </c>
      <c r="BC15" s="5">
        <v>27.199012864</v>
      </c>
      <c r="BD15" s="5">
        <v>28.545384448</v>
      </c>
      <c r="BE15" s="5">
        <v>30.659313663999999</v>
      </c>
      <c r="BF15" s="5">
        <v>30.663507968000001</v>
      </c>
      <c r="BG15" s="5">
        <v>29.990322175999999</v>
      </c>
      <c r="BH15" s="5">
        <v>24.619515904</v>
      </c>
      <c r="BI15" s="5">
        <v>30.318526464000001</v>
      </c>
      <c r="BJ15" s="5">
        <v>30.627856384000001</v>
      </c>
      <c r="BK15" s="5">
        <v>30.085742591999999</v>
      </c>
      <c r="BL15" s="5">
        <v>28.960620544000001</v>
      </c>
      <c r="BM15" s="23">
        <v>29.268839447000001</v>
      </c>
      <c r="BN15" s="5">
        <v>35.481714687999997</v>
      </c>
      <c r="BO15" s="5">
        <v>39.820722175999997</v>
      </c>
      <c r="BP15" s="5">
        <v>39.038484480000001</v>
      </c>
      <c r="BQ15" s="5">
        <v>38.810943487999999</v>
      </c>
      <c r="BR15" s="5">
        <v>39.615201280000001</v>
      </c>
      <c r="BS15" s="5">
        <v>39.769341951999998</v>
      </c>
      <c r="BT15" s="5">
        <v>39.806042112</v>
      </c>
      <c r="BU15" s="5">
        <v>39.364591615999998</v>
      </c>
      <c r="BV15" s="5">
        <v>39.447429120000002</v>
      </c>
      <c r="BW15" s="5">
        <v>39.326842880000001</v>
      </c>
      <c r="BX15" s="5">
        <v>39.581646847999998</v>
      </c>
      <c r="BY15" s="5">
        <v>39.111884799999999</v>
      </c>
      <c r="BZ15" s="5">
        <v>38.523633664000002</v>
      </c>
      <c r="CA15" s="5">
        <v>40.222326784000003</v>
      </c>
      <c r="CB15" s="5">
        <v>40.723546112000001</v>
      </c>
      <c r="CC15" s="23">
        <v>39.24286</v>
      </c>
      <c r="CD15" s="5">
        <v>29.847715839999999</v>
      </c>
      <c r="CE15" s="5">
        <v>33.705426944000003</v>
      </c>
      <c r="CF15" s="5">
        <v>35.038167039999998</v>
      </c>
      <c r="CG15" s="5">
        <v>33.477885952000001</v>
      </c>
      <c r="CH15" s="5">
        <v>33.065795584</v>
      </c>
      <c r="CI15" s="5">
        <v>35.030827008000003</v>
      </c>
      <c r="CJ15" s="5">
        <v>34.167848960000001</v>
      </c>
      <c r="CK15" s="5">
        <v>33.682358272000002</v>
      </c>
      <c r="CL15" s="5">
        <v>34.857811968</v>
      </c>
      <c r="CM15" s="5">
        <v>34.889269247999998</v>
      </c>
      <c r="CN15" s="5">
        <v>35.065430016000001</v>
      </c>
      <c r="CO15" s="5">
        <v>34.997272576</v>
      </c>
      <c r="CP15" s="5">
        <v>35.014049792000002</v>
      </c>
      <c r="CQ15" s="5">
        <v>34.143731711999997</v>
      </c>
      <c r="CR15" s="5">
        <v>34.230763519999996</v>
      </c>
      <c r="CS15" s="23">
        <v>34.080910992</v>
      </c>
    </row>
    <row r="16" spans="1:97" x14ac:dyDescent="0.3">
      <c r="A16" s="16"/>
      <c r="B16" s="5">
        <v>40.835743743999998</v>
      </c>
      <c r="C16" s="5">
        <v>41.936748543999997</v>
      </c>
      <c r="D16" s="5">
        <v>42.808115200000003</v>
      </c>
      <c r="E16" s="5">
        <v>42.895147008000002</v>
      </c>
      <c r="F16" s="5">
        <v>42.496688128000002</v>
      </c>
      <c r="G16" s="5">
        <v>42.567991296000002</v>
      </c>
      <c r="H16" s="5">
        <v>42.738909184000001</v>
      </c>
      <c r="I16" s="5">
        <v>43.074453503999997</v>
      </c>
      <c r="J16" s="5">
        <v>43.008393216000002</v>
      </c>
      <c r="K16" s="5">
        <v>43.109056512000002</v>
      </c>
      <c r="L16" s="5">
        <v>43.178262527999998</v>
      </c>
      <c r="M16" s="5">
        <v>43.716182015999998</v>
      </c>
      <c r="N16" s="5">
        <v>43.376443391999999</v>
      </c>
      <c r="O16" s="5">
        <v>43.123736575999999</v>
      </c>
      <c r="P16" s="5">
        <v>42.944430079999997</v>
      </c>
      <c r="Q16" s="23">
        <v>42.787354839999999</v>
      </c>
      <c r="R16" s="5">
        <v>36.324769791999998</v>
      </c>
      <c r="S16" s="5">
        <v>36.229349376000002</v>
      </c>
      <c r="T16" s="5">
        <v>33.089912832000003</v>
      </c>
      <c r="U16" s="5">
        <v>35.936796672</v>
      </c>
      <c r="V16" s="5">
        <v>36.305895423999999</v>
      </c>
      <c r="W16" s="5">
        <v>35.963011072</v>
      </c>
      <c r="X16" s="5">
        <v>36.097228800000003</v>
      </c>
      <c r="Y16" s="5">
        <v>35.883319296000003</v>
      </c>
      <c r="Z16" s="5">
        <v>36.253466623999998</v>
      </c>
      <c r="AA16" s="5">
        <v>36.154900480000002</v>
      </c>
      <c r="AB16" s="5">
        <v>35.219570687999997</v>
      </c>
      <c r="AC16" s="5">
        <v>35.619078143999999</v>
      </c>
      <c r="AD16" s="5">
        <v>35.916873727999999</v>
      </c>
      <c r="AE16" s="5">
        <v>35.038167039999998</v>
      </c>
      <c r="AF16" s="5">
        <v>36.430675968000003</v>
      </c>
      <c r="AG16" s="23">
        <v>35.764177218999997</v>
      </c>
      <c r="AH16" s="5">
        <v>41.279291391999998</v>
      </c>
      <c r="AI16" s="5">
        <v>42.393927679999997</v>
      </c>
      <c r="AJ16" s="5">
        <v>41.733324799999998</v>
      </c>
      <c r="AK16" s="5">
        <v>41.821405184</v>
      </c>
      <c r="AL16" s="5">
        <v>42.610982911999997</v>
      </c>
      <c r="AM16" s="5">
        <v>42.246078464</v>
      </c>
      <c r="AN16" s="5">
        <v>42.898292736000002</v>
      </c>
      <c r="AO16" s="5">
        <v>42.269147136000001</v>
      </c>
      <c r="AP16" s="5">
        <v>39.084621824000003</v>
      </c>
      <c r="AQ16" s="5">
        <v>42.800775168000001</v>
      </c>
      <c r="AR16" s="5">
        <v>42.604691455999998</v>
      </c>
      <c r="AS16" s="5">
        <v>42.815455231999998</v>
      </c>
      <c r="AT16" s="5">
        <v>42.729472000000001</v>
      </c>
      <c r="AU16" s="5">
        <v>42.636148736000003</v>
      </c>
      <c r="AV16" s="5">
        <v>43.384832000000003</v>
      </c>
      <c r="AW16" s="23">
        <v>42.220456155999997</v>
      </c>
      <c r="AX16" s="5">
        <v>29.938941952</v>
      </c>
      <c r="AY16" s="5">
        <v>30.114054144000001</v>
      </c>
      <c r="AZ16" s="5">
        <v>29.31818496</v>
      </c>
      <c r="BA16" s="5">
        <v>30.688673791999999</v>
      </c>
      <c r="BB16" s="5">
        <v>30.221008896000001</v>
      </c>
      <c r="BC16" s="5">
        <v>30.107762688000001</v>
      </c>
      <c r="BD16" s="5">
        <v>30.58696192</v>
      </c>
      <c r="BE16" s="5">
        <v>28.771876863999999</v>
      </c>
      <c r="BF16" s="5">
        <v>29.986127872000001</v>
      </c>
      <c r="BG16" s="5">
        <v>30.603739136000002</v>
      </c>
      <c r="BH16" s="5">
        <v>29.134684159999999</v>
      </c>
      <c r="BI16" s="5">
        <v>29.093789696000002</v>
      </c>
      <c r="BJ16" s="5">
        <v>30.144462848</v>
      </c>
      <c r="BK16" s="5">
        <v>30.198988799999999</v>
      </c>
      <c r="BL16" s="5">
        <v>29.503782911999998</v>
      </c>
      <c r="BM16" s="23">
        <v>29.894065196</v>
      </c>
      <c r="BN16" s="5">
        <v>39.117127680000003</v>
      </c>
      <c r="BO16" s="5">
        <v>39.904608256000003</v>
      </c>
      <c r="BP16" s="5">
        <v>39.340474368000002</v>
      </c>
      <c r="BQ16" s="5">
        <v>39.577452544000003</v>
      </c>
      <c r="BR16" s="5">
        <v>38.615908351999998</v>
      </c>
      <c r="BS16" s="5">
        <v>38.418776063999999</v>
      </c>
      <c r="BT16" s="5">
        <v>38.755368959999998</v>
      </c>
      <c r="BU16" s="5">
        <v>39.782973439999999</v>
      </c>
      <c r="BV16" s="5">
        <v>39.240859647999997</v>
      </c>
      <c r="BW16" s="5">
        <v>39.858470912000001</v>
      </c>
      <c r="BX16" s="5">
        <v>39.476789248000003</v>
      </c>
      <c r="BY16" s="5">
        <v>40.039874560000001</v>
      </c>
      <c r="BZ16" s="5">
        <v>40.321941504000002</v>
      </c>
      <c r="CA16" s="5">
        <v>39.812333568</v>
      </c>
      <c r="CB16" s="5">
        <v>39.841693696</v>
      </c>
      <c r="CC16" s="23">
        <v>39.473627729999997</v>
      </c>
      <c r="CD16" s="5">
        <v>33.368834047999997</v>
      </c>
      <c r="CE16" s="5">
        <v>34.261172223999999</v>
      </c>
      <c r="CF16" s="5">
        <v>34.472984576000002</v>
      </c>
      <c r="CG16" s="5">
        <v>33.528217599999998</v>
      </c>
      <c r="CH16" s="5">
        <v>35.190210559999997</v>
      </c>
      <c r="CI16" s="5">
        <v>34.642853887999998</v>
      </c>
      <c r="CJ16" s="5">
        <v>32.195477504000003</v>
      </c>
      <c r="CK16" s="5">
        <v>35.198599168000001</v>
      </c>
      <c r="CL16" s="5">
        <v>35.462840319999998</v>
      </c>
      <c r="CM16" s="5">
        <v>34.437332992000002</v>
      </c>
      <c r="CN16" s="5">
        <v>34.221326335999997</v>
      </c>
      <c r="CO16" s="5">
        <v>34.575745024</v>
      </c>
      <c r="CP16" s="5">
        <v>34.067185664</v>
      </c>
      <c r="CQ16" s="5">
        <v>34.396438527999997</v>
      </c>
      <c r="CR16" s="5">
        <v>34.857811968</v>
      </c>
      <c r="CS16" s="23">
        <v>34.325036961000002</v>
      </c>
    </row>
    <row r="17" spans="1:97" x14ac:dyDescent="0.3">
      <c r="A17" s="16"/>
      <c r="B17" s="5">
        <v>41.200648192000003</v>
      </c>
      <c r="C17" s="5">
        <v>42.812309503999998</v>
      </c>
      <c r="D17" s="5">
        <v>42.743103488000003</v>
      </c>
      <c r="E17" s="5">
        <v>42.883612671999998</v>
      </c>
      <c r="F17" s="5">
        <v>40.520122368000003</v>
      </c>
      <c r="G17" s="5">
        <v>43.434115071999997</v>
      </c>
      <c r="H17" s="5">
        <v>43.299897344000001</v>
      </c>
      <c r="I17" s="5">
        <v>43.546312704000002</v>
      </c>
      <c r="J17" s="5">
        <v>43.320868863999998</v>
      </c>
      <c r="K17" s="5">
        <v>43.123736575999999</v>
      </c>
      <c r="L17" s="5">
        <v>40.476082175999998</v>
      </c>
      <c r="M17" s="5">
        <v>43.234885632000001</v>
      </c>
      <c r="N17" s="5">
        <v>43.110105087999997</v>
      </c>
      <c r="O17" s="5">
        <v>43.257954304000002</v>
      </c>
      <c r="P17" s="5">
        <v>42.960158720000003</v>
      </c>
      <c r="Q17" s="23">
        <v>42.661577115</v>
      </c>
      <c r="R17" s="5">
        <v>35.090595839999999</v>
      </c>
      <c r="S17" s="5">
        <v>36.099325952000001</v>
      </c>
      <c r="T17" s="5">
        <v>35.533094912000003</v>
      </c>
      <c r="U17" s="5">
        <v>35.409362944000002</v>
      </c>
      <c r="V17" s="5">
        <v>36.051091456000002</v>
      </c>
      <c r="W17" s="5">
        <v>36.174823424000003</v>
      </c>
      <c r="X17" s="5">
        <v>34.958475264</v>
      </c>
      <c r="Y17" s="5">
        <v>33.107738624</v>
      </c>
      <c r="Z17" s="5">
        <v>35.252076543999998</v>
      </c>
      <c r="AA17" s="5">
        <v>36.547067904000002</v>
      </c>
      <c r="AB17" s="5">
        <v>36.142317568000003</v>
      </c>
      <c r="AC17" s="5">
        <v>35.606495232</v>
      </c>
      <c r="AD17" s="5">
        <v>35.756441600000002</v>
      </c>
      <c r="AE17" s="5">
        <v>36.183212032</v>
      </c>
      <c r="AF17" s="5">
        <v>36.410753024000002</v>
      </c>
      <c r="AG17" s="23">
        <v>35.621441703999999</v>
      </c>
      <c r="AH17" s="5">
        <v>41.335914496000001</v>
      </c>
      <c r="AI17" s="5">
        <v>41.695576064000001</v>
      </c>
      <c r="AJ17" s="5">
        <v>41.463840767999997</v>
      </c>
      <c r="AK17" s="5">
        <v>41.895854079999999</v>
      </c>
      <c r="AL17" s="5">
        <v>41.954574336</v>
      </c>
      <c r="AM17" s="5">
        <v>42.45684224</v>
      </c>
      <c r="AN17" s="5">
        <v>41.748004864000002</v>
      </c>
      <c r="AO17" s="5">
        <v>43.133173759999998</v>
      </c>
      <c r="AP17" s="5">
        <v>42.295361536000001</v>
      </c>
      <c r="AQ17" s="5">
        <v>43.395317759999998</v>
      </c>
      <c r="AR17" s="5">
        <v>42.937090048000002</v>
      </c>
      <c r="AS17" s="5">
        <v>43.161485312000003</v>
      </c>
      <c r="AT17" s="5">
        <v>41.678798848</v>
      </c>
      <c r="AU17" s="5">
        <v>38.911606784</v>
      </c>
      <c r="AV17" s="5">
        <v>36.309041151999999</v>
      </c>
      <c r="AW17" s="23">
        <v>41.624821566000001</v>
      </c>
      <c r="AX17" s="5">
        <v>29.024583679999999</v>
      </c>
      <c r="AY17" s="5">
        <v>30.169628672000002</v>
      </c>
      <c r="AZ17" s="5">
        <v>30.03121664</v>
      </c>
      <c r="BA17" s="5">
        <v>29.733421056000001</v>
      </c>
      <c r="BB17" s="5">
        <v>28.962717695999999</v>
      </c>
      <c r="BC17" s="5">
        <v>29.474422784000001</v>
      </c>
      <c r="BD17" s="5">
        <v>29.628563455999998</v>
      </c>
      <c r="BE17" s="5">
        <v>29.092741119999999</v>
      </c>
      <c r="BF17" s="5">
        <v>29.867638784</v>
      </c>
      <c r="BG17" s="5">
        <v>30.023876607999998</v>
      </c>
      <c r="BH17" s="5">
        <v>30.088888319999999</v>
      </c>
      <c r="BI17" s="5">
        <v>29.562503167999999</v>
      </c>
      <c r="BJ17" s="5">
        <v>29.308747776000001</v>
      </c>
      <c r="BK17" s="5">
        <v>29.402071039999999</v>
      </c>
      <c r="BL17" s="5">
        <v>29.563551744000002</v>
      </c>
      <c r="BM17" s="23">
        <v>29.595626330999998</v>
      </c>
      <c r="BN17" s="5">
        <v>38.251003904000001</v>
      </c>
      <c r="BO17" s="5">
        <v>39.128662016</v>
      </c>
      <c r="BP17" s="5">
        <v>39.787167744000001</v>
      </c>
      <c r="BQ17" s="5">
        <v>39.986397183999998</v>
      </c>
      <c r="BR17" s="5">
        <v>39.585841152</v>
      </c>
      <c r="BS17" s="5">
        <v>39.582695424000001</v>
      </c>
      <c r="BT17" s="5">
        <v>39.690698752000003</v>
      </c>
      <c r="BU17" s="5">
        <v>39.480983551999998</v>
      </c>
      <c r="BV17" s="5">
        <v>39.507197951999999</v>
      </c>
      <c r="BW17" s="5">
        <v>39.314259968000002</v>
      </c>
      <c r="BX17" s="5">
        <v>38.924189695999999</v>
      </c>
      <c r="BY17" s="5">
        <v>39.119224832</v>
      </c>
      <c r="BZ17" s="5">
        <v>38.746980352000001</v>
      </c>
      <c r="CA17" s="5">
        <v>38.880149504000002</v>
      </c>
      <c r="CB17" s="5">
        <v>38.783680511999997</v>
      </c>
      <c r="CC17" s="23">
        <v>39.251219804000002</v>
      </c>
      <c r="CD17" s="5">
        <v>32.60547072</v>
      </c>
      <c r="CE17" s="5">
        <v>33.938210816000002</v>
      </c>
      <c r="CF17" s="5">
        <v>34.110177280000002</v>
      </c>
      <c r="CG17" s="5">
        <v>33.652998144000001</v>
      </c>
      <c r="CH17" s="5">
        <v>33.988542463999998</v>
      </c>
      <c r="CI17" s="5">
        <v>34.373369855999997</v>
      </c>
      <c r="CJ17" s="5">
        <v>34.461450239999998</v>
      </c>
      <c r="CK17" s="5">
        <v>34.224472063999997</v>
      </c>
      <c r="CL17" s="5">
        <v>33.146535935999999</v>
      </c>
      <c r="CM17" s="5">
        <v>33.202110464</v>
      </c>
      <c r="CN17" s="5">
        <v>33.612103679999997</v>
      </c>
      <c r="CO17" s="5">
        <v>31.616663551999999</v>
      </c>
      <c r="CP17" s="5">
        <v>34.681651199999997</v>
      </c>
      <c r="CQ17" s="5">
        <v>32.974569471999999</v>
      </c>
      <c r="CR17" s="5">
        <v>33.871101951999997</v>
      </c>
      <c r="CS17" s="23">
        <v>33.630590407</v>
      </c>
    </row>
    <row r="18" spans="1:97" x14ac:dyDescent="0.3">
      <c r="A18" s="16"/>
      <c r="B18" s="5">
        <v>48.146415615999999</v>
      </c>
      <c r="C18" s="5">
        <v>52.332331007999997</v>
      </c>
      <c r="D18" s="5">
        <v>52.480180224000001</v>
      </c>
      <c r="E18" s="5">
        <v>52.610203648000002</v>
      </c>
      <c r="F18" s="5">
        <v>50.933530623999999</v>
      </c>
      <c r="G18" s="5">
        <v>50.264539136000003</v>
      </c>
      <c r="H18" s="5">
        <v>50.224693248000001</v>
      </c>
      <c r="I18" s="5">
        <v>49.81260288</v>
      </c>
      <c r="J18" s="5">
        <v>50.472157183999997</v>
      </c>
      <c r="K18" s="5">
        <v>49.370103808000003</v>
      </c>
      <c r="L18" s="5">
        <v>51.071942655999997</v>
      </c>
      <c r="M18" s="5">
        <v>50.955550719999998</v>
      </c>
      <c r="N18" s="5">
        <v>51.068796927999998</v>
      </c>
      <c r="O18" s="5">
        <v>49.884954624000002</v>
      </c>
      <c r="P18" s="5">
        <v>50.565480448000002</v>
      </c>
      <c r="Q18" s="23">
        <v>50.679541866000001</v>
      </c>
      <c r="R18" s="5">
        <v>35.476471807999999</v>
      </c>
      <c r="S18" s="5">
        <v>36.168531968000003</v>
      </c>
      <c r="T18" s="5">
        <v>36.450598911999997</v>
      </c>
      <c r="U18" s="5">
        <v>33.901510655999999</v>
      </c>
      <c r="V18" s="5">
        <v>35.039215616</v>
      </c>
      <c r="W18" s="5">
        <v>35.733372928000001</v>
      </c>
      <c r="X18" s="5">
        <v>35.428237312</v>
      </c>
      <c r="Y18" s="5">
        <v>35.921068032000001</v>
      </c>
      <c r="Z18" s="5">
        <v>35.303456767999997</v>
      </c>
      <c r="AA18" s="5">
        <v>34.970009599999997</v>
      </c>
      <c r="AB18" s="5">
        <v>35.651584</v>
      </c>
      <c r="AC18" s="5">
        <v>34.735128576000001</v>
      </c>
      <c r="AD18" s="5">
        <v>35.690381312</v>
      </c>
      <c r="AE18" s="5">
        <v>32.353812480000002</v>
      </c>
      <c r="AF18" s="5">
        <v>35.877027839999997</v>
      </c>
      <c r="AG18" s="23">
        <v>35.246660955999999</v>
      </c>
      <c r="AH18" s="5">
        <v>40.469790719999999</v>
      </c>
      <c r="AI18" s="5">
        <v>43.002101760000002</v>
      </c>
      <c r="AJ18" s="5">
        <v>43.063967744000003</v>
      </c>
      <c r="AK18" s="5">
        <v>43.310383104000003</v>
      </c>
      <c r="AL18" s="5">
        <v>43.117445119999999</v>
      </c>
      <c r="AM18" s="5">
        <v>43.157291008000001</v>
      </c>
      <c r="AN18" s="5">
        <v>43.235934208000003</v>
      </c>
      <c r="AO18" s="5">
        <v>42.989518848000003</v>
      </c>
      <c r="AP18" s="5">
        <v>43.257954304000002</v>
      </c>
      <c r="AQ18" s="5">
        <v>43.072356352</v>
      </c>
      <c r="AR18" s="5">
        <v>43.088084991999999</v>
      </c>
      <c r="AS18" s="5">
        <v>43.14365952</v>
      </c>
      <c r="AT18" s="5">
        <v>43.939528703999997</v>
      </c>
      <c r="AU18" s="5">
        <v>42.972741632000002</v>
      </c>
      <c r="AV18" s="5">
        <v>43.061870591999998</v>
      </c>
      <c r="AW18" s="23">
        <v>42.992060594999998</v>
      </c>
      <c r="AX18" s="5">
        <v>28.663873536000001</v>
      </c>
      <c r="AY18" s="5">
        <v>29.507977216</v>
      </c>
      <c r="AZ18" s="5">
        <v>29.001515007999998</v>
      </c>
      <c r="BA18" s="5">
        <v>29.964107775999999</v>
      </c>
      <c r="BB18" s="5">
        <v>29.083303936</v>
      </c>
      <c r="BC18" s="5">
        <v>30.264000511999999</v>
      </c>
      <c r="BD18" s="5">
        <v>29.441916928000001</v>
      </c>
      <c r="BE18" s="5">
        <v>30.422335488000002</v>
      </c>
      <c r="BF18" s="5">
        <v>29.693575167999999</v>
      </c>
      <c r="BG18" s="5">
        <v>29.418848256</v>
      </c>
      <c r="BH18" s="5">
        <v>29.165092863999998</v>
      </c>
      <c r="BI18" s="5">
        <v>28.884074496</v>
      </c>
      <c r="BJ18" s="5">
        <v>30.053236735999999</v>
      </c>
      <c r="BK18" s="5">
        <v>29.614931968</v>
      </c>
      <c r="BL18" s="5">
        <v>30.574379008000001</v>
      </c>
      <c r="BM18" s="23">
        <v>29.583509969000001</v>
      </c>
      <c r="BN18" s="5">
        <v>37.793824768</v>
      </c>
      <c r="BO18" s="5">
        <v>39.711670271999999</v>
      </c>
      <c r="BP18" s="5">
        <v>39.541800960000003</v>
      </c>
      <c r="BQ18" s="5">
        <v>36.999004159999998</v>
      </c>
      <c r="BR18" s="5">
        <v>39.053164543999998</v>
      </c>
      <c r="BS18" s="5">
        <v>38.440796159999998</v>
      </c>
      <c r="BT18" s="5">
        <v>39.435894783999998</v>
      </c>
      <c r="BU18" s="5">
        <v>39.822819328000001</v>
      </c>
      <c r="BV18" s="5">
        <v>39.744176127999999</v>
      </c>
      <c r="BW18" s="5">
        <v>39.920336896000002</v>
      </c>
      <c r="BX18" s="5">
        <v>40.098594816000002</v>
      </c>
      <c r="BY18" s="5">
        <v>38.407241728000002</v>
      </c>
      <c r="BZ18" s="5">
        <v>39.238762496</v>
      </c>
      <c r="CA18" s="5">
        <v>39.777730560000002</v>
      </c>
      <c r="CB18" s="5">
        <v>39.538655232000004</v>
      </c>
      <c r="CC18" s="23">
        <v>39.168167627999999</v>
      </c>
      <c r="CD18" s="5">
        <v>33.770438656000003</v>
      </c>
      <c r="CE18" s="5">
        <v>34.284240896</v>
      </c>
      <c r="CF18" s="5">
        <v>34.118565887999999</v>
      </c>
      <c r="CG18" s="5">
        <v>34.662776831999999</v>
      </c>
      <c r="CH18" s="5">
        <v>34.765537279999997</v>
      </c>
      <c r="CI18" s="5">
        <v>34.974203903999999</v>
      </c>
      <c r="CJ18" s="5">
        <v>34.311503872000003</v>
      </c>
      <c r="CK18" s="5">
        <v>33.664532479999998</v>
      </c>
      <c r="CL18" s="5">
        <v>33.542897664000002</v>
      </c>
      <c r="CM18" s="5">
        <v>33.273413632</v>
      </c>
      <c r="CN18" s="5">
        <v>33.797701631999999</v>
      </c>
      <c r="CO18" s="5">
        <v>34.522267648000003</v>
      </c>
      <c r="CP18" s="5">
        <v>34.093400064000001</v>
      </c>
      <c r="CQ18" s="5">
        <v>34.425798655999998</v>
      </c>
      <c r="CR18" s="5">
        <v>32.175554560000002</v>
      </c>
      <c r="CS18" s="23">
        <v>34.025451924000002</v>
      </c>
    </row>
    <row r="19" spans="1:97" x14ac:dyDescent="0.3">
      <c r="A19" s="16"/>
      <c r="B19" s="5">
        <v>46.749712383999999</v>
      </c>
      <c r="C19" s="5">
        <v>47.867494399999998</v>
      </c>
      <c r="D19" s="5">
        <v>47.671410688000002</v>
      </c>
      <c r="E19" s="5">
        <v>47.935651839999998</v>
      </c>
      <c r="F19" s="5">
        <v>47.354740735999997</v>
      </c>
      <c r="G19" s="5">
        <v>46.163558399999999</v>
      </c>
      <c r="H19" s="5">
        <v>47.404023807999998</v>
      </c>
      <c r="I19" s="5">
        <v>47.833939968000003</v>
      </c>
      <c r="J19" s="5">
        <v>47.876931583999998</v>
      </c>
      <c r="K19" s="5">
        <v>48.225058816000001</v>
      </c>
      <c r="L19" s="5">
        <v>48.285876223999999</v>
      </c>
      <c r="M19" s="5">
        <v>48.311042047999997</v>
      </c>
      <c r="N19" s="5">
        <v>48.062529536</v>
      </c>
      <c r="O19" s="5">
        <v>48.484057088</v>
      </c>
      <c r="P19" s="5">
        <v>48.021635072000002</v>
      </c>
      <c r="Q19" s="23">
        <v>47.749783688999997</v>
      </c>
      <c r="R19" s="5">
        <v>35.840327680000001</v>
      </c>
      <c r="S19" s="5">
        <v>36.727422976</v>
      </c>
      <c r="T19" s="5">
        <v>35.994468351999998</v>
      </c>
      <c r="U19" s="5">
        <v>36.354129919999998</v>
      </c>
      <c r="V19" s="5">
        <v>36.204183552000003</v>
      </c>
      <c r="W19" s="5">
        <v>35.967205376000003</v>
      </c>
      <c r="X19" s="5">
        <v>35.675701248000003</v>
      </c>
      <c r="Y19" s="5">
        <v>34.702622720000001</v>
      </c>
      <c r="Z19" s="5">
        <v>36.313235456000001</v>
      </c>
      <c r="AA19" s="5">
        <v>35.911630848000001</v>
      </c>
      <c r="AB19" s="5">
        <v>36.145463296000003</v>
      </c>
      <c r="AC19" s="5">
        <v>36.281778176000003</v>
      </c>
      <c r="AD19" s="5">
        <v>36.400267264</v>
      </c>
      <c r="AE19" s="5">
        <v>35.723935744000002</v>
      </c>
      <c r="AF19" s="5">
        <v>35.933650944</v>
      </c>
      <c r="AG19" s="23">
        <v>36.011694089999999</v>
      </c>
      <c r="AH19" s="5">
        <v>41.538289663999997</v>
      </c>
      <c r="AI19" s="5">
        <v>42.27858432</v>
      </c>
      <c r="AJ19" s="5">
        <v>42.834329599999997</v>
      </c>
      <c r="AK19" s="5">
        <v>42.988470272000001</v>
      </c>
      <c r="AL19" s="5">
        <v>42.860543999999997</v>
      </c>
      <c r="AM19" s="5">
        <v>42.85530112</v>
      </c>
      <c r="AN19" s="5">
        <v>42.983227392000003</v>
      </c>
      <c r="AO19" s="5">
        <v>42.950721536000003</v>
      </c>
      <c r="AP19" s="5">
        <v>41.492152320000002</v>
      </c>
      <c r="AQ19" s="5">
        <v>42.936041471999999</v>
      </c>
      <c r="AR19" s="5">
        <v>43.153096703999999</v>
      </c>
      <c r="AS19" s="5">
        <v>42.477813759999997</v>
      </c>
      <c r="AT19" s="5">
        <v>42.512416768000001</v>
      </c>
      <c r="AU19" s="5">
        <v>42.358276095999997</v>
      </c>
      <c r="AV19" s="5">
        <v>42.601545727999998</v>
      </c>
      <c r="AW19" s="23">
        <v>42.587940482</v>
      </c>
      <c r="AX19" s="5">
        <v>29.639049216</v>
      </c>
      <c r="AY19" s="5">
        <v>30.297554944000002</v>
      </c>
      <c r="AZ19" s="5">
        <v>28.153217024</v>
      </c>
      <c r="BA19" s="5">
        <v>28.816965631999999</v>
      </c>
      <c r="BB19" s="5">
        <v>29.672603647999999</v>
      </c>
      <c r="BC19" s="5">
        <v>28.718399487999999</v>
      </c>
      <c r="BD19" s="5">
        <v>26.736590847999999</v>
      </c>
      <c r="BE19" s="5">
        <v>28.635561983999999</v>
      </c>
      <c r="BF19" s="5">
        <v>29.464985599999999</v>
      </c>
      <c r="BG19" s="5">
        <v>28.934406144</v>
      </c>
      <c r="BH19" s="5">
        <v>29.544677375999999</v>
      </c>
      <c r="BI19" s="5">
        <v>30.47686144</v>
      </c>
      <c r="BJ19" s="5">
        <v>30.147608576</v>
      </c>
      <c r="BK19" s="5">
        <v>28.549578751999999</v>
      </c>
      <c r="BL19" s="5">
        <v>29.100081152000001</v>
      </c>
      <c r="BM19" s="23">
        <v>29.125800393999999</v>
      </c>
      <c r="BN19" s="5">
        <v>38.866518016000001</v>
      </c>
      <c r="BO19" s="5">
        <v>40.346058751999998</v>
      </c>
      <c r="BP19" s="5">
        <v>39.188430848000003</v>
      </c>
      <c r="BQ19" s="5">
        <v>38.900072448000003</v>
      </c>
      <c r="BR19" s="5">
        <v>38.929432576000004</v>
      </c>
      <c r="BS19" s="5">
        <v>38.98605568</v>
      </c>
      <c r="BT19" s="5">
        <v>39.801847807999998</v>
      </c>
      <c r="BU19" s="5">
        <v>39.406534655999998</v>
      </c>
      <c r="BV19" s="5">
        <v>36.433821696000003</v>
      </c>
      <c r="BW19" s="5">
        <v>38.736494592</v>
      </c>
      <c r="BX19" s="5">
        <v>39.925579775999999</v>
      </c>
      <c r="BY19" s="5">
        <v>39.972765696000003</v>
      </c>
      <c r="BZ19" s="5">
        <v>40.173043712000002</v>
      </c>
      <c r="CA19" s="5">
        <v>40.229666815999998</v>
      </c>
      <c r="CB19" s="5">
        <v>39.470497792000003</v>
      </c>
      <c r="CC19" s="23">
        <v>39.291027092</v>
      </c>
      <c r="CD19" s="5">
        <v>34.009513984000002</v>
      </c>
      <c r="CE19" s="5">
        <v>34.324086784000002</v>
      </c>
      <c r="CF19" s="5">
        <v>33.754710015999997</v>
      </c>
      <c r="CG19" s="5">
        <v>32.753319935999997</v>
      </c>
      <c r="CH19" s="5">
        <v>33.684455423999999</v>
      </c>
      <c r="CI19" s="5">
        <v>33.728495615999996</v>
      </c>
      <c r="CJ19" s="5">
        <v>33.075232767999999</v>
      </c>
      <c r="CK19" s="5">
        <v>34.607202303999998</v>
      </c>
      <c r="CL19" s="5">
        <v>34.469838848000002</v>
      </c>
      <c r="CM19" s="5">
        <v>33.783021568000002</v>
      </c>
      <c r="CN19" s="5">
        <v>34.693185536000001</v>
      </c>
      <c r="CO19" s="5">
        <v>34.110177280000002</v>
      </c>
      <c r="CP19" s="5">
        <v>33.679212544000002</v>
      </c>
      <c r="CQ19" s="5">
        <v>34.026291200000003</v>
      </c>
      <c r="CR19" s="5">
        <v>33.679212544000002</v>
      </c>
      <c r="CS19" s="23">
        <v>33.891847939999998</v>
      </c>
    </row>
    <row r="20" spans="1:97" x14ac:dyDescent="0.3">
      <c r="A20" s="16"/>
      <c r="B20" s="5">
        <v>47.534047231999999</v>
      </c>
      <c r="C20" s="5">
        <v>48.025829375999997</v>
      </c>
      <c r="D20" s="5">
        <v>47.718596607999999</v>
      </c>
      <c r="E20" s="5">
        <v>48.622469119999998</v>
      </c>
      <c r="F20" s="5">
        <v>48.545923072000001</v>
      </c>
      <c r="G20" s="5">
        <v>48.096083968000002</v>
      </c>
      <c r="H20" s="5">
        <v>48.046800896000001</v>
      </c>
      <c r="I20" s="5">
        <v>47.515172864</v>
      </c>
      <c r="J20" s="5">
        <v>47.605350399999999</v>
      </c>
      <c r="K20" s="5">
        <v>47.307554816</v>
      </c>
      <c r="L20" s="5">
        <v>46.621786112000002</v>
      </c>
      <c r="M20" s="5">
        <v>46.866104319999998</v>
      </c>
      <c r="N20" s="5">
        <v>46.924824575999999</v>
      </c>
      <c r="O20" s="5">
        <v>47.045410816</v>
      </c>
      <c r="P20" s="5">
        <v>47.030730751999997</v>
      </c>
      <c r="Q20" s="23">
        <v>47.567033049999999</v>
      </c>
      <c r="R20" s="5">
        <v>34.576793600000002</v>
      </c>
      <c r="S20" s="5">
        <v>36.446404608000002</v>
      </c>
      <c r="T20" s="5">
        <v>36.226203648000002</v>
      </c>
      <c r="U20" s="5">
        <v>36.019634175999997</v>
      </c>
      <c r="V20" s="5">
        <v>34.999369727999998</v>
      </c>
      <c r="W20" s="5">
        <v>36.345741312000001</v>
      </c>
      <c r="X20" s="5">
        <v>35.608592383999998</v>
      </c>
      <c r="Y20" s="5">
        <v>36.669751296000001</v>
      </c>
      <c r="Z20" s="5">
        <v>36.464230399999998</v>
      </c>
      <c r="AA20" s="5">
        <v>35.419848704000003</v>
      </c>
      <c r="AB20" s="5">
        <v>35.505831936</v>
      </c>
      <c r="AC20" s="5">
        <v>35.990274048000003</v>
      </c>
      <c r="AD20" s="5">
        <v>36.041654272000002</v>
      </c>
      <c r="AE20" s="5">
        <v>36.071014400000003</v>
      </c>
      <c r="AF20" s="5">
        <v>36.395024384000003</v>
      </c>
      <c r="AG20" s="23">
        <v>35.918672102999999</v>
      </c>
      <c r="AH20" s="5">
        <v>39.855325184000002</v>
      </c>
      <c r="AI20" s="5">
        <v>43.092279296000001</v>
      </c>
      <c r="AJ20" s="5">
        <v>43.21181696</v>
      </c>
      <c r="AK20" s="5">
        <v>44.078989311999997</v>
      </c>
      <c r="AL20" s="5">
        <v>43.373297663999999</v>
      </c>
      <c r="AM20" s="5">
        <v>43.255857151999997</v>
      </c>
      <c r="AN20" s="5">
        <v>42.909827071999999</v>
      </c>
      <c r="AO20" s="5">
        <v>43.055579135999999</v>
      </c>
      <c r="AP20" s="5">
        <v>43.154145280000002</v>
      </c>
      <c r="AQ20" s="5">
        <v>43.000004607999998</v>
      </c>
      <c r="AR20" s="5">
        <v>42.449502207999998</v>
      </c>
      <c r="AS20" s="5">
        <v>42.705354751999998</v>
      </c>
      <c r="AT20" s="5">
        <v>43.094376447999998</v>
      </c>
      <c r="AU20" s="5">
        <v>42.378199039999998</v>
      </c>
      <c r="AV20" s="5">
        <v>43.124785152000001</v>
      </c>
      <c r="AW20" s="23">
        <v>42.849192158999998</v>
      </c>
      <c r="AX20" s="5">
        <v>28.676456448</v>
      </c>
      <c r="AY20" s="5">
        <v>27.236761600000001</v>
      </c>
      <c r="AZ20" s="5">
        <v>30.483152896</v>
      </c>
      <c r="BA20" s="5">
        <v>29.561454592</v>
      </c>
      <c r="BB20" s="5">
        <v>28.743565312000001</v>
      </c>
      <c r="BC20" s="5">
        <v>30.223106047999998</v>
      </c>
      <c r="BD20" s="5">
        <v>29.815209983999999</v>
      </c>
      <c r="BE20" s="5">
        <v>29.764878335999999</v>
      </c>
      <c r="BF20" s="5">
        <v>30.022828032</v>
      </c>
      <c r="BG20" s="5">
        <v>29.937893376000002</v>
      </c>
      <c r="BH20" s="5">
        <v>29.488054271999999</v>
      </c>
      <c r="BI20" s="5">
        <v>30.819745791999999</v>
      </c>
      <c r="BJ20" s="5">
        <v>30.009196544000002</v>
      </c>
      <c r="BK20" s="5">
        <v>30.083645440000002</v>
      </c>
      <c r="BL20" s="5">
        <v>29.733421056000001</v>
      </c>
      <c r="BM20" s="23">
        <v>29.639900678</v>
      </c>
      <c r="BN20" s="5">
        <v>38.964035584000001</v>
      </c>
      <c r="BO20" s="5">
        <v>39.672872959999999</v>
      </c>
      <c r="BP20" s="5">
        <v>39.372980224000003</v>
      </c>
      <c r="BQ20" s="5">
        <v>39.370883071999998</v>
      </c>
      <c r="BR20" s="5">
        <v>39.486226432000002</v>
      </c>
      <c r="BS20" s="5">
        <v>39.620444159999998</v>
      </c>
      <c r="BT20" s="5">
        <v>39.278608384000002</v>
      </c>
      <c r="BU20" s="5">
        <v>39.492517888000002</v>
      </c>
      <c r="BV20" s="5">
        <v>38.699794431999997</v>
      </c>
      <c r="BW20" s="5">
        <v>40.038825983999999</v>
      </c>
      <c r="BX20" s="5">
        <v>39.749419007999997</v>
      </c>
      <c r="BY20" s="5">
        <v>39.702233088</v>
      </c>
      <c r="BZ20" s="5">
        <v>39.969619968000003</v>
      </c>
      <c r="CA20" s="5">
        <v>39.916142592</v>
      </c>
      <c r="CB20" s="5">
        <v>38.091620352</v>
      </c>
      <c r="CC20" s="23">
        <v>39.428399169999999</v>
      </c>
      <c r="CD20" s="5">
        <v>32.981909504000001</v>
      </c>
      <c r="CE20" s="5">
        <v>34.569453568</v>
      </c>
      <c r="CF20" s="5">
        <v>34.589376512000001</v>
      </c>
      <c r="CG20" s="5">
        <v>32.547799040000001</v>
      </c>
      <c r="CH20" s="5">
        <v>34.058797056000003</v>
      </c>
      <c r="CI20" s="5">
        <v>34.522267648000003</v>
      </c>
      <c r="CJ20" s="5">
        <v>32.674676736000002</v>
      </c>
      <c r="CK20" s="5">
        <v>34.586230784000001</v>
      </c>
      <c r="CL20" s="5">
        <v>34.443624448000001</v>
      </c>
      <c r="CM20" s="5">
        <v>33.789313024000002</v>
      </c>
      <c r="CN20" s="5">
        <v>34.539044863999997</v>
      </c>
      <c r="CO20" s="5">
        <v>34.024194047999998</v>
      </c>
      <c r="CP20" s="5">
        <v>34.268512256000001</v>
      </c>
      <c r="CQ20" s="5">
        <v>33.957085184</v>
      </c>
      <c r="CR20" s="5">
        <v>33.641463807999997</v>
      </c>
      <c r="CS20" s="23">
        <v>33.946150322999998</v>
      </c>
    </row>
    <row r="21" spans="1:97" x14ac:dyDescent="0.3">
      <c r="A21" s="16"/>
      <c r="B21" s="5">
        <v>45.137002496000001</v>
      </c>
      <c r="C21" s="5">
        <v>48.370810880000001</v>
      </c>
      <c r="D21" s="5">
        <v>47.579135999999998</v>
      </c>
      <c r="E21" s="5">
        <v>47.930408960000001</v>
      </c>
      <c r="F21" s="5">
        <v>48.085598208</v>
      </c>
      <c r="G21" s="5">
        <v>48.227155967999998</v>
      </c>
      <c r="H21" s="5">
        <v>47.962914816000001</v>
      </c>
      <c r="I21" s="5">
        <v>48.227155967999998</v>
      </c>
      <c r="J21" s="5">
        <v>47.693430784</v>
      </c>
      <c r="K21" s="5">
        <v>47.730130944000003</v>
      </c>
      <c r="L21" s="5">
        <v>47.735373824</v>
      </c>
      <c r="M21" s="5">
        <v>47.911534592000002</v>
      </c>
      <c r="N21" s="5">
        <v>47.945089023999998</v>
      </c>
      <c r="O21" s="5">
        <v>48.381296640000002</v>
      </c>
      <c r="P21" s="5">
        <v>48.807018495999998</v>
      </c>
      <c r="Q21" s="23">
        <v>47.848146100999998</v>
      </c>
      <c r="R21" s="5">
        <v>35.173433344000003</v>
      </c>
      <c r="S21" s="5">
        <v>35.736518656000001</v>
      </c>
      <c r="T21" s="5">
        <v>35.641098239999998</v>
      </c>
      <c r="U21" s="5">
        <v>35.554066431999999</v>
      </c>
      <c r="V21" s="5">
        <v>36.471570432</v>
      </c>
      <c r="W21" s="5">
        <v>35.060187136000003</v>
      </c>
      <c r="X21" s="5">
        <v>36.350984191999999</v>
      </c>
      <c r="Y21" s="5">
        <v>35.517366271999997</v>
      </c>
      <c r="Z21" s="5">
        <v>35.361128448000002</v>
      </c>
      <c r="AA21" s="5">
        <v>36.225155072</v>
      </c>
      <c r="AB21" s="5">
        <v>35.610689536000002</v>
      </c>
      <c r="AC21" s="5">
        <v>36.443258880000002</v>
      </c>
      <c r="AD21" s="5">
        <v>36.107714559999998</v>
      </c>
      <c r="AE21" s="5">
        <v>35.104227328</v>
      </c>
      <c r="AF21" s="5">
        <v>36.412850175999999</v>
      </c>
      <c r="AG21" s="23">
        <v>35.784616448000001</v>
      </c>
      <c r="AH21" s="5">
        <v>39.583744000000003</v>
      </c>
      <c r="AI21" s="5">
        <v>42.708500479999998</v>
      </c>
      <c r="AJ21" s="5">
        <v>42.550165503999999</v>
      </c>
      <c r="AK21" s="5">
        <v>42.284875776</v>
      </c>
      <c r="AL21" s="5">
        <v>40.996175872000002</v>
      </c>
      <c r="AM21" s="5">
        <v>43.312480256000001</v>
      </c>
      <c r="AN21" s="5">
        <v>43.160436736000001</v>
      </c>
      <c r="AO21" s="5">
        <v>42.874175487999999</v>
      </c>
      <c r="AP21" s="5">
        <v>42.696966144000001</v>
      </c>
      <c r="AQ21" s="5">
        <v>43.039850496</v>
      </c>
      <c r="AR21" s="5">
        <v>43.255857151999997</v>
      </c>
      <c r="AS21" s="5">
        <v>43.328208896</v>
      </c>
      <c r="AT21" s="5">
        <v>42.675994623999998</v>
      </c>
      <c r="AU21" s="5">
        <v>42.840621056000003</v>
      </c>
      <c r="AV21" s="5">
        <v>42.932895744</v>
      </c>
      <c r="AW21" s="23">
        <v>42.549371018000002</v>
      </c>
      <c r="AX21" s="5">
        <v>30.223106047999998</v>
      </c>
      <c r="AY21" s="5">
        <v>30.744248320000001</v>
      </c>
      <c r="AZ21" s="5">
        <v>30.391926783999999</v>
      </c>
      <c r="BA21" s="5">
        <v>30.653022207999999</v>
      </c>
      <c r="BB21" s="5">
        <v>30.159142912</v>
      </c>
      <c r="BC21" s="5">
        <v>30.418141184</v>
      </c>
      <c r="BD21" s="5">
        <v>27.637317631999998</v>
      </c>
      <c r="BE21" s="5">
        <v>30.306992128000001</v>
      </c>
      <c r="BF21" s="5">
        <v>30.641487871999999</v>
      </c>
      <c r="BG21" s="5">
        <v>29.919019007999999</v>
      </c>
      <c r="BH21" s="5">
        <v>29.760684032</v>
      </c>
      <c r="BI21" s="5">
        <v>29.375856639999999</v>
      </c>
      <c r="BJ21" s="5">
        <v>29.321330688</v>
      </c>
      <c r="BK21" s="5">
        <v>30.287069184</v>
      </c>
      <c r="BL21" s="5">
        <v>30.189551615999999</v>
      </c>
      <c r="BM21" s="23">
        <v>30.001858412000001</v>
      </c>
      <c r="BN21" s="5">
        <v>39.480983551999998</v>
      </c>
      <c r="BO21" s="5">
        <v>40.216035327999997</v>
      </c>
      <c r="BP21" s="5">
        <v>39.851130879999999</v>
      </c>
      <c r="BQ21" s="5">
        <v>40.417361919999998</v>
      </c>
      <c r="BR21" s="5">
        <v>40.218132480000001</v>
      </c>
      <c r="BS21" s="5">
        <v>40.087060479999998</v>
      </c>
      <c r="BT21" s="5">
        <v>39.915094015999998</v>
      </c>
      <c r="BU21" s="5">
        <v>40.157315072000003</v>
      </c>
      <c r="BV21" s="5">
        <v>40.163606528000003</v>
      </c>
      <c r="BW21" s="5">
        <v>40.139489279999999</v>
      </c>
      <c r="BX21" s="5">
        <v>40.131100672000002</v>
      </c>
      <c r="BY21" s="5">
        <v>39.91928832</v>
      </c>
      <c r="BZ21" s="5">
        <v>40.599814144</v>
      </c>
      <c r="CA21" s="5">
        <v>40.217083903999999</v>
      </c>
      <c r="CB21" s="5">
        <v>39.899365375999999</v>
      </c>
      <c r="CC21" s="23">
        <v>40.094158720999999</v>
      </c>
      <c r="CD21" s="5">
        <v>33.805041664000001</v>
      </c>
      <c r="CE21" s="5">
        <v>34.504441856</v>
      </c>
      <c r="CF21" s="5">
        <v>33.012318208000003</v>
      </c>
      <c r="CG21" s="5">
        <v>34.552676351999999</v>
      </c>
      <c r="CH21" s="5">
        <v>34.826354688000002</v>
      </c>
      <c r="CI21" s="5">
        <v>33.023852544</v>
      </c>
      <c r="CJ21" s="5">
        <v>34.777071616000001</v>
      </c>
      <c r="CK21" s="5">
        <v>34.472984576000002</v>
      </c>
      <c r="CL21" s="5">
        <v>35.00670976</v>
      </c>
      <c r="CM21" s="5">
        <v>34.511781888000002</v>
      </c>
      <c r="CN21" s="5">
        <v>34.529607679999998</v>
      </c>
      <c r="CO21" s="5">
        <v>34.163654655999999</v>
      </c>
      <c r="CP21" s="5">
        <v>33.854324736000002</v>
      </c>
      <c r="CQ21" s="5">
        <v>34.401681408000002</v>
      </c>
      <c r="CR21" s="5">
        <v>34.769731583999999</v>
      </c>
      <c r="CS21" s="23">
        <v>34.280772124999999</v>
      </c>
    </row>
    <row r="22" spans="1:97" x14ac:dyDescent="0.3">
      <c r="A22" s="16"/>
      <c r="B22" s="5">
        <v>44.245712896000001</v>
      </c>
      <c r="C22" s="5">
        <v>47.833939968000003</v>
      </c>
      <c r="D22" s="5">
        <v>48.393879552000001</v>
      </c>
      <c r="E22" s="5">
        <v>48.577380351999999</v>
      </c>
      <c r="F22" s="5">
        <v>47.540338687999999</v>
      </c>
      <c r="G22" s="5">
        <v>48.320479231999997</v>
      </c>
      <c r="H22" s="5">
        <v>48.306847744000002</v>
      </c>
      <c r="I22" s="5">
        <v>48.044703744000003</v>
      </c>
      <c r="J22" s="5">
        <v>48.205135872</v>
      </c>
      <c r="K22" s="5">
        <v>47.936700416000001</v>
      </c>
      <c r="L22" s="5">
        <v>48.256516095999999</v>
      </c>
      <c r="M22" s="5">
        <v>48.435822592000001</v>
      </c>
      <c r="N22" s="5">
        <v>48.297410560000003</v>
      </c>
      <c r="O22" s="5">
        <v>48.260710400000001</v>
      </c>
      <c r="P22" s="5">
        <v>47.814017024000002</v>
      </c>
      <c r="Q22" s="23">
        <v>47.897950655999999</v>
      </c>
      <c r="R22" s="5">
        <v>33.922482176000003</v>
      </c>
      <c r="S22" s="5">
        <v>35.640049664000003</v>
      </c>
      <c r="T22" s="5">
        <v>36.231446527999999</v>
      </c>
      <c r="U22" s="5">
        <v>33.485225984000003</v>
      </c>
      <c r="V22" s="5">
        <v>35.366371328</v>
      </c>
      <c r="W22" s="5">
        <v>36.050042879999999</v>
      </c>
      <c r="X22" s="5">
        <v>35.581329408000002</v>
      </c>
      <c r="Y22" s="5">
        <v>36.411801599999997</v>
      </c>
      <c r="Z22" s="5">
        <v>36.137074687999998</v>
      </c>
      <c r="AA22" s="5">
        <v>36.195794943999999</v>
      </c>
      <c r="AB22" s="5">
        <v>36.433821696000003</v>
      </c>
      <c r="AC22" s="5">
        <v>36.482056192000002</v>
      </c>
      <c r="AD22" s="5">
        <v>36.095131647999999</v>
      </c>
      <c r="AE22" s="5">
        <v>36.283875328000001</v>
      </c>
      <c r="AF22" s="5">
        <v>36.398170112000003</v>
      </c>
      <c r="AG22" s="23">
        <v>35.780950382</v>
      </c>
      <c r="AH22" s="5">
        <v>41.808822272</v>
      </c>
      <c r="AI22" s="5">
        <v>42.717937663999997</v>
      </c>
      <c r="AJ22" s="5">
        <v>43.007344639999999</v>
      </c>
      <c r="AK22" s="5">
        <v>43.140513792</v>
      </c>
      <c r="AL22" s="5">
        <v>43.179311104</v>
      </c>
      <c r="AM22" s="5">
        <v>42.945478655999999</v>
      </c>
      <c r="AN22" s="5">
        <v>43.250614272</v>
      </c>
      <c r="AO22" s="5">
        <v>43.845156864000003</v>
      </c>
      <c r="AP22" s="5">
        <v>42.518708224000001</v>
      </c>
      <c r="AQ22" s="5">
        <v>40.005271552000004</v>
      </c>
      <c r="AR22" s="5">
        <v>42.465230847999997</v>
      </c>
      <c r="AS22" s="5">
        <v>43.202379776000001</v>
      </c>
      <c r="AT22" s="5">
        <v>43.318771712</v>
      </c>
      <c r="AU22" s="5">
        <v>43.311431679999998</v>
      </c>
      <c r="AV22" s="5">
        <v>43.846205439999999</v>
      </c>
      <c r="AW22" s="23">
        <v>42.837485260000001</v>
      </c>
      <c r="AX22" s="5">
        <v>46.328184831999998</v>
      </c>
      <c r="AY22" s="5">
        <v>47.328526336000003</v>
      </c>
      <c r="AZ22" s="5">
        <v>46.840938496</v>
      </c>
      <c r="BA22" s="5">
        <v>47.674556416000001</v>
      </c>
      <c r="BB22" s="5">
        <v>46.768586751999997</v>
      </c>
      <c r="BC22" s="5">
        <v>47.190114303999998</v>
      </c>
      <c r="BD22" s="5">
        <v>46.135246848000001</v>
      </c>
      <c r="BE22" s="5">
        <v>46.679457792000001</v>
      </c>
      <c r="BF22" s="5">
        <v>47.476375552</v>
      </c>
      <c r="BG22" s="5">
        <v>47.793045503999998</v>
      </c>
      <c r="BH22" s="5">
        <v>47.022342144</v>
      </c>
      <c r="BI22" s="5">
        <v>45.385515007999999</v>
      </c>
      <c r="BJ22" s="5">
        <v>46.963621887999999</v>
      </c>
      <c r="BK22" s="5">
        <v>47.033876480000004</v>
      </c>
      <c r="BL22" s="5">
        <v>45.740982271999997</v>
      </c>
      <c r="BM22" s="23">
        <v>46.824060158000002</v>
      </c>
      <c r="BN22" s="5">
        <v>39.198916607999998</v>
      </c>
      <c r="BO22" s="5">
        <v>39.813382144000002</v>
      </c>
      <c r="BP22" s="5">
        <v>39.706427392000002</v>
      </c>
      <c r="BQ22" s="5">
        <v>39.530266623999999</v>
      </c>
      <c r="BR22" s="5">
        <v>39.401291776000001</v>
      </c>
      <c r="BS22" s="5">
        <v>39.158022144</v>
      </c>
      <c r="BT22" s="5">
        <v>39.648755712000003</v>
      </c>
      <c r="BU22" s="5">
        <v>39.605764096000001</v>
      </c>
      <c r="BV22" s="5">
        <v>38.736494592</v>
      </c>
      <c r="BW22" s="5">
        <v>39.757807616000001</v>
      </c>
      <c r="BX22" s="5">
        <v>40.0556032</v>
      </c>
      <c r="BY22" s="5">
        <v>40.558919680000002</v>
      </c>
      <c r="BZ22" s="5">
        <v>40.125857791999998</v>
      </c>
      <c r="CA22" s="5">
        <v>39.926628352000002</v>
      </c>
      <c r="CB22" s="5">
        <v>39.702233088</v>
      </c>
      <c r="CC22" s="23">
        <v>39.661739545000003</v>
      </c>
      <c r="CD22" s="5">
        <v>34.313601024</v>
      </c>
      <c r="CE22" s="5">
        <v>34.07347712</v>
      </c>
      <c r="CF22" s="5">
        <v>34.504441856</v>
      </c>
      <c r="CG22" s="5">
        <v>34.805383167999999</v>
      </c>
      <c r="CH22" s="5">
        <v>34.070331392</v>
      </c>
      <c r="CI22" s="5">
        <v>33.148633087999997</v>
      </c>
      <c r="CJ22" s="5">
        <v>35.090595839999999</v>
      </c>
      <c r="CK22" s="5">
        <v>32.497467391999997</v>
      </c>
      <c r="CL22" s="5">
        <v>34.249637888000002</v>
      </c>
      <c r="CM22" s="5">
        <v>34.726739967999997</v>
      </c>
      <c r="CN22" s="5">
        <v>34.7865088</v>
      </c>
      <c r="CO22" s="5">
        <v>34.230763519999996</v>
      </c>
      <c r="CP22" s="5">
        <v>34.982592511999997</v>
      </c>
      <c r="CQ22" s="5">
        <v>34.849423360000003</v>
      </c>
      <c r="CR22" s="5">
        <v>34.353446912000003</v>
      </c>
      <c r="CS22" s="23">
        <v>34.312079398999998</v>
      </c>
    </row>
    <row r="23" spans="1:97" x14ac:dyDescent="0.3">
      <c r="A23" s="16"/>
      <c r="B23" s="5">
        <v>47.067430911999999</v>
      </c>
      <c r="C23" s="5">
        <v>47.760539647999998</v>
      </c>
      <c r="D23" s="5">
        <v>48.710549503999999</v>
      </c>
      <c r="E23" s="5">
        <v>48.860495872000001</v>
      </c>
      <c r="F23" s="5">
        <v>48.609886207999999</v>
      </c>
      <c r="G23" s="5">
        <v>41.168142336000003</v>
      </c>
      <c r="H23" s="5">
        <v>46.679457792000001</v>
      </c>
      <c r="I23" s="5">
        <v>47.571795968000004</v>
      </c>
      <c r="J23" s="5">
        <v>47.810871296000002</v>
      </c>
      <c r="K23" s="5">
        <v>47.771025408</v>
      </c>
      <c r="L23" s="5">
        <v>46.638563327999996</v>
      </c>
      <c r="M23" s="5">
        <v>47.996469247999997</v>
      </c>
      <c r="N23" s="5">
        <v>48.400171008000001</v>
      </c>
      <c r="O23" s="5">
        <v>48.597303296</v>
      </c>
      <c r="P23" s="5">
        <v>47.757393919999998</v>
      </c>
      <c r="Q23" s="23">
        <v>47.426571871999997</v>
      </c>
      <c r="R23" s="5">
        <v>35.238445056000003</v>
      </c>
      <c r="S23" s="5">
        <v>36.491493376000001</v>
      </c>
      <c r="T23" s="5">
        <v>35.685138432000002</v>
      </c>
      <c r="U23" s="5">
        <v>36.5428736</v>
      </c>
      <c r="V23" s="5">
        <v>35.435577344000002</v>
      </c>
      <c r="W23" s="5">
        <v>34.999369727999998</v>
      </c>
      <c r="X23" s="5">
        <v>36.093034496000001</v>
      </c>
      <c r="Y23" s="5">
        <v>35.935748095999998</v>
      </c>
      <c r="Z23" s="5">
        <v>34.71835136</v>
      </c>
      <c r="AA23" s="5">
        <v>32.125222911999998</v>
      </c>
      <c r="AB23" s="5">
        <v>35.330719744</v>
      </c>
      <c r="AC23" s="5">
        <v>36.036411391999998</v>
      </c>
      <c r="AD23" s="5">
        <v>36.134977536000001</v>
      </c>
      <c r="AE23" s="5">
        <v>35.626418176000001</v>
      </c>
      <c r="AF23" s="5">
        <v>35.129393151999999</v>
      </c>
      <c r="AG23" s="23">
        <v>35.434859394</v>
      </c>
      <c r="AH23" s="5">
        <v>43.621810175999997</v>
      </c>
      <c r="AI23" s="5">
        <v>45.472546815999998</v>
      </c>
      <c r="AJ23" s="5">
        <v>46.059749375999999</v>
      </c>
      <c r="AK23" s="5">
        <v>45.811236864000001</v>
      </c>
      <c r="AL23" s="5">
        <v>45.596278783999999</v>
      </c>
      <c r="AM23" s="5">
        <v>45.956988928000001</v>
      </c>
      <c r="AN23" s="5">
        <v>44.474302463999997</v>
      </c>
      <c r="AO23" s="5">
        <v>45.318406144000001</v>
      </c>
      <c r="AP23" s="5">
        <v>45.679116288000003</v>
      </c>
      <c r="AQ23" s="5">
        <v>45.711622144000003</v>
      </c>
      <c r="AR23" s="5">
        <v>44.889538559999998</v>
      </c>
      <c r="AS23" s="5">
        <v>45.401243647999998</v>
      </c>
      <c r="AT23" s="5">
        <v>45.3246976</v>
      </c>
      <c r="AU23" s="5">
        <v>45.576355839999998</v>
      </c>
      <c r="AV23" s="5">
        <v>42.485153791999998</v>
      </c>
      <c r="AW23" s="23">
        <v>45.158491769999998</v>
      </c>
      <c r="AX23" s="5">
        <v>28.991029248</v>
      </c>
      <c r="AY23" s="5">
        <v>29.305602048000001</v>
      </c>
      <c r="AZ23" s="5">
        <v>29.398925311999999</v>
      </c>
      <c r="BA23" s="5">
        <v>28.866248704</v>
      </c>
      <c r="BB23" s="5">
        <v>28.350349311999999</v>
      </c>
      <c r="BC23" s="5">
        <v>29.890707456000001</v>
      </c>
      <c r="BD23" s="5">
        <v>29.020389376000001</v>
      </c>
      <c r="BE23" s="5">
        <v>29.425139712</v>
      </c>
      <c r="BF23" s="5">
        <v>29.084352511999999</v>
      </c>
      <c r="BG23" s="5">
        <v>29.130489856000001</v>
      </c>
      <c r="BH23" s="5">
        <v>29.498540032000001</v>
      </c>
      <c r="BI23" s="5">
        <v>29.524754432000002</v>
      </c>
      <c r="BJ23" s="5">
        <v>29.609689088</v>
      </c>
      <c r="BK23" s="5">
        <v>29.457645568</v>
      </c>
      <c r="BL23" s="5">
        <v>28.832694272000001</v>
      </c>
      <c r="BM23" s="23">
        <v>29.225762668000002</v>
      </c>
      <c r="BN23" s="5">
        <v>38.417727487999997</v>
      </c>
      <c r="BO23" s="5">
        <v>39.551238144000003</v>
      </c>
      <c r="BP23" s="5">
        <v>39.937114112000003</v>
      </c>
      <c r="BQ23" s="5">
        <v>39.938162687999998</v>
      </c>
      <c r="BR23" s="5">
        <v>39.491469312</v>
      </c>
      <c r="BS23" s="5">
        <v>39.163265023999998</v>
      </c>
      <c r="BT23" s="5">
        <v>39.257636863999998</v>
      </c>
      <c r="BU23" s="5">
        <v>38.934675456000001</v>
      </c>
      <c r="BV23" s="5">
        <v>38.021365760000002</v>
      </c>
      <c r="BW23" s="5">
        <v>39.715864576000001</v>
      </c>
      <c r="BX23" s="5">
        <v>39.462109183999999</v>
      </c>
      <c r="BY23" s="5">
        <v>39.379271680000002</v>
      </c>
      <c r="BZ23" s="5">
        <v>40.449867775999998</v>
      </c>
      <c r="CA23" s="5">
        <v>39.531315200000002</v>
      </c>
      <c r="CB23" s="5">
        <v>39.600521215999997</v>
      </c>
      <c r="CC23" s="23">
        <v>39.390046566999999</v>
      </c>
      <c r="CD23" s="5">
        <v>33.992736768</v>
      </c>
      <c r="CE23" s="5">
        <v>35.167141888000003</v>
      </c>
      <c r="CF23" s="5">
        <v>34.112274432</v>
      </c>
      <c r="CG23" s="5">
        <v>34.558967807999998</v>
      </c>
      <c r="CH23" s="5">
        <v>33.983299584000001</v>
      </c>
      <c r="CI23" s="5">
        <v>33.821818880000002</v>
      </c>
      <c r="CJ23" s="5">
        <v>35.028729855999998</v>
      </c>
      <c r="CK23" s="5">
        <v>34.669068287999998</v>
      </c>
      <c r="CL23" s="5">
        <v>33.951842304000003</v>
      </c>
      <c r="CM23" s="5">
        <v>33.398194175999997</v>
      </c>
      <c r="CN23" s="5">
        <v>33.293336576000002</v>
      </c>
      <c r="CO23" s="5">
        <v>34.095497215999998</v>
      </c>
      <c r="CP23" s="5">
        <v>33.008123904000001</v>
      </c>
      <c r="CQ23" s="5">
        <v>34.502344704000002</v>
      </c>
      <c r="CR23" s="5">
        <v>34.914435072000003</v>
      </c>
      <c r="CS23" s="23">
        <v>34.166504818999996</v>
      </c>
    </row>
    <row r="24" spans="1:97" x14ac:dyDescent="0.3">
      <c r="A24" s="16"/>
      <c r="B24" s="5">
        <v>45.770342399999997</v>
      </c>
      <c r="C24" s="5">
        <v>46.943698943999998</v>
      </c>
      <c r="D24" s="5">
        <v>48.426385408000002</v>
      </c>
      <c r="E24" s="5">
        <v>48.178921471999999</v>
      </c>
      <c r="F24" s="5">
        <v>48.194650111999998</v>
      </c>
      <c r="G24" s="5">
        <v>47.999614975999997</v>
      </c>
      <c r="H24" s="5">
        <v>48.271196160000002</v>
      </c>
      <c r="I24" s="5">
        <v>48.009052160000003</v>
      </c>
      <c r="J24" s="5">
        <v>48.231350272</v>
      </c>
      <c r="K24" s="5">
        <v>47.843377152000002</v>
      </c>
      <c r="L24" s="5">
        <v>48.141172736000001</v>
      </c>
      <c r="M24" s="5">
        <v>44.378882048000001</v>
      </c>
      <c r="N24" s="5">
        <v>47.857008639999997</v>
      </c>
      <c r="O24" s="5">
        <v>47.658827776000003</v>
      </c>
      <c r="P24" s="5">
        <v>48.638197759999997</v>
      </c>
      <c r="Q24" s="23">
        <v>47.636061032000001</v>
      </c>
      <c r="R24" s="5">
        <v>35.310796799999999</v>
      </c>
      <c r="S24" s="5">
        <v>35.576086527999998</v>
      </c>
      <c r="T24" s="5">
        <v>34.935406592</v>
      </c>
      <c r="U24" s="5">
        <v>35.468083200000002</v>
      </c>
      <c r="V24" s="5">
        <v>35.630612480000003</v>
      </c>
      <c r="W24" s="5">
        <v>32.998686720000002</v>
      </c>
      <c r="X24" s="5">
        <v>35.957768192000003</v>
      </c>
      <c r="Y24" s="5">
        <v>35.629563904000001</v>
      </c>
      <c r="Z24" s="5">
        <v>34.917580800000003</v>
      </c>
      <c r="AA24" s="5">
        <v>35.093741567999999</v>
      </c>
      <c r="AB24" s="5">
        <v>35.694575616000002</v>
      </c>
      <c r="AC24" s="5">
        <v>35.793141759999997</v>
      </c>
      <c r="AD24" s="5">
        <v>36.230397951999997</v>
      </c>
      <c r="AE24" s="5">
        <v>35.85605632</v>
      </c>
      <c r="AF24" s="5">
        <v>34.505490432000002</v>
      </c>
      <c r="AG24" s="23">
        <v>35.306494929999999</v>
      </c>
      <c r="AH24" s="5">
        <v>36.064722944000003</v>
      </c>
      <c r="AI24" s="5">
        <v>40.915435520000003</v>
      </c>
      <c r="AJ24" s="5">
        <v>41.317040128000002</v>
      </c>
      <c r="AK24" s="5">
        <v>41.821405184</v>
      </c>
      <c r="AL24" s="5">
        <v>41.184919551999997</v>
      </c>
      <c r="AM24" s="5">
        <v>41.970302975999999</v>
      </c>
      <c r="AN24" s="5">
        <v>41.436577792000001</v>
      </c>
      <c r="AO24" s="5">
        <v>41.603301375999997</v>
      </c>
      <c r="AP24" s="5">
        <v>41.870688256000001</v>
      </c>
      <c r="AQ24" s="5">
        <v>42.696966144000001</v>
      </c>
      <c r="AR24" s="5">
        <v>41.629515775999998</v>
      </c>
      <c r="AS24" s="5">
        <v>41.403023359999999</v>
      </c>
      <c r="AT24" s="5">
        <v>41.454403583999998</v>
      </c>
      <c r="AU24" s="5">
        <v>42.167435263999998</v>
      </c>
      <c r="AV24" s="5">
        <v>41.483763711999998</v>
      </c>
      <c r="AW24" s="23">
        <v>41.267853971999997</v>
      </c>
      <c r="AX24" s="5">
        <v>29.923213312000001</v>
      </c>
      <c r="AY24" s="5">
        <v>30.519853055999999</v>
      </c>
      <c r="AZ24" s="5">
        <v>30.73900544</v>
      </c>
      <c r="BA24" s="5">
        <v>28.543287295999999</v>
      </c>
      <c r="BB24" s="5">
        <v>29.53838592</v>
      </c>
      <c r="BC24" s="5">
        <v>29.758586879999999</v>
      </c>
      <c r="BD24" s="5">
        <v>29.477568512000001</v>
      </c>
      <c r="BE24" s="5">
        <v>29.936844799999999</v>
      </c>
      <c r="BF24" s="5">
        <v>30.16228864</v>
      </c>
      <c r="BG24" s="5">
        <v>29.607591935999999</v>
      </c>
      <c r="BH24" s="5">
        <v>29.445062656000001</v>
      </c>
      <c r="BI24" s="5">
        <v>28.988932095999999</v>
      </c>
      <c r="BJ24" s="5">
        <v>29.142024192000001</v>
      </c>
      <c r="BK24" s="5">
        <v>30.159142912</v>
      </c>
      <c r="BL24" s="5">
        <v>29.857153023999999</v>
      </c>
      <c r="BM24" s="23">
        <v>29.719838237000001</v>
      </c>
      <c r="BN24" s="5">
        <v>38.760611840000003</v>
      </c>
      <c r="BO24" s="5">
        <v>40.037777407999997</v>
      </c>
      <c r="BP24" s="5">
        <v>40.089157632000003</v>
      </c>
      <c r="BQ24" s="5">
        <v>39.904608256000003</v>
      </c>
      <c r="BR24" s="5">
        <v>33.314308095999998</v>
      </c>
      <c r="BS24" s="5">
        <v>40.079720448000003</v>
      </c>
      <c r="BT24" s="5">
        <v>39.679164415999999</v>
      </c>
      <c r="BU24" s="5">
        <v>39.938162687999998</v>
      </c>
      <c r="BV24" s="5">
        <v>39.924531199999997</v>
      </c>
      <c r="BW24" s="5">
        <v>39.357251583999997</v>
      </c>
      <c r="BX24" s="5">
        <v>39.958085632</v>
      </c>
      <c r="BY24" s="5">
        <v>39.747321855999999</v>
      </c>
      <c r="BZ24" s="5">
        <v>40.225472512000003</v>
      </c>
      <c r="CA24" s="5">
        <v>36.434870271999998</v>
      </c>
      <c r="CB24" s="5">
        <v>40.299921408000003</v>
      </c>
      <c r="CC24" s="23">
        <v>39.183238338000002</v>
      </c>
      <c r="CD24" s="5">
        <v>32.737591295999998</v>
      </c>
      <c r="CE24" s="5">
        <v>33.982251007999999</v>
      </c>
      <c r="CF24" s="5">
        <v>34.315698175999998</v>
      </c>
      <c r="CG24" s="5">
        <v>33.322696704000002</v>
      </c>
      <c r="CH24" s="5">
        <v>33.925627904000002</v>
      </c>
      <c r="CI24" s="5">
        <v>34.221326335999997</v>
      </c>
      <c r="CJ24" s="5">
        <v>33.889976320000002</v>
      </c>
      <c r="CK24" s="5">
        <v>33.610006528</v>
      </c>
      <c r="CL24" s="5">
        <v>33.310113792000003</v>
      </c>
      <c r="CM24" s="5">
        <v>34.012659712000001</v>
      </c>
      <c r="CN24" s="5">
        <v>33.904656383999999</v>
      </c>
      <c r="CO24" s="5">
        <v>34.616639487999997</v>
      </c>
      <c r="CP24" s="5">
        <v>34.174140416</v>
      </c>
      <c r="CQ24" s="5">
        <v>33.560723455999998</v>
      </c>
      <c r="CR24" s="5">
        <v>32.695648255999998</v>
      </c>
      <c r="CS24" s="23">
        <v>33.751835360999998</v>
      </c>
    </row>
    <row r="25" spans="1:97" x14ac:dyDescent="0.3">
      <c r="A25" s="16"/>
      <c r="B25" s="5">
        <v>44.697649151999997</v>
      </c>
      <c r="C25" s="5">
        <v>51.205111807999998</v>
      </c>
      <c r="D25" s="5">
        <v>50.419728384000003</v>
      </c>
      <c r="E25" s="5">
        <v>50.704941056000003</v>
      </c>
      <c r="F25" s="5">
        <v>50.754224127999997</v>
      </c>
      <c r="G25" s="5">
        <v>49.505370112000001</v>
      </c>
      <c r="H25" s="5">
        <v>50.424971264</v>
      </c>
      <c r="I25" s="5">
        <v>50.491031552000003</v>
      </c>
      <c r="J25" s="5">
        <v>50.794070015999999</v>
      </c>
      <c r="K25" s="5">
        <v>50.738495487999998</v>
      </c>
      <c r="L25" s="5">
        <v>50.423922687999998</v>
      </c>
      <c r="M25" s="5">
        <v>49.9908608</v>
      </c>
      <c r="N25" s="5">
        <v>50.282364928</v>
      </c>
      <c r="O25" s="5">
        <v>50.282364928</v>
      </c>
      <c r="P25" s="5">
        <v>50.266636288000001</v>
      </c>
      <c r="Q25" s="23">
        <v>50.065279283999999</v>
      </c>
      <c r="R25" s="5">
        <v>34.882977791999998</v>
      </c>
      <c r="S25" s="5">
        <v>36.788240383999998</v>
      </c>
      <c r="T25" s="5">
        <v>36.496736255999998</v>
      </c>
      <c r="U25" s="5">
        <v>36.450598911999997</v>
      </c>
      <c r="V25" s="5">
        <v>36.343644159999997</v>
      </c>
      <c r="W25" s="5">
        <v>35.925262336000003</v>
      </c>
      <c r="X25" s="5">
        <v>36.023828479999999</v>
      </c>
      <c r="Y25" s="5">
        <v>35.392585728</v>
      </c>
      <c r="Z25" s="5">
        <v>35.457597440000001</v>
      </c>
      <c r="AA25" s="5">
        <v>36.740005887999999</v>
      </c>
      <c r="AB25" s="5">
        <v>35.275145215999999</v>
      </c>
      <c r="AC25" s="5">
        <v>35.956719616000001</v>
      </c>
      <c r="AD25" s="5">
        <v>35.233202175999999</v>
      </c>
      <c r="AE25" s="5">
        <v>36.325818368</v>
      </c>
      <c r="AF25" s="5">
        <v>36.021731328000001</v>
      </c>
      <c r="AG25" s="23">
        <v>35.954239381000001</v>
      </c>
      <c r="AH25" s="5">
        <v>41.481666560000001</v>
      </c>
      <c r="AI25" s="5">
        <v>41.902145535999999</v>
      </c>
      <c r="AJ25" s="5">
        <v>42.041606143999999</v>
      </c>
      <c r="AK25" s="5">
        <v>42.722131967999999</v>
      </c>
      <c r="AL25" s="5">
        <v>43.295703039999999</v>
      </c>
      <c r="AM25" s="5">
        <v>44.037046271999998</v>
      </c>
      <c r="AN25" s="5">
        <v>43.596644351999998</v>
      </c>
      <c r="AO25" s="5">
        <v>43.020976128000001</v>
      </c>
      <c r="AP25" s="5">
        <v>42.927652864000002</v>
      </c>
      <c r="AQ25" s="5">
        <v>43.535826944</v>
      </c>
      <c r="AR25" s="5">
        <v>43.07550208</v>
      </c>
      <c r="AS25" s="5">
        <v>43.095425024000001</v>
      </c>
      <c r="AT25" s="5">
        <v>43.135270912000003</v>
      </c>
      <c r="AU25" s="5">
        <v>42.475716607999999</v>
      </c>
      <c r="AV25" s="5">
        <v>42.922409983999998</v>
      </c>
      <c r="AW25" s="23">
        <v>42.884295858999998</v>
      </c>
      <c r="AX25" s="5">
        <v>29.457645568</v>
      </c>
      <c r="AY25" s="5">
        <v>30.044848128000002</v>
      </c>
      <c r="AZ25" s="5">
        <v>30.03121664</v>
      </c>
      <c r="BA25" s="5">
        <v>30.299652095999999</v>
      </c>
      <c r="BB25" s="5">
        <v>30.103568383999999</v>
      </c>
      <c r="BC25" s="5">
        <v>29.931601919999999</v>
      </c>
      <c r="BD25" s="5">
        <v>29.968302080000001</v>
      </c>
      <c r="BE25" s="5">
        <v>29.986127872000001</v>
      </c>
      <c r="BF25" s="5">
        <v>30.381441024000001</v>
      </c>
      <c r="BG25" s="5">
        <v>29.562503167999999</v>
      </c>
      <c r="BH25" s="5">
        <v>30.271340544000001</v>
      </c>
      <c r="BI25" s="5">
        <v>28.078768128</v>
      </c>
      <c r="BJ25" s="5">
        <v>28.979494912</v>
      </c>
      <c r="BK25" s="5">
        <v>30.602690559999999</v>
      </c>
      <c r="BL25" s="5">
        <v>28.089253887999998</v>
      </c>
      <c r="BM25" s="23">
        <v>29.719208533</v>
      </c>
      <c r="BN25" s="5">
        <v>39.09615616</v>
      </c>
      <c r="BO25" s="5">
        <v>38.860226560000001</v>
      </c>
      <c r="BP25" s="5">
        <v>39.008075775999998</v>
      </c>
      <c r="BQ25" s="5">
        <v>39.400243199999998</v>
      </c>
      <c r="BR25" s="5">
        <v>39.27441408</v>
      </c>
      <c r="BS25" s="5">
        <v>39.789264895999999</v>
      </c>
      <c r="BT25" s="5">
        <v>39.024852992</v>
      </c>
      <c r="BU25" s="5">
        <v>39.079378943999998</v>
      </c>
      <c r="BV25" s="5">
        <v>38.80779776</v>
      </c>
      <c r="BW25" s="5">
        <v>37.6963072</v>
      </c>
      <c r="BX25" s="5">
        <v>38.248906752000003</v>
      </c>
      <c r="BY25" s="5">
        <v>38.865469439999998</v>
      </c>
      <c r="BZ25" s="5">
        <v>39.100350464000002</v>
      </c>
      <c r="CA25" s="5">
        <v>39.408631808000003</v>
      </c>
      <c r="CB25" s="5">
        <v>39.143342079999996</v>
      </c>
      <c r="CC25" s="23">
        <v>38.986876346000003</v>
      </c>
      <c r="CD25" s="5">
        <v>33.359396863999997</v>
      </c>
      <c r="CE25" s="5">
        <v>34.005319679999999</v>
      </c>
      <c r="CF25" s="5">
        <v>34.367078399999997</v>
      </c>
      <c r="CG25" s="5">
        <v>34.501296128</v>
      </c>
      <c r="CH25" s="5">
        <v>34.593570816000003</v>
      </c>
      <c r="CI25" s="5">
        <v>33.07208704</v>
      </c>
      <c r="CJ25" s="5">
        <v>33.830207487999999</v>
      </c>
      <c r="CK25" s="5">
        <v>34.481373183999999</v>
      </c>
      <c r="CL25" s="5">
        <v>33.67501824</v>
      </c>
      <c r="CM25" s="5">
        <v>34.253832191999997</v>
      </c>
      <c r="CN25" s="5">
        <v>34.410070015999999</v>
      </c>
      <c r="CO25" s="5">
        <v>34.281095168</v>
      </c>
      <c r="CP25" s="5">
        <v>34.025242624000001</v>
      </c>
      <c r="CQ25" s="5">
        <v>34.166800383999998</v>
      </c>
      <c r="CR25" s="5">
        <v>33.888927744</v>
      </c>
      <c r="CS25" s="23">
        <v>34.060713524999997</v>
      </c>
    </row>
    <row r="26" spans="1:97" x14ac:dyDescent="0.3">
      <c r="A26" s="16"/>
      <c r="B26" s="5">
        <v>51.413778432000001</v>
      </c>
      <c r="C26" s="5">
        <v>52.163510272000003</v>
      </c>
      <c r="D26" s="5">
        <v>52.637466623999998</v>
      </c>
      <c r="E26" s="5">
        <v>50.666143744000003</v>
      </c>
      <c r="F26" s="5">
        <v>52.782170112000003</v>
      </c>
      <c r="G26" s="5">
        <v>51.640270848</v>
      </c>
      <c r="H26" s="5">
        <v>51.689553920000002</v>
      </c>
      <c r="I26" s="5">
        <v>51.715768320000002</v>
      </c>
      <c r="J26" s="5">
        <v>52.219084799999997</v>
      </c>
      <c r="K26" s="5">
        <v>52.473888768000002</v>
      </c>
      <c r="L26" s="5">
        <v>49.447698432000003</v>
      </c>
      <c r="M26" s="5">
        <v>50.754224127999997</v>
      </c>
      <c r="N26" s="5">
        <v>51.425312767999998</v>
      </c>
      <c r="O26" s="5">
        <v>51.196723200000001</v>
      </c>
      <c r="P26" s="5">
        <v>50.973376512000002</v>
      </c>
      <c r="Q26" s="23">
        <v>51.546570567000003</v>
      </c>
      <c r="R26" s="5">
        <v>32.825671679999999</v>
      </c>
      <c r="S26" s="5">
        <v>34.910240768000001</v>
      </c>
      <c r="T26" s="5">
        <v>35.981885439999999</v>
      </c>
      <c r="U26" s="5">
        <v>35.277242368000003</v>
      </c>
      <c r="V26" s="5">
        <v>36.679188480000001</v>
      </c>
      <c r="W26" s="5">
        <v>35.903242239999997</v>
      </c>
      <c r="X26" s="5">
        <v>35.865493504</v>
      </c>
      <c r="Y26" s="5">
        <v>35.842424831999999</v>
      </c>
      <c r="Z26" s="5">
        <v>35.716595712</v>
      </c>
      <c r="AA26" s="5">
        <v>35.968253951999998</v>
      </c>
      <c r="AB26" s="5">
        <v>35.580280832</v>
      </c>
      <c r="AC26" s="5">
        <v>35.9399424</v>
      </c>
      <c r="AD26" s="5">
        <v>35.972448256</v>
      </c>
      <c r="AE26" s="5">
        <v>35.924213760000001</v>
      </c>
      <c r="AF26" s="5">
        <v>36.50093056</v>
      </c>
      <c r="AG26" s="23">
        <v>35.659061016000003</v>
      </c>
      <c r="AH26" s="5">
        <v>39.582695424000001</v>
      </c>
      <c r="AI26" s="5">
        <v>39.246102528000002</v>
      </c>
      <c r="AJ26" s="5">
        <v>41.790996479999997</v>
      </c>
      <c r="AK26" s="5">
        <v>41.723887615999999</v>
      </c>
      <c r="AL26" s="5">
        <v>42.250272768000002</v>
      </c>
      <c r="AM26" s="5">
        <v>42.125492223999998</v>
      </c>
      <c r="AN26" s="5">
        <v>42.378199039999998</v>
      </c>
      <c r="AO26" s="5">
        <v>43.020976128000001</v>
      </c>
      <c r="AP26" s="5">
        <v>42.292215808000002</v>
      </c>
      <c r="AQ26" s="5">
        <v>42.480959488000003</v>
      </c>
      <c r="AR26" s="5">
        <v>42.600497152000003</v>
      </c>
      <c r="AS26" s="5">
        <v>42.542825471999997</v>
      </c>
      <c r="AT26" s="5">
        <v>42.564845568000003</v>
      </c>
      <c r="AU26" s="5">
        <v>42.665508864000003</v>
      </c>
      <c r="AV26" s="5">
        <v>42.177921024</v>
      </c>
      <c r="AW26" s="23">
        <v>41.962884613</v>
      </c>
      <c r="AX26" s="5">
        <v>29.723983872000002</v>
      </c>
      <c r="AY26" s="5">
        <v>30.136074239999999</v>
      </c>
      <c r="AZ26" s="5">
        <v>27.028094975999998</v>
      </c>
      <c r="BA26" s="5">
        <v>30.353129471999999</v>
      </c>
      <c r="BB26" s="5">
        <v>30.281826303999999</v>
      </c>
      <c r="BC26" s="5">
        <v>28.723642368</v>
      </c>
      <c r="BD26" s="5">
        <v>29.835132928</v>
      </c>
      <c r="BE26" s="5">
        <v>30.239883263999999</v>
      </c>
      <c r="BF26" s="5">
        <v>29.779558399999999</v>
      </c>
      <c r="BG26" s="5">
        <v>30.055333888</v>
      </c>
      <c r="BH26" s="5">
        <v>30.256660480000001</v>
      </c>
      <c r="BI26" s="5">
        <v>30.321672192000001</v>
      </c>
      <c r="BJ26" s="5">
        <v>28.768731136</v>
      </c>
      <c r="BK26" s="5">
        <v>29.054992383999998</v>
      </c>
      <c r="BL26" s="5">
        <v>29.641146368000001</v>
      </c>
      <c r="BM26" s="23">
        <v>29.613274795999999</v>
      </c>
      <c r="BN26" s="5">
        <v>37.688967167999998</v>
      </c>
      <c r="BO26" s="5">
        <v>37.979422720000002</v>
      </c>
      <c r="BP26" s="5">
        <v>39.183187967999999</v>
      </c>
      <c r="BQ26" s="5">
        <v>40.220229631999999</v>
      </c>
      <c r="BR26" s="5">
        <v>37.957402623999997</v>
      </c>
      <c r="BS26" s="5">
        <v>39.775633407999997</v>
      </c>
      <c r="BT26" s="5">
        <v>39.343620096000002</v>
      </c>
      <c r="BU26" s="5">
        <v>39.082524671999998</v>
      </c>
      <c r="BV26" s="5">
        <v>37.317771264000001</v>
      </c>
      <c r="BW26" s="5">
        <v>38.578159616000001</v>
      </c>
      <c r="BX26" s="5">
        <v>39.429603327999999</v>
      </c>
      <c r="BY26" s="5">
        <v>38.974521344000003</v>
      </c>
      <c r="BZ26" s="5">
        <v>39.297482752000001</v>
      </c>
      <c r="CA26" s="5">
        <v>39.445331967999998</v>
      </c>
      <c r="CB26" s="5">
        <v>39.359348736000001</v>
      </c>
      <c r="CC26" s="23">
        <v>38.908833795</v>
      </c>
      <c r="CD26" s="5">
        <v>33.704378368</v>
      </c>
      <c r="CE26" s="5">
        <v>34.782314495999998</v>
      </c>
      <c r="CF26" s="5">
        <v>34.307309568000001</v>
      </c>
      <c r="CG26" s="5">
        <v>34.369175552000002</v>
      </c>
      <c r="CH26" s="5">
        <v>33.873199104000001</v>
      </c>
      <c r="CI26" s="5">
        <v>34.890317824</v>
      </c>
      <c r="CJ26" s="5">
        <v>34.898706431999997</v>
      </c>
      <c r="CK26" s="5">
        <v>34.720448511999997</v>
      </c>
      <c r="CL26" s="5">
        <v>35.208036352000001</v>
      </c>
      <c r="CM26" s="5">
        <v>34.058797056000003</v>
      </c>
      <c r="CN26" s="5">
        <v>34.159460352000004</v>
      </c>
      <c r="CO26" s="5">
        <v>31.246516224000001</v>
      </c>
      <c r="CP26" s="5">
        <v>32.429309951999997</v>
      </c>
      <c r="CQ26" s="5">
        <v>33.798750208000001</v>
      </c>
      <c r="CR26" s="5">
        <v>34.152120320000002</v>
      </c>
      <c r="CS26" s="23">
        <v>34.039879569999997</v>
      </c>
    </row>
    <row r="27" spans="1:97" x14ac:dyDescent="0.3">
      <c r="A27" s="16"/>
      <c r="B27" s="5">
        <v>48.229253120000003</v>
      </c>
      <c r="C27" s="5">
        <v>50.069504000000002</v>
      </c>
      <c r="D27" s="5">
        <v>50.053775360000003</v>
      </c>
      <c r="E27" s="5">
        <v>49.692016639999999</v>
      </c>
      <c r="F27" s="5">
        <v>49.908023296000003</v>
      </c>
      <c r="G27" s="5">
        <v>49.509564416000003</v>
      </c>
      <c r="H27" s="5">
        <v>49.935286271999999</v>
      </c>
      <c r="I27" s="5">
        <v>50.150244352000001</v>
      </c>
      <c r="J27" s="5">
        <v>50.542411776000002</v>
      </c>
      <c r="K27" s="5">
        <v>50.020220928000001</v>
      </c>
      <c r="L27" s="5">
        <v>49.974083583999999</v>
      </c>
      <c r="M27" s="5">
        <v>50.084184063999999</v>
      </c>
      <c r="N27" s="5">
        <v>50.007638016000001</v>
      </c>
      <c r="O27" s="5">
        <v>50.441748480000001</v>
      </c>
      <c r="P27" s="5">
        <v>50.649366528000002</v>
      </c>
      <c r="Q27" s="23">
        <v>49.951068139999997</v>
      </c>
      <c r="R27" s="5">
        <v>35.251027968000002</v>
      </c>
      <c r="S27" s="5">
        <v>36.450598911999997</v>
      </c>
      <c r="T27" s="5">
        <v>36.341547007999999</v>
      </c>
      <c r="U27" s="5">
        <v>36.342595584000001</v>
      </c>
      <c r="V27" s="5">
        <v>35.838230527999997</v>
      </c>
      <c r="W27" s="5">
        <v>35.911630848000001</v>
      </c>
      <c r="X27" s="5">
        <v>35.903242239999997</v>
      </c>
      <c r="Y27" s="5">
        <v>36.096180224000001</v>
      </c>
      <c r="Z27" s="5">
        <v>36.226203648000002</v>
      </c>
      <c r="AA27" s="5">
        <v>35.792093184000002</v>
      </c>
      <c r="AB27" s="5">
        <v>35.504783359999998</v>
      </c>
      <c r="AC27" s="5">
        <v>35.959865344000001</v>
      </c>
      <c r="AD27" s="5">
        <v>36.240883711999999</v>
      </c>
      <c r="AE27" s="5">
        <v>35.791044608</v>
      </c>
      <c r="AF27" s="5">
        <v>36.063674368000001</v>
      </c>
      <c r="AG27" s="23">
        <v>35.980865989999998</v>
      </c>
      <c r="AH27" s="5">
        <v>42.440065023999999</v>
      </c>
      <c r="AI27" s="5">
        <v>42.814406656000003</v>
      </c>
      <c r="AJ27" s="5">
        <v>43.342888960000003</v>
      </c>
      <c r="AK27" s="5">
        <v>42.714791935999997</v>
      </c>
      <c r="AL27" s="5">
        <v>41.737519104</v>
      </c>
      <c r="AM27" s="5">
        <v>42.977984511999999</v>
      </c>
      <c r="AN27" s="5">
        <v>40.403730432000003</v>
      </c>
      <c r="AO27" s="5">
        <v>41.983934464000001</v>
      </c>
      <c r="AP27" s="5">
        <v>42.403364863999997</v>
      </c>
      <c r="AQ27" s="5">
        <v>42.391830528</v>
      </c>
      <c r="AR27" s="5">
        <v>42.454745088000003</v>
      </c>
      <c r="AS27" s="5">
        <v>42.642440192000002</v>
      </c>
      <c r="AT27" s="5">
        <v>42.587914240000003</v>
      </c>
      <c r="AU27" s="5">
        <v>42.6770432</v>
      </c>
      <c r="AV27" s="5">
        <v>41.945137152000001</v>
      </c>
      <c r="AW27" s="23">
        <v>42.367774003000001</v>
      </c>
      <c r="AX27" s="5">
        <v>29.911678976000001</v>
      </c>
      <c r="AY27" s="5">
        <v>30.569136128</v>
      </c>
      <c r="AZ27" s="5">
        <v>30.556553216000001</v>
      </c>
      <c r="BA27" s="5">
        <v>30.261903360000002</v>
      </c>
      <c r="BB27" s="5">
        <v>29.601300479999999</v>
      </c>
      <c r="BC27" s="5">
        <v>30.208425984000002</v>
      </c>
      <c r="BD27" s="5">
        <v>29.395779584</v>
      </c>
      <c r="BE27" s="5">
        <v>28.016902143999999</v>
      </c>
      <c r="BF27" s="5">
        <v>30.093082624000001</v>
      </c>
      <c r="BG27" s="5">
        <v>29.372710911999999</v>
      </c>
      <c r="BH27" s="5">
        <v>29.708255231999999</v>
      </c>
      <c r="BI27" s="5">
        <v>30.465327104</v>
      </c>
      <c r="BJ27" s="5">
        <v>29.78480128</v>
      </c>
      <c r="BK27" s="5">
        <v>28.589424640000001</v>
      </c>
      <c r="BL27" s="5">
        <v>30.592204800000001</v>
      </c>
      <c r="BM27" s="23">
        <v>29.808358355999999</v>
      </c>
      <c r="BN27" s="5">
        <v>35.992371200000001</v>
      </c>
      <c r="BO27" s="5">
        <v>37.408997376000002</v>
      </c>
      <c r="BP27" s="5">
        <v>39.089864704</v>
      </c>
      <c r="BQ27" s="5">
        <v>39.303774208</v>
      </c>
      <c r="BR27" s="5">
        <v>40.153120768000001</v>
      </c>
      <c r="BS27" s="5">
        <v>39.752564735999997</v>
      </c>
      <c r="BT27" s="5">
        <v>39.411777536000002</v>
      </c>
      <c r="BU27" s="5">
        <v>39.829110784000001</v>
      </c>
      <c r="BV27" s="5">
        <v>39.645609983999996</v>
      </c>
      <c r="BW27" s="5">
        <v>39.997931520000002</v>
      </c>
      <c r="BX27" s="5">
        <v>40.440430591999998</v>
      </c>
      <c r="BY27" s="5">
        <v>40.099643391999997</v>
      </c>
      <c r="BZ27" s="5">
        <v>39.004930047999999</v>
      </c>
      <c r="CA27" s="5">
        <v>39.154876416</v>
      </c>
      <c r="CB27" s="5">
        <v>39.165362176000002</v>
      </c>
      <c r="CC27" s="23">
        <v>39.229948518</v>
      </c>
      <c r="CD27" s="5">
        <v>34.111225855999997</v>
      </c>
      <c r="CE27" s="5">
        <v>33.347862528</v>
      </c>
      <c r="CF27" s="5">
        <v>33.554431999999998</v>
      </c>
      <c r="CG27" s="5">
        <v>32.409387008000003</v>
      </c>
      <c r="CH27" s="5">
        <v>34.582036479999999</v>
      </c>
      <c r="CI27" s="5">
        <v>34.419507199999998</v>
      </c>
      <c r="CJ27" s="5">
        <v>34.700525568000003</v>
      </c>
      <c r="CK27" s="5">
        <v>34.636562431999998</v>
      </c>
      <c r="CL27" s="5">
        <v>33.110884351999999</v>
      </c>
      <c r="CM27" s="5">
        <v>34.515976191999997</v>
      </c>
      <c r="CN27" s="5">
        <v>34.496053248000003</v>
      </c>
      <c r="CO27" s="5">
        <v>33.718009856000002</v>
      </c>
      <c r="CP27" s="5">
        <v>34.27794944</v>
      </c>
      <c r="CQ27" s="5">
        <v>34.116468736000002</v>
      </c>
      <c r="CR27" s="5">
        <v>33.532411904</v>
      </c>
      <c r="CS27" s="23">
        <v>33.968463264999997</v>
      </c>
    </row>
    <row r="28" spans="1:97" x14ac:dyDescent="0.3">
      <c r="A28" s="16"/>
      <c r="B28" s="5">
        <v>35.920019455999999</v>
      </c>
      <c r="C28" s="5">
        <v>50.082086912000001</v>
      </c>
      <c r="D28" s="5">
        <v>49.458184191999997</v>
      </c>
      <c r="E28" s="5">
        <v>50.564431872</v>
      </c>
      <c r="F28" s="5">
        <v>51.666485248000001</v>
      </c>
      <c r="G28" s="5">
        <v>49.502224384000002</v>
      </c>
      <c r="H28" s="5">
        <v>50.991202303999998</v>
      </c>
      <c r="I28" s="5">
        <v>50.942967807999999</v>
      </c>
      <c r="J28" s="5">
        <v>52.222230527999997</v>
      </c>
      <c r="K28" s="5">
        <v>51.891929087999998</v>
      </c>
      <c r="L28" s="5">
        <v>52.012515327999999</v>
      </c>
      <c r="M28" s="5">
        <v>51.533316096</v>
      </c>
      <c r="N28" s="5">
        <v>51.654950911999997</v>
      </c>
      <c r="O28" s="5">
        <v>51.450478592000003</v>
      </c>
      <c r="P28" s="5">
        <v>51.499761663999998</v>
      </c>
      <c r="Q28" s="23">
        <v>50.092825576000003</v>
      </c>
      <c r="R28" s="5">
        <v>35.283533824000003</v>
      </c>
      <c r="S28" s="5">
        <v>34.677456896000002</v>
      </c>
      <c r="T28" s="5">
        <v>36.266049535999997</v>
      </c>
      <c r="U28" s="5">
        <v>36.012294144000002</v>
      </c>
      <c r="V28" s="5">
        <v>34.157363199999999</v>
      </c>
      <c r="W28" s="5">
        <v>34.873540607999999</v>
      </c>
      <c r="X28" s="5">
        <v>35.896950783999998</v>
      </c>
      <c r="Y28" s="5">
        <v>35.303456767999997</v>
      </c>
      <c r="Z28" s="5">
        <v>36.072062975999998</v>
      </c>
      <c r="AA28" s="5">
        <v>35.393634304000003</v>
      </c>
      <c r="AB28" s="5">
        <v>34.544287744000002</v>
      </c>
      <c r="AC28" s="5">
        <v>35.520511999999997</v>
      </c>
      <c r="AD28" s="5">
        <v>35.802578943999997</v>
      </c>
      <c r="AE28" s="5">
        <v>35.584475136000002</v>
      </c>
      <c r="AF28" s="5">
        <v>35.755393024</v>
      </c>
      <c r="AG28" s="23">
        <v>35.409549052000003</v>
      </c>
      <c r="AH28" s="5">
        <v>42.385539072</v>
      </c>
      <c r="AI28" s="5">
        <v>42.684383232000002</v>
      </c>
      <c r="AJ28" s="5">
        <v>43.146805248</v>
      </c>
      <c r="AK28" s="5">
        <v>43.584061439999999</v>
      </c>
      <c r="AL28" s="5">
        <v>43.50017536</v>
      </c>
      <c r="AM28" s="5">
        <v>43.117445119999999</v>
      </c>
      <c r="AN28" s="5">
        <v>43.261100032000002</v>
      </c>
      <c r="AO28" s="5">
        <v>43.425726464</v>
      </c>
      <c r="AP28" s="5">
        <v>42.765123584000001</v>
      </c>
      <c r="AQ28" s="5">
        <v>42.846912512000003</v>
      </c>
      <c r="AR28" s="5">
        <v>43.156242431999999</v>
      </c>
      <c r="AS28" s="5">
        <v>39.964377087999999</v>
      </c>
      <c r="AT28" s="5">
        <v>42.843766784000003</v>
      </c>
      <c r="AU28" s="5">
        <v>42.966450176000002</v>
      </c>
      <c r="AV28" s="5">
        <v>42.885709824000003</v>
      </c>
      <c r="AW28" s="23">
        <v>42.835570756000003</v>
      </c>
      <c r="AX28" s="5">
        <v>30.148657151999998</v>
      </c>
      <c r="AY28" s="5">
        <v>30.332157951999999</v>
      </c>
      <c r="AZ28" s="5">
        <v>29.795287040000002</v>
      </c>
      <c r="BA28" s="5">
        <v>29.698818048</v>
      </c>
      <c r="BB28" s="5">
        <v>29.686235136000001</v>
      </c>
      <c r="BC28" s="5">
        <v>29.113712639999999</v>
      </c>
      <c r="BD28" s="5">
        <v>30.322720768</v>
      </c>
      <c r="BE28" s="5">
        <v>29.786898432000001</v>
      </c>
      <c r="BF28" s="5">
        <v>29.451354112000001</v>
      </c>
      <c r="BG28" s="5">
        <v>29.455548415999999</v>
      </c>
      <c r="BH28" s="5">
        <v>30.232543232000001</v>
      </c>
      <c r="BI28" s="5">
        <v>28.3639808</v>
      </c>
      <c r="BJ28" s="5">
        <v>27.892121599999999</v>
      </c>
      <c r="BK28" s="5">
        <v>29.919019007999999</v>
      </c>
      <c r="BL28" s="5">
        <v>29.931601919999999</v>
      </c>
      <c r="BM28" s="23">
        <v>29.608692650999998</v>
      </c>
      <c r="BN28" s="5">
        <v>37.354471424000003</v>
      </c>
      <c r="BO28" s="5">
        <v>32.149340160000001</v>
      </c>
      <c r="BP28" s="5">
        <v>38.910558207999998</v>
      </c>
      <c r="BQ28" s="5">
        <v>37.103861760000001</v>
      </c>
      <c r="BR28" s="5">
        <v>38.825623552000003</v>
      </c>
      <c r="BS28" s="5">
        <v>38.706085887999997</v>
      </c>
      <c r="BT28" s="5">
        <v>38.718668800000003</v>
      </c>
      <c r="BU28" s="5">
        <v>38.556139520000002</v>
      </c>
      <c r="BV28" s="5">
        <v>39.210450944000002</v>
      </c>
      <c r="BW28" s="5">
        <v>38.458621952000001</v>
      </c>
      <c r="BX28" s="5">
        <v>38.066454528000001</v>
      </c>
      <c r="BY28" s="5">
        <v>38.325452800000001</v>
      </c>
      <c r="BZ28" s="5">
        <v>38.578159616000001</v>
      </c>
      <c r="CA28" s="5">
        <v>38.087426047999998</v>
      </c>
      <c r="CB28" s="5">
        <v>38.392561663999999</v>
      </c>
      <c r="CC28" s="23">
        <v>37.962904877</v>
      </c>
      <c r="CD28" s="5">
        <v>34.093400064000001</v>
      </c>
      <c r="CE28" s="5">
        <v>34.995175424000003</v>
      </c>
      <c r="CF28" s="5">
        <v>33.754710015999997</v>
      </c>
      <c r="CG28" s="5">
        <v>34.402729983999997</v>
      </c>
      <c r="CH28" s="5">
        <v>34.564210688000003</v>
      </c>
      <c r="CI28" s="5">
        <v>33.989591040000001</v>
      </c>
      <c r="CJ28" s="5">
        <v>33.621540864000004</v>
      </c>
      <c r="CK28" s="5">
        <v>35.369517055999999</v>
      </c>
      <c r="CL28" s="5">
        <v>30.971789311999999</v>
      </c>
      <c r="CM28" s="5">
        <v>35.071721472</v>
      </c>
      <c r="CN28" s="5">
        <v>35.029778432000001</v>
      </c>
      <c r="CO28" s="5">
        <v>34.562113535999998</v>
      </c>
      <c r="CP28" s="5">
        <v>34.457255936000003</v>
      </c>
      <c r="CQ28" s="5">
        <v>34.730934271999999</v>
      </c>
      <c r="CR28" s="5">
        <v>34.222374911999999</v>
      </c>
      <c r="CS28" s="23">
        <v>34.255768979999999</v>
      </c>
    </row>
    <row r="29" spans="1:97" x14ac:dyDescent="0.3">
      <c r="A29" s="16"/>
      <c r="B29" s="5">
        <v>51.249152000000002</v>
      </c>
      <c r="C29" s="5">
        <v>52.005175295999997</v>
      </c>
      <c r="D29" s="5">
        <v>51.115982848000002</v>
      </c>
      <c r="E29" s="5">
        <v>52.292485120000002</v>
      </c>
      <c r="F29" s="5">
        <v>51.799654400000001</v>
      </c>
      <c r="G29" s="5">
        <v>52.329185279999997</v>
      </c>
      <c r="H29" s="5">
        <v>51.374981120000001</v>
      </c>
      <c r="I29" s="5">
        <v>50.873761792000003</v>
      </c>
      <c r="J29" s="5">
        <v>52.126810112000001</v>
      </c>
      <c r="K29" s="5">
        <v>49.88076032</v>
      </c>
      <c r="L29" s="5">
        <v>51.453624320000003</v>
      </c>
      <c r="M29" s="5">
        <v>48.917118975999998</v>
      </c>
      <c r="N29" s="5">
        <v>50.979667968000001</v>
      </c>
      <c r="O29" s="5">
        <v>51.496615935999998</v>
      </c>
      <c r="P29" s="5">
        <v>51.652853759999999</v>
      </c>
      <c r="Q29" s="23">
        <v>51.303082590000002</v>
      </c>
      <c r="R29" s="5">
        <v>32.697745408000003</v>
      </c>
      <c r="S29" s="5">
        <v>36.36461568</v>
      </c>
      <c r="T29" s="5">
        <v>35.690381312</v>
      </c>
      <c r="U29" s="5">
        <v>35.971399679999998</v>
      </c>
      <c r="V29" s="5">
        <v>35.564552192000001</v>
      </c>
      <c r="W29" s="5">
        <v>35.990274048000003</v>
      </c>
      <c r="X29" s="5">
        <v>36.232495104000002</v>
      </c>
      <c r="Y29" s="5">
        <v>36.300652544000002</v>
      </c>
      <c r="Z29" s="5">
        <v>36.224106495999997</v>
      </c>
      <c r="AA29" s="5">
        <v>33.316405248000002</v>
      </c>
      <c r="AB29" s="5">
        <v>35.551969280000002</v>
      </c>
      <c r="AC29" s="5">
        <v>37.029412864000001</v>
      </c>
      <c r="AD29" s="5">
        <v>36.116103168000002</v>
      </c>
      <c r="AE29" s="5">
        <v>36.515610623999997</v>
      </c>
      <c r="AF29" s="5">
        <v>36.644585472000003</v>
      </c>
      <c r="AG29" s="23">
        <v>35.747311838000002</v>
      </c>
      <c r="AH29" s="5">
        <v>41.538289663999997</v>
      </c>
      <c r="AI29" s="5">
        <v>42.581622783999997</v>
      </c>
      <c r="AJ29" s="5">
        <v>42.461036544000002</v>
      </c>
      <c r="AK29" s="5">
        <v>42.499833856000002</v>
      </c>
      <c r="AL29" s="5">
        <v>42.455793663999998</v>
      </c>
      <c r="AM29" s="5">
        <v>43.069210624</v>
      </c>
      <c r="AN29" s="5">
        <v>42.180018175999997</v>
      </c>
      <c r="AO29" s="5">
        <v>42.183163903999997</v>
      </c>
      <c r="AP29" s="5">
        <v>41.344303103999998</v>
      </c>
      <c r="AQ29" s="5">
        <v>41.903194112000001</v>
      </c>
      <c r="AR29" s="5">
        <v>41.934651391999999</v>
      </c>
      <c r="AS29" s="5">
        <v>42.069917695999997</v>
      </c>
      <c r="AT29" s="5">
        <v>41.867542528000001</v>
      </c>
      <c r="AU29" s="5">
        <v>41.729130496000003</v>
      </c>
      <c r="AV29" s="5">
        <v>41.917874175999998</v>
      </c>
      <c r="AW29" s="23">
        <v>42.115680245</v>
      </c>
      <c r="AX29" s="5">
        <v>29.261561856</v>
      </c>
      <c r="AY29" s="5">
        <v>28.842131456000001</v>
      </c>
      <c r="AZ29" s="5">
        <v>28.123856895999999</v>
      </c>
      <c r="BA29" s="5">
        <v>30.055333888</v>
      </c>
      <c r="BB29" s="5">
        <v>29.463937024</v>
      </c>
      <c r="BC29" s="5">
        <v>28.153217024</v>
      </c>
      <c r="BD29" s="5">
        <v>29.778509824</v>
      </c>
      <c r="BE29" s="5">
        <v>29.568794623999999</v>
      </c>
      <c r="BF29" s="5">
        <v>30.088888319999999</v>
      </c>
      <c r="BG29" s="5">
        <v>28.144828415999999</v>
      </c>
      <c r="BH29" s="5">
        <v>29.415702528000001</v>
      </c>
      <c r="BI29" s="5">
        <v>30.527193088000001</v>
      </c>
      <c r="BJ29" s="5">
        <v>29.562503167999999</v>
      </c>
      <c r="BK29" s="5">
        <v>29.698818048</v>
      </c>
      <c r="BL29" s="5">
        <v>29.321330688</v>
      </c>
      <c r="BM29" s="23">
        <v>29.333736633000001</v>
      </c>
      <c r="BN29" s="5">
        <v>36.149657599999998</v>
      </c>
      <c r="BO29" s="5">
        <v>38.283509760000001</v>
      </c>
      <c r="BP29" s="5">
        <v>38.980812800000002</v>
      </c>
      <c r="BQ29" s="5">
        <v>38.905315328</v>
      </c>
      <c r="BR29" s="5">
        <v>38.659948544000002</v>
      </c>
      <c r="BS29" s="5">
        <v>39.352008703999999</v>
      </c>
      <c r="BT29" s="5">
        <v>38.568722432000001</v>
      </c>
      <c r="BU29" s="5">
        <v>37.347131392000001</v>
      </c>
      <c r="BV29" s="5">
        <v>37.901828096000003</v>
      </c>
      <c r="BW29" s="5">
        <v>38.331744256</v>
      </c>
      <c r="BX29" s="5">
        <v>38.414581759999997</v>
      </c>
      <c r="BY29" s="5">
        <v>38.691405824</v>
      </c>
      <c r="BZ29" s="5">
        <v>38.325452800000001</v>
      </c>
      <c r="CA29" s="5">
        <v>37.937479680000003</v>
      </c>
      <c r="CB29" s="5">
        <v>38.132514815999997</v>
      </c>
      <c r="CC29" s="23">
        <v>38.265377313000002</v>
      </c>
      <c r="CD29" s="5">
        <v>31.737249792</v>
      </c>
      <c r="CE29" s="5">
        <v>34.150023167999997</v>
      </c>
      <c r="CF29" s="5">
        <v>33.958133760000003</v>
      </c>
      <c r="CG29" s="5">
        <v>34.510733311999999</v>
      </c>
      <c r="CH29" s="5">
        <v>34.758197248000002</v>
      </c>
      <c r="CI29" s="5">
        <v>34.454110208000003</v>
      </c>
      <c r="CJ29" s="5">
        <v>34.346106880000001</v>
      </c>
      <c r="CK29" s="5">
        <v>34.544287744000002</v>
      </c>
      <c r="CL29" s="5">
        <v>34.426847232</v>
      </c>
      <c r="CM29" s="5">
        <v>33.459011584000002</v>
      </c>
      <c r="CN29" s="5">
        <v>33.673969663999998</v>
      </c>
      <c r="CO29" s="5">
        <v>34.699476992000001</v>
      </c>
      <c r="CP29" s="5">
        <v>33.920385023999998</v>
      </c>
      <c r="CQ29" s="5">
        <v>31.764512767999999</v>
      </c>
      <c r="CR29" s="5">
        <v>33.421262847999998</v>
      </c>
      <c r="CS29" s="23">
        <v>33.85491545</v>
      </c>
    </row>
    <row r="30" spans="1:97" x14ac:dyDescent="0.3">
      <c r="A30" s="16"/>
      <c r="B30" s="5">
        <v>49.302994943999998</v>
      </c>
      <c r="C30" s="5">
        <v>50.799312896000004</v>
      </c>
      <c r="D30" s="5">
        <v>48.874127360000003</v>
      </c>
      <c r="E30" s="5">
        <v>49.935286271999999</v>
      </c>
      <c r="F30" s="5">
        <v>49.763319807999999</v>
      </c>
      <c r="G30" s="5">
        <v>50.088378368000001</v>
      </c>
      <c r="H30" s="5">
        <v>50.318016512</v>
      </c>
      <c r="I30" s="5">
        <v>49.714036735999997</v>
      </c>
      <c r="J30" s="5">
        <v>50.830770176000001</v>
      </c>
      <c r="K30" s="5">
        <v>51.259637759999997</v>
      </c>
      <c r="L30" s="5">
        <v>50.061115391999998</v>
      </c>
      <c r="M30" s="5">
        <v>50.104107008</v>
      </c>
      <c r="N30" s="5">
        <v>48.542777344000001</v>
      </c>
      <c r="O30" s="5">
        <v>49.943674880000003</v>
      </c>
      <c r="P30" s="5">
        <v>50.270830592000003</v>
      </c>
      <c r="Q30" s="23">
        <v>49.987132426999999</v>
      </c>
      <c r="R30" s="5">
        <v>35.513171968000002</v>
      </c>
      <c r="S30" s="5">
        <v>35.259416576</v>
      </c>
      <c r="T30" s="5">
        <v>35.855007743999998</v>
      </c>
      <c r="U30" s="5">
        <v>35.953573888000001</v>
      </c>
      <c r="V30" s="5">
        <v>35.565600768000003</v>
      </c>
      <c r="W30" s="5">
        <v>34.439430143999999</v>
      </c>
      <c r="X30" s="5">
        <v>35.492200447999998</v>
      </c>
      <c r="Y30" s="5">
        <v>35.157704703999997</v>
      </c>
      <c r="Z30" s="5">
        <v>35.701915648000004</v>
      </c>
      <c r="AA30" s="5">
        <v>35.632709632000001</v>
      </c>
      <c r="AB30" s="5">
        <v>35.208036352000001</v>
      </c>
      <c r="AC30" s="5">
        <v>35.572940799999998</v>
      </c>
      <c r="AD30" s="5">
        <v>35.146170368</v>
      </c>
      <c r="AE30" s="5">
        <v>35.017195520000001</v>
      </c>
      <c r="AF30" s="5">
        <v>35.200696319999999</v>
      </c>
      <c r="AG30" s="23">
        <v>35.380959400999998</v>
      </c>
      <c r="AH30" s="5">
        <v>36.2283008</v>
      </c>
      <c r="AI30" s="5">
        <v>42.523951103999998</v>
      </c>
      <c r="AJ30" s="5">
        <v>42.509271040000002</v>
      </c>
      <c r="AK30" s="5">
        <v>42.132832256</v>
      </c>
      <c r="AL30" s="5">
        <v>40.053506048000003</v>
      </c>
      <c r="AM30" s="5">
        <v>41.473277951999997</v>
      </c>
      <c r="AN30" s="5">
        <v>41.940942847999999</v>
      </c>
      <c r="AO30" s="5">
        <v>41.662021631999998</v>
      </c>
      <c r="AP30" s="5">
        <v>41.756393471999999</v>
      </c>
      <c r="AQ30" s="5">
        <v>41.802530816000001</v>
      </c>
      <c r="AR30" s="5">
        <v>42.259709952000001</v>
      </c>
      <c r="AS30" s="5">
        <v>41.970302975999999</v>
      </c>
      <c r="AT30" s="5">
        <v>42.588962815999999</v>
      </c>
      <c r="AU30" s="5">
        <v>42.32052736</v>
      </c>
      <c r="AV30" s="5">
        <v>42.130735104000003</v>
      </c>
      <c r="AW30" s="23">
        <v>41.556856707000001</v>
      </c>
      <c r="AX30" s="5">
        <v>28.980543487999999</v>
      </c>
      <c r="AY30" s="5">
        <v>29.105324031999999</v>
      </c>
      <c r="AZ30" s="5">
        <v>30.086791168000001</v>
      </c>
      <c r="BA30" s="5">
        <v>29.031923712000001</v>
      </c>
      <c r="BB30" s="5">
        <v>29.758586879999999</v>
      </c>
      <c r="BC30" s="5">
        <v>30.347886591999998</v>
      </c>
      <c r="BD30" s="5">
        <v>29.240590336</v>
      </c>
      <c r="BE30" s="5">
        <v>30.525095936</v>
      </c>
      <c r="BF30" s="5">
        <v>30.104616960000001</v>
      </c>
      <c r="BG30" s="5">
        <v>27.804041216000002</v>
      </c>
      <c r="BH30" s="5">
        <v>30.456938495999999</v>
      </c>
      <c r="BI30" s="5">
        <v>28.528607231999999</v>
      </c>
      <c r="BJ30" s="5">
        <v>30.113005567999998</v>
      </c>
      <c r="BK30" s="5">
        <v>30.129782784</v>
      </c>
      <c r="BL30" s="5">
        <v>30.324817920000001</v>
      </c>
      <c r="BM30" s="23">
        <v>29.635842239999999</v>
      </c>
      <c r="BN30" s="5">
        <v>37.852545024000001</v>
      </c>
      <c r="BO30" s="5">
        <v>38.772146176</v>
      </c>
      <c r="BP30" s="5">
        <v>39.117127680000003</v>
      </c>
      <c r="BQ30" s="5">
        <v>38.764806143999998</v>
      </c>
      <c r="BR30" s="5">
        <v>38.755368959999998</v>
      </c>
      <c r="BS30" s="5">
        <v>36.719034368000003</v>
      </c>
      <c r="BT30" s="5">
        <v>39.136002048000002</v>
      </c>
      <c r="BU30" s="5">
        <v>38.886440960000002</v>
      </c>
      <c r="BV30" s="5">
        <v>39.323697152000001</v>
      </c>
      <c r="BW30" s="5">
        <v>38.709231615999997</v>
      </c>
      <c r="BX30" s="5">
        <v>38.139854847999999</v>
      </c>
      <c r="BY30" s="5">
        <v>38.128320512000002</v>
      </c>
      <c r="BZ30" s="5">
        <v>38.645268479999999</v>
      </c>
      <c r="CA30" s="5">
        <v>37.818990591999999</v>
      </c>
      <c r="CB30" s="5">
        <v>38.397804544000003</v>
      </c>
      <c r="CC30" s="23">
        <v>38.477647681000001</v>
      </c>
      <c r="CD30" s="5">
        <v>31.812747263999999</v>
      </c>
      <c r="CE30" s="5">
        <v>34.010562559999997</v>
      </c>
      <c r="CF30" s="5">
        <v>34.486616064000003</v>
      </c>
      <c r="CG30" s="5">
        <v>32.982958080000003</v>
      </c>
      <c r="CH30" s="5">
        <v>33.191624703999999</v>
      </c>
      <c r="CI30" s="5">
        <v>34.763440127999999</v>
      </c>
      <c r="CJ30" s="5">
        <v>34.656485375999999</v>
      </c>
      <c r="CK30" s="5">
        <v>32.300335103999998</v>
      </c>
      <c r="CL30" s="5">
        <v>34.395389952000002</v>
      </c>
      <c r="CM30" s="5">
        <v>34.419507199999998</v>
      </c>
      <c r="CN30" s="5">
        <v>34.202451967999998</v>
      </c>
      <c r="CO30" s="5">
        <v>33.515634687999999</v>
      </c>
      <c r="CP30" s="5">
        <v>34.621882368000001</v>
      </c>
      <c r="CQ30" s="5">
        <v>34.680602624000002</v>
      </c>
      <c r="CR30" s="5">
        <v>34.38804992</v>
      </c>
      <c r="CS30" s="23">
        <v>33.895137851000001</v>
      </c>
    </row>
    <row r="31" spans="1:97" x14ac:dyDescent="0.3">
      <c r="A31" s="16"/>
      <c r="B31" s="5">
        <v>49.666850816</v>
      </c>
      <c r="C31" s="5">
        <v>50.796167167999997</v>
      </c>
      <c r="D31" s="5">
        <v>50.757369855999997</v>
      </c>
      <c r="E31" s="5">
        <v>51.924434943999998</v>
      </c>
      <c r="F31" s="5">
        <v>51.120177151999997</v>
      </c>
      <c r="G31" s="5">
        <v>47.821357055999997</v>
      </c>
      <c r="H31" s="5">
        <v>49.973035007999997</v>
      </c>
      <c r="I31" s="5">
        <v>50.972327935999999</v>
      </c>
      <c r="J31" s="5">
        <v>50.950307840000001</v>
      </c>
      <c r="K31" s="5">
        <v>51.211403263999998</v>
      </c>
      <c r="L31" s="5">
        <v>50.996445184000002</v>
      </c>
      <c r="M31" s="5">
        <v>50.901024767999999</v>
      </c>
      <c r="N31" s="5">
        <v>50.799312896000004</v>
      </c>
      <c r="O31" s="5">
        <v>51.108642816</v>
      </c>
      <c r="P31" s="5">
        <v>51.053068287999999</v>
      </c>
      <c r="Q31" s="23">
        <v>50.670101308</v>
      </c>
      <c r="R31" s="5">
        <v>36.281778176000003</v>
      </c>
      <c r="S31" s="5">
        <v>35.904290816</v>
      </c>
      <c r="T31" s="5">
        <v>35.547774975999999</v>
      </c>
      <c r="U31" s="5">
        <v>35.826696192</v>
      </c>
      <c r="V31" s="5">
        <v>36.096180224000001</v>
      </c>
      <c r="W31" s="5">
        <v>35.433480191999998</v>
      </c>
      <c r="X31" s="5">
        <v>36.167483392000001</v>
      </c>
      <c r="Y31" s="5">
        <v>36.36461568</v>
      </c>
      <c r="Z31" s="5">
        <v>36.722180096000002</v>
      </c>
      <c r="AA31" s="5">
        <v>36.011245568</v>
      </c>
      <c r="AB31" s="5">
        <v>33.697038335999999</v>
      </c>
      <c r="AC31" s="5">
        <v>36.234592255999999</v>
      </c>
      <c r="AD31" s="5">
        <v>36.494639104000001</v>
      </c>
      <c r="AE31" s="5">
        <v>35.565600768000003</v>
      </c>
      <c r="AF31" s="5">
        <v>36.023828479999999</v>
      </c>
      <c r="AG31" s="23">
        <v>35.891363679000001</v>
      </c>
      <c r="AH31" s="5">
        <v>41.385197568000002</v>
      </c>
      <c r="AI31" s="5">
        <v>42.160095232000003</v>
      </c>
      <c r="AJ31" s="5">
        <v>42.143318016000002</v>
      </c>
      <c r="AK31" s="5">
        <v>41.648390143999997</v>
      </c>
      <c r="AL31" s="5">
        <v>42.440065023999999</v>
      </c>
      <c r="AM31" s="5">
        <v>43.579867135999997</v>
      </c>
      <c r="AN31" s="5">
        <v>42.488299519999998</v>
      </c>
      <c r="AO31" s="5">
        <v>42.864738303999999</v>
      </c>
      <c r="AP31" s="5">
        <v>42.522902528000003</v>
      </c>
      <c r="AQ31" s="5">
        <v>41.295020031999996</v>
      </c>
      <c r="AR31" s="5">
        <v>42.840621056000003</v>
      </c>
      <c r="AS31" s="5">
        <v>43.181408255999997</v>
      </c>
      <c r="AT31" s="5">
        <v>43.161485312000003</v>
      </c>
      <c r="AU31" s="5">
        <v>43.370151935999999</v>
      </c>
      <c r="AV31" s="5">
        <v>43.337646079999999</v>
      </c>
      <c r="AW31" s="23">
        <v>42.561249197999999</v>
      </c>
      <c r="AX31" s="5">
        <v>29.359079424000001</v>
      </c>
      <c r="AY31" s="5">
        <v>29.87393024</v>
      </c>
      <c r="AZ31" s="5">
        <v>29.956767744</v>
      </c>
      <c r="BA31" s="5">
        <v>29.87393024</v>
      </c>
      <c r="BB31" s="5">
        <v>29.372710911999999</v>
      </c>
      <c r="BC31" s="5">
        <v>27.925676031999998</v>
      </c>
      <c r="BD31" s="5">
        <v>29.398925311999999</v>
      </c>
      <c r="BE31" s="5">
        <v>26.722959360000001</v>
      </c>
      <c r="BF31" s="5">
        <v>30.085742591999999</v>
      </c>
      <c r="BG31" s="5">
        <v>28.915531776000002</v>
      </c>
      <c r="BH31" s="5">
        <v>29.557260287999998</v>
      </c>
      <c r="BI31" s="5">
        <v>30.039605248000001</v>
      </c>
      <c r="BJ31" s="5">
        <v>29.804724224000001</v>
      </c>
      <c r="BK31" s="5">
        <v>28.827451392</v>
      </c>
      <c r="BL31" s="5">
        <v>28.503441408</v>
      </c>
      <c r="BM31" s="23">
        <v>29.214402783000001</v>
      </c>
      <c r="BN31" s="5">
        <v>38.978715647999998</v>
      </c>
      <c r="BO31" s="5">
        <v>39.377174527999998</v>
      </c>
      <c r="BP31" s="5">
        <v>38.543556608000003</v>
      </c>
      <c r="BQ31" s="5">
        <v>36.719034368000003</v>
      </c>
      <c r="BR31" s="5">
        <v>38.843449344</v>
      </c>
      <c r="BS31" s="5">
        <v>38.300286976000002</v>
      </c>
      <c r="BT31" s="5">
        <v>39.115030527999998</v>
      </c>
      <c r="BU31" s="5">
        <v>39.036387328000004</v>
      </c>
      <c r="BV31" s="5">
        <v>39.794507776000003</v>
      </c>
      <c r="BW31" s="5">
        <v>38.910558207999998</v>
      </c>
      <c r="BX31" s="5">
        <v>38.037094400000001</v>
      </c>
      <c r="BY31" s="5">
        <v>36.893097984000001</v>
      </c>
      <c r="BZ31" s="5">
        <v>39.298531328000003</v>
      </c>
      <c r="CA31" s="5">
        <v>38.946209791999998</v>
      </c>
      <c r="CB31" s="5">
        <v>39.292239872000003</v>
      </c>
      <c r="CC31" s="23">
        <v>38.67237102</v>
      </c>
      <c r="CD31" s="5">
        <v>33.645658112</v>
      </c>
      <c r="CE31" s="5">
        <v>35.163996160000003</v>
      </c>
      <c r="CF31" s="5">
        <v>34.058797056000003</v>
      </c>
      <c r="CG31" s="5">
        <v>34.591473663999999</v>
      </c>
      <c r="CH31" s="5">
        <v>34.372321280000001</v>
      </c>
      <c r="CI31" s="5">
        <v>32.34332672</v>
      </c>
      <c r="CJ31" s="5">
        <v>33.369882623999999</v>
      </c>
      <c r="CK31" s="5">
        <v>33.442234368000001</v>
      </c>
      <c r="CL31" s="5">
        <v>34.523316223999998</v>
      </c>
      <c r="CM31" s="5">
        <v>34.737225727999999</v>
      </c>
      <c r="CN31" s="5">
        <v>34.685845504</v>
      </c>
      <c r="CO31" s="5">
        <v>33.993785344000003</v>
      </c>
      <c r="CP31" s="5">
        <v>34.09969152</v>
      </c>
      <c r="CQ31" s="5">
        <v>34.835791872000001</v>
      </c>
      <c r="CR31" s="5">
        <v>34.403778559999999</v>
      </c>
      <c r="CS31" s="23">
        <v>34.151064239</v>
      </c>
    </row>
    <row r="32" spans="1:97" x14ac:dyDescent="0.3">
      <c r="A32" s="16"/>
      <c r="B32" s="5">
        <v>46.349156352000001</v>
      </c>
      <c r="C32" s="5">
        <v>50.589597695999998</v>
      </c>
      <c r="D32" s="5">
        <v>50.088378368000001</v>
      </c>
      <c r="E32" s="5">
        <v>49.982472192000003</v>
      </c>
      <c r="F32" s="5">
        <v>48.776609792000002</v>
      </c>
      <c r="G32" s="5">
        <v>49.544167424000001</v>
      </c>
      <c r="H32" s="5">
        <v>50.21106176</v>
      </c>
      <c r="I32" s="5">
        <v>49.957306367999998</v>
      </c>
      <c r="J32" s="5">
        <v>50.235179008000003</v>
      </c>
      <c r="K32" s="5">
        <v>50.638880768</v>
      </c>
      <c r="L32" s="5">
        <v>47.883223039999997</v>
      </c>
      <c r="M32" s="5">
        <v>51.859423231999997</v>
      </c>
      <c r="N32" s="5">
        <v>52.196016127999997</v>
      </c>
      <c r="O32" s="5">
        <v>51.939115008000002</v>
      </c>
      <c r="P32" s="5">
        <v>51.633979392000001</v>
      </c>
      <c r="Q32" s="23">
        <v>50.125614376000001</v>
      </c>
      <c r="R32" s="5">
        <v>35.626418176000001</v>
      </c>
      <c r="S32" s="5">
        <v>34.364981247999999</v>
      </c>
      <c r="T32" s="5">
        <v>36.084645887999997</v>
      </c>
      <c r="U32" s="5">
        <v>35.373711360000001</v>
      </c>
      <c r="V32" s="5">
        <v>35.738615807999999</v>
      </c>
      <c r="W32" s="5">
        <v>36.858494976000003</v>
      </c>
      <c r="X32" s="5">
        <v>36.573282304000003</v>
      </c>
      <c r="Y32" s="5">
        <v>36.587962367999999</v>
      </c>
      <c r="Z32" s="5">
        <v>36.152803327999997</v>
      </c>
      <c r="AA32" s="5">
        <v>36.595302400000001</v>
      </c>
      <c r="AB32" s="5">
        <v>36.558602239999999</v>
      </c>
      <c r="AC32" s="5">
        <v>36.840669183999999</v>
      </c>
      <c r="AD32" s="5">
        <v>36.240883711999999</v>
      </c>
      <c r="AE32" s="5">
        <v>36.282826751999998</v>
      </c>
      <c r="AF32" s="5">
        <v>37.086035967999997</v>
      </c>
      <c r="AG32" s="23">
        <v>36.197626800000002</v>
      </c>
      <c r="AH32" s="5">
        <v>42.174775296</v>
      </c>
      <c r="AI32" s="5">
        <v>42.508222463999999</v>
      </c>
      <c r="AJ32" s="5">
        <v>40.319844351999997</v>
      </c>
      <c r="AK32" s="5">
        <v>42.554359808000001</v>
      </c>
      <c r="AL32" s="5">
        <v>42.650828799999999</v>
      </c>
      <c r="AM32" s="5">
        <v>41.849716735999998</v>
      </c>
      <c r="AN32" s="5">
        <v>42.340450304000001</v>
      </c>
      <c r="AO32" s="5">
        <v>42.078306304000002</v>
      </c>
      <c r="AP32" s="5">
        <v>42.980081663999997</v>
      </c>
      <c r="AQ32" s="5">
        <v>42.967498751999997</v>
      </c>
      <c r="AR32" s="5">
        <v>42.535485440000002</v>
      </c>
      <c r="AS32" s="5">
        <v>42.27858432</v>
      </c>
      <c r="AT32" s="5">
        <v>42.735763456000001</v>
      </c>
      <c r="AU32" s="5">
        <v>42.202038272000003</v>
      </c>
      <c r="AV32" s="5">
        <v>40.044068864000003</v>
      </c>
      <c r="AW32" s="23">
        <v>42.147976024999998</v>
      </c>
      <c r="AX32" s="5">
        <v>28.813819903999999</v>
      </c>
      <c r="AY32" s="5">
        <v>30.516707327999999</v>
      </c>
      <c r="AZ32" s="5">
        <v>30.750539776</v>
      </c>
      <c r="BA32" s="5">
        <v>27.25249024</v>
      </c>
      <c r="BB32" s="5">
        <v>30.441209856</v>
      </c>
      <c r="BC32" s="5">
        <v>30.788288512000001</v>
      </c>
      <c r="BD32" s="5">
        <v>30.399266816000001</v>
      </c>
      <c r="BE32" s="5">
        <v>29.263659008000001</v>
      </c>
      <c r="BF32" s="5">
        <v>29.633806335999999</v>
      </c>
      <c r="BG32" s="5">
        <v>30.025973759999999</v>
      </c>
      <c r="BH32" s="5">
        <v>29.850861567999999</v>
      </c>
      <c r="BI32" s="5">
        <v>30.367809535999999</v>
      </c>
      <c r="BJ32" s="5">
        <v>29.371662336</v>
      </c>
      <c r="BK32" s="5">
        <v>29.725032448</v>
      </c>
      <c r="BL32" s="5">
        <v>28.135391232</v>
      </c>
      <c r="BM32" s="23">
        <v>29.689085409</v>
      </c>
      <c r="BN32" s="5">
        <v>38.730203136</v>
      </c>
      <c r="BO32" s="5">
        <v>39.490420735999997</v>
      </c>
      <c r="BP32" s="5">
        <v>39.189479423999998</v>
      </c>
      <c r="BQ32" s="5">
        <v>39.036387328000004</v>
      </c>
      <c r="BR32" s="5">
        <v>39.155924992000003</v>
      </c>
      <c r="BS32" s="5">
        <v>39.160119295999998</v>
      </c>
      <c r="BT32" s="5">
        <v>38.987104256000002</v>
      </c>
      <c r="BU32" s="5">
        <v>38.957744128000002</v>
      </c>
      <c r="BV32" s="5">
        <v>38.842400767999997</v>
      </c>
      <c r="BW32" s="5">
        <v>39.275462656000002</v>
      </c>
      <c r="BX32" s="5">
        <v>39.506149376000003</v>
      </c>
      <c r="BY32" s="5">
        <v>39.666581504</v>
      </c>
      <c r="BZ32" s="5">
        <v>39.633027071999997</v>
      </c>
      <c r="CA32" s="5">
        <v>38.979764224</v>
      </c>
      <c r="CB32" s="5">
        <v>39.592132608</v>
      </c>
      <c r="CC32" s="23">
        <v>39.213419582999997</v>
      </c>
      <c r="CD32" s="5">
        <v>32.957792255999998</v>
      </c>
      <c r="CE32" s="5">
        <v>34.414264320000001</v>
      </c>
      <c r="CF32" s="5">
        <v>34.777071616000001</v>
      </c>
      <c r="CG32" s="5">
        <v>35.383148544000001</v>
      </c>
      <c r="CH32" s="5">
        <v>34.136391680000003</v>
      </c>
      <c r="CI32" s="5">
        <v>34.072428543999997</v>
      </c>
      <c r="CJ32" s="5">
        <v>34.310455296000001</v>
      </c>
      <c r="CK32" s="5">
        <v>34.680602624000002</v>
      </c>
      <c r="CL32" s="5">
        <v>34.190917632000001</v>
      </c>
      <c r="CM32" s="5">
        <v>34.360786943999997</v>
      </c>
      <c r="CN32" s="5">
        <v>33.326891007999997</v>
      </c>
      <c r="CO32" s="5">
        <v>34.317795328000003</v>
      </c>
      <c r="CP32" s="5">
        <v>34.008465407999999</v>
      </c>
      <c r="CQ32" s="5">
        <v>34.465644544</v>
      </c>
      <c r="CR32" s="5">
        <v>34.758197248000002</v>
      </c>
      <c r="CS32" s="23">
        <v>34.277312504000001</v>
      </c>
    </row>
    <row r="33" spans="1:97" x14ac:dyDescent="0.3">
      <c r="A33" s="16"/>
      <c r="B33" s="5">
        <v>48.877273088000003</v>
      </c>
      <c r="C33" s="5">
        <v>50.631540735999998</v>
      </c>
      <c r="D33" s="5">
        <v>50.397708287999997</v>
      </c>
      <c r="E33" s="5">
        <v>50.500468736000002</v>
      </c>
      <c r="F33" s="5">
        <v>49.738153984</v>
      </c>
      <c r="G33" s="5">
        <v>50.501517311999997</v>
      </c>
      <c r="H33" s="5">
        <v>50.213158911999997</v>
      </c>
      <c r="I33" s="5">
        <v>50.569674751999997</v>
      </c>
      <c r="J33" s="5">
        <v>50.539266048000002</v>
      </c>
      <c r="K33" s="5">
        <v>50.424971264</v>
      </c>
      <c r="L33" s="5">
        <v>49.942626304000001</v>
      </c>
      <c r="M33" s="5">
        <v>50.981765119999999</v>
      </c>
      <c r="N33" s="5">
        <v>50.60952064</v>
      </c>
      <c r="O33" s="5">
        <v>50.754224127999997</v>
      </c>
      <c r="P33" s="5">
        <v>51.080331264000002</v>
      </c>
      <c r="Q33" s="23">
        <v>50.384032501</v>
      </c>
      <c r="R33" s="5">
        <v>31.255953408</v>
      </c>
      <c r="S33" s="5">
        <v>36.413898752000001</v>
      </c>
      <c r="T33" s="5">
        <v>35.323379711999998</v>
      </c>
      <c r="U33" s="5">
        <v>35.738615807999999</v>
      </c>
      <c r="V33" s="5">
        <v>36.587962367999999</v>
      </c>
      <c r="W33" s="5">
        <v>35.670458367999998</v>
      </c>
      <c r="X33" s="5">
        <v>36.786143232000001</v>
      </c>
      <c r="Y33" s="5">
        <v>35.925262336000003</v>
      </c>
      <c r="Z33" s="5">
        <v>35.896950783999998</v>
      </c>
      <c r="AA33" s="5">
        <v>35.261513727999997</v>
      </c>
      <c r="AB33" s="5">
        <v>34.750857216</v>
      </c>
      <c r="AC33" s="5">
        <v>35.366371328</v>
      </c>
      <c r="AD33" s="5">
        <v>35.874930687999999</v>
      </c>
      <c r="AE33" s="5">
        <v>35.485908991999999</v>
      </c>
      <c r="AF33" s="5">
        <v>36.000759807999998</v>
      </c>
      <c r="AG33" s="23">
        <v>35.489250239</v>
      </c>
      <c r="AH33" s="5">
        <v>41.414557696000003</v>
      </c>
      <c r="AI33" s="5">
        <v>42.138075135999998</v>
      </c>
      <c r="AJ33" s="5">
        <v>42.801823743999996</v>
      </c>
      <c r="AK33" s="5">
        <v>42.444259328000001</v>
      </c>
      <c r="AL33" s="5">
        <v>42.051043327999999</v>
      </c>
      <c r="AM33" s="5">
        <v>42.264952831999999</v>
      </c>
      <c r="AN33" s="5">
        <v>42.977984511999999</v>
      </c>
      <c r="AO33" s="5">
        <v>40.706768896</v>
      </c>
      <c r="AP33" s="5">
        <v>42.3886848</v>
      </c>
      <c r="AQ33" s="5">
        <v>42.724229119999997</v>
      </c>
      <c r="AR33" s="5">
        <v>42.642440192000002</v>
      </c>
      <c r="AS33" s="5">
        <v>42.236641280000001</v>
      </c>
      <c r="AT33" s="5">
        <v>41.92206848</v>
      </c>
      <c r="AU33" s="5">
        <v>42.693820416000001</v>
      </c>
      <c r="AV33" s="5">
        <v>43.011538944000002</v>
      </c>
      <c r="AW33" s="23">
        <v>42.294510809999998</v>
      </c>
      <c r="AX33" s="5">
        <v>29.425139712</v>
      </c>
      <c r="AY33" s="5">
        <v>28.475129855999999</v>
      </c>
      <c r="AZ33" s="5">
        <v>29.458694143999999</v>
      </c>
      <c r="BA33" s="5">
        <v>30.104616960000001</v>
      </c>
      <c r="BB33" s="5">
        <v>28.949086208000001</v>
      </c>
      <c r="BC33" s="5">
        <v>29.948379136</v>
      </c>
      <c r="BD33" s="5">
        <v>30.211571712000001</v>
      </c>
      <c r="BE33" s="5">
        <v>30.468472832</v>
      </c>
      <c r="BF33" s="5">
        <v>28.233957375999999</v>
      </c>
      <c r="BG33" s="5">
        <v>30.545018880000001</v>
      </c>
      <c r="BH33" s="5">
        <v>29.262610431999999</v>
      </c>
      <c r="BI33" s="5">
        <v>29.083303936</v>
      </c>
      <c r="BJ33" s="5">
        <v>29.835132928</v>
      </c>
      <c r="BK33" s="5">
        <v>29.440868351999999</v>
      </c>
      <c r="BL33" s="5">
        <v>30.153900031999999</v>
      </c>
      <c r="BM33" s="23">
        <v>29.573005600999998</v>
      </c>
      <c r="BN33" s="5">
        <v>38.002491392000003</v>
      </c>
      <c r="BO33" s="5">
        <v>38.846595072</v>
      </c>
      <c r="BP33" s="5">
        <v>38.835060736000003</v>
      </c>
      <c r="BQ33" s="5">
        <v>38.286655488000001</v>
      </c>
      <c r="BR33" s="5">
        <v>38.280364032000001</v>
      </c>
      <c r="BS33" s="5">
        <v>38.549848064000003</v>
      </c>
      <c r="BT33" s="5">
        <v>38.318112767999999</v>
      </c>
      <c r="BU33" s="5">
        <v>39.221985279999998</v>
      </c>
      <c r="BV33" s="5">
        <v>39.225131007999998</v>
      </c>
      <c r="BW33" s="5">
        <v>37.842059264</v>
      </c>
      <c r="BX33" s="5">
        <v>38.262538239999998</v>
      </c>
      <c r="BY33" s="5">
        <v>38.297141248000003</v>
      </c>
      <c r="BZ33" s="5">
        <v>38.490079231999999</v>
      </c>
      <c r="CA33" s="5">
        <v>38.522585088</v>
      </c>
      <c r="CB33" s="5">
        <v>38.692454400000003</v>
      </c>
      <c r="CC33" s="23">
        <v>38.511460497000002</v>
      </c>
      <c r="CD33" s="5">
        <v>32.402046976000001</v>
      </c>
      <c r="CE33" s="5">
        <v>34.651242496000002</v>
      </c>
      <c r="CF33" s="5">
        <v>33.898364927999999</v>
      </c>
      <c r="CG33" s="5">
        <v>34.60825088</v>
      </c>
      <c r="CH33" s="5">
        <v>32.075939839999997</v>
      </c>
      <c r="CI33" s="5">
        <v>34.301018112000001</v>
      </c>
      <c r="CJ33" s="5">
        <v>33.803993087999999</v>
      </c>
      <c r="CK33" s="5">
        <v>34.201403392000003</v>
      </c>
      <c r="CL33" s="5">
        <v>34.334572543999997</v>
      </c>
      <c r="CM33" s="5">
        <v>34.189869055999999</v>
      </c>
      <c r="CN33" s="5">
        <v>34.569453568</v>
      </c>
      <c r="CO33" s="5">
        <v>34.748760064000003</v>
      </c>
      <c r="CP33" s="5">
        <v>34.362884096000002</v>
      </c>
      <c r="CQ33" s="5">
        <v>34.847326207999998</v>
      </c>
      <c r="CR33" s="5">
        <v>34.794897407999997</v>
      </c>
      <c r="CS33" s="23">
        <v>34.119309213999998</v>
      </c>
    </row>
    <row r="34" spans="1:97" ht="15" thickBot="1" x14ac:dyDescent="0.35">
      <c r="A34" s="3"/>
      <c r="B34" s="7">
        <v>49.203380224</v>
      </c>
      <c r="C34" s="7">
        <v>51.247054847999998</v>
      </c>
      <c r="D34" s="7">
        <v>48.796532736000003</v>
      </c>
      <c r="E34" s="7">
        <v>50.587500544000001</v>
      </c>
      <c r="F34" s="7">
        <v>50.508857343999999</v>
      </c>
      <c r="G34" s="7">
        <v>50.446991359999998</v>
      </c>
      <c r="H34" s="7">
        <v>52.413071360000004</v>
      </c>
      <c r="I34" s="7">
        <v>52.123664384000001</v>
      </c>
      <c r="J34" s="7">
        <v>52.118421503999997</v>
      </c>
      <c r="K34" s="7">
        <v>52.051312639999999</v>
      </c>
      <c r="L34" s="7">
        <v>51.859423231999997</v>
      </c>
      <c r="M34" s="7">
        <v>52.396294144000002</v>
      </c>
      <c r="N34" s="7">
        <v>52.515831808000002</v>
      </c>
      <c r="O34" s="7">
        <v>51.708428288</v>
      </c>
      <c r="P34" s="7">
        <v>52.112130047999997</v>
      </c>
      <c r="Q34" s="24">
        <v>51.339201445999997</v>
      </c>
      <c r="R34" s="7">
        <v>35.189161984000002</v>
      </c>
      <c r="S34" s="7">
        <v>35.764830207999999</v>
      </c>
      <c r="T34" s="7">
        <v>36.022779903999997</v>
      </c>
      <c r="U34" s="7">
        <v>36.428578815999998</v>
      </c>
      <c r="V34" s="7">
        <v>34.907095040000002</v>
      </c>
      <c r="W34" s="7">
        <v>33.863761920000002</v>
      </c>
      <c r="X34" s="7">
        <v>36.134977536000001</v>
      </c>
      <c r="Y34" s="7">
        <v>36.813406208000004</v>
      </c>
      <c r="Z34" s="7">
        <v>36.338401279999999</v>
      </c>
      <c r="AA34" s="7">
        <v>35.258367999999997</v>
      </c>
      <c r="AB34" s="7">
        <v>34.700525568000003</v>
      </c>
      <c r="AC34" s="7">
        <v>35.311845376000001</v>
      </c>
      <c r="AD34" s="7">
        <v>35.744907263999998</v>
      </c>
      <c r="AE34" s="7">
        <v>36.013342719999997</v>
      </c>
      <c r="AF34" s="7">
        <v>36.138123264000001</v>
      </c>
      <c r="AG34" s="24">
        <v>35.641845429</v>
      </c>
      <c r="AH34" s="7">
        <v>42.235592703999998</v>
      </c>
      <c r="AI34" s="7">
        <v>42.335207423999996</v>
      </c>
      <c r="AJ34" s="7">
        <v>43.256905728</v>
      </c>
      <c r="AK34" s="7">
        <v>43.909120000000001</v>
      </c>
      <c r="AL34" s="7">
        <v>43.518001151999997</v>
      </c>
      <c r="AM34" s="7">
        <v>42.225106943999997</v>
      </c>
      <c r="AN34" s="7">
        <v>42.945478655999999</v>
      </c>
      <c r="AO34" s="7">
        <v>43.066064896</v>
      </c>
      <c r="AP34" s="7">
        <v>43.024121856000001</v>
      </c>
      <c r="AQ34" s="7">
        <v>42.599448576</v>
      </c>
      <c r="AR34" s="7">
        <v>43.251662848000002</v>
      </c>
      <c r="AS34" s="7">
        <v>42.989518848000003</v>
      </c>
      <c r="AT34" s="7">
        <v>39.722156032000001</v>
      </c>
      <c r="AU34" s="7">
        <v>42.943381504000001</v>
      </c>
      <c r="AV34" s="7">
        <v>42.446356479999999</v>
      </c>
      <c r="AW34" s="24">
        <v>42.697775280999998</v>
      </c>
      <c r="AX34" s="7">
        <v>28.989980672000002</v>
      </c>
      <c r="AY34" s="7">
        <v>30.092034047999999</v>
      </c>
      <c r="AZ34" s="7">
        <v>29.511122944</v>
      </c>
      <c r="BA34" s="7">
        <v>30.304894976</v>
      </c>
      <c r="BB34" s="7">
        <v>30.066868224</v>
      </c>
      <c r="BC34" s="7">
        <v>28.876734463999998</v>
      </c>
      <c r="BD34" s="7">
        <v>30.046945279999999</v>
      </c>
      <c r="BE34" s="7">
        <v>30.454841343999998</v>
      </c>
      <c r="BF34" s="7">
        <v>30.006050815999998</v>
      </c>
      <c r="BG34" s="7">
        <v>30.488395776000001</v>
      </c>
      <c r="BH34" s="7">
        <v>30.735859712</v>
      </c>
      <c r="BI34" s="7">
        <v>30.409752575999999</v>
      </c>
      <c r="BJ34" s="7">
        <v>30.228348927999999</v>
      </c>
      <c r="BK34" s="7">
        <v>27.468496896000001</v>
      </c>
      <c r="BL34" s="7">
        <v>27.712815104000001</v>
      </c>
      <c r="BM34" s="24">
        <v>29.692812772</v>
      </c>
      <c r="BN34" s="7">
        <v>39.089864704</v>
      </c>
      <c r="BO34" s="7">
        <v>38.730203136</v>
      </c>
      <c r="BP34" s="7">
        <v>38.194380799999998</v>
      </c>
      <c r="BQ34" s="7">
        <v>36.208377855999998</v>
      </c>
      <c r="BR34" s="7">
        <v>38.014025728</v>
      </c>
      <c r="BS34" s="7">
        <v>39.263928319999998</v>
      </c>
      <c r="BT34" s="7">
        <v>39.167459328</v>
      </c>
      <c r="BU34" s="7">
        <v>38.302384128</v>
      </c>
      <c r="BV34" s="7">
        <v>39.132856320000002</v>
      </c>
      <c r="BW34" s="7">
        <v>39.581646847999998</v>
      </c>
      <c r="BX34" s="7">
        <v>38.800457727999998</v>
      </c>
      <c r="BY34" s="7">
        <v>39.369834496000003</v>
      </c>
      <c r="BZ34" s="7">
        <v>39.002832896000001</v>
      </c>
      <c r="CA34" s="7">
        <v>38.572916736000003</v>
      </c>
      <c r="CB34" s="7">
        <v>39.455817728</v>
      </c>
      <c r="CC34" s="24">
        <v>38.725760391000001</v>
      </c>
      <c r="CD34" s="7">
        <v>32.849788928000002</v>
      </c>
      <c r="CE34" s="7">
        <v>34.848374784000001</v>
      </c>
      <c r="CF34" s="7">
        <v>34.012659712000001</v>
      </c>
      <c r="CG34" s="7">
        <v>34.042019840000002</v>
      </c>
      <c r="CH34" s="7">
        <v>34.613493759999997</v>
      </c>
      <c r="CI34" s="7">
        <v>32.800505856000001</v>
      </c>
      <c r="CJ34" s="7">
        <v>34.856763391999998</v>
      </c>
      <c r="CK34" s="7">
        <v>34.333523968000002</v>
      </c>
      <c r="CL34" s="7">
        <v>34.962669568000003</v>
      </c>
      <c r="CM34" s="7">
        <v>30.477910015999999</v>
      </c>
      <c r="CN34" s="7">
        <v>33.709621247999998</v>
      </c>
      <c r="CO34" s="7">
        <v>34.563162112000001</v>
      </c>
      <c r="CP34" s="7">
        <v>34.393292799999998</v>
      </c>
      <c r="CQ34" s="7">
        <v>34.138488832</v>
      </c>
      <c r="CR34" s="7">
        <v>35.015098367999997</v>
      </c>
      <c r="CS34" s="24">
        <v>33.97447116</v>
      </c>
    </row>
    <row r="35" spans="1:97" x14ac:dyDescent="0.3">
      <c r="A35" s="6" t="s">
        <v>0</v>
      </c>
      <c r="B35" s="5">
        <f t="shared" ref="B35:BM35" si="0">AVERAGE(B5:B34)</f>
        <v>44.667121489066666</v>
      </c>
      <c r="C35" s="5">
        <f t="shared" si="0"/>
        <v>48.329881463466677</v>
      </c>
      <c r="D35" s="19">
        <f t="shared" si="0"/>
        <v>48.143584460799993</v>
      </c>
      <c r="E35" s="5">
        <f t="shared" si="0"/>
        <v>48.445574348799987</v>
      </c>
      <c r="F35" s="5">
        <f t="shared" si="0"/>
        <v>47.953163059200016</v>
      </c>
      <c r="G35" s="5">
        <f t="shared" si="0"/>
        <v>47.598849228800006</v>
      </c>
      <c r="H35" s="5">
        <f t="shared" si="0"/>
        <v>48.237536870399985</v>
      </c>
      <c r="I35" s="5">
        <f t="shared" si="0"/>
        <v>48.403596356266675</v>
      </c>
      <c r="J35" s="5">
        <f t="shared" si="0"/>
        <v>48.418800708266659</v>
      </c>
      <c r="K35" s="5">
        <f t="shared" si="0"/>
        <v>48.121005124266688</v>
      </c>
      <c r="L35" s="5">
        <f t="shared" si="0"/>
        <v>48.020097160533346</v>
      </c>
      <c r="M35" s="5">
        <f t="shared" si="0"/>
        <v>47.95414173013333</v>
      </c>
      <c r="N35" s="5">
        <f t="shared" si="0"/>
        <v>48.412229632000006</v>
      </c>
      <c r="O35" s="5">
        <f t="shared" si="0"/>
        <v>48.451061896533325</v>
      </c>
      <c r="P35" s="5">
        <f t="shared" si="0"/>
        <v>48.232328942933336</v>
      </c>
      <c r="Q35" s="23">
        <f t="shared" si="0"/>
        <v>47.959200837099999</v>
      </c>
      <c r="R35" s="5">
        <f t="shared" si="0"/>
        <v>35.029393954133333</v>
      </c>
      <c r="S35" s="5">
        <f t="shared" si="0"/>
        <v>35.855427174400006</v>
      </c>
      <c r="T35" s="5">
        <f t="shared" si="0"/>
        <v>35.833511936000001</v>
      </c>
      <c r="U35" s="5">
        <f t="shared" si="0"/>
        <v>35.795972915200004</v>
      </c>
      <c r="V35" s="5">
        <f t="shared" si="0"/>
        <v>35.885486353066661</v>
      </c>
      <c r="W35" s="5">
        <f t="shared" si="0"/>
        <v>35.420792422399991</v>
      </c>
      <c r="X35" s="5">
        <f t="shared" si="0"/>
        <v>35.897405166933332</v>
      </c>
      <c r="Y35" s="5">
        <f t="shared" si="0"/>
        <v>35.849834769066675</v>
      </c>
      <c r="Z35" s="5">
        <f t="shared" si="0"/>
        <v>35.868254754133332</v>
      </c>
      <c r="AA35" s="5">
        <f t="shared" si="0"/>
        <v>35.634177638400011</v>
      </c>
      <c r="AB35" s="5">
        <f t="shared" si="0"/>
        <v>35.540155323733337</v>
      </c>
      <c r="AC35" s="5">
        <f t="shared" si="0"/>
        <v>35.95794295466667</v>
      </c>
      <c r="AD35" s="5">
        <f t="shared" si="0"/>
        <v>35.915230958933321</v>
      </c>
      <c r="AE35" s="5">
        <f t="shared" si="0"/>
        <v>35.698000964266676</v>
      </c>
      <c r="AF35" s="5">
        <f t="shared" si="0"/>
        <v>36.063884083200008</v>
      </c>
      <c r="AG35" s="23">
        <f t="shared" si="0"/>
        <v>35.749645124566662</v>
      </c>
      <c r="AH35" s="5">
        <f t="shared" si="0"/>
        <v>39.73963229866667</v>
      </c>
      <c r="AI35" s="5">
        <f t="shared" si="0"/>
        <v>42.341673642666663</v>
      </c>
      <c r="AJ35" s="5">
        <f t="shared" si="0"/>
        <v>42.3725367296</v>
      </c>
      <c r="AK35" s="5">
        <f t="shared" si="0"/>
        <v>42.470159155200001</v>
      </c>
      <c r="AL35" s="5">
        <f t="shared" si="0"/>
        <v>42.506544742400003</v>
      </c>
      <c r="AM35" s="5">
        <f t="shared" si="0"/>
        <v>42.751492096</v>
      </c>
      <c r="AN35" s="5">
        <f t="shared" si="0"/>
        <v>42.585222894933324</v>
      </c>
      <c r="AO35" s="5">
        <f t="shared" si="0"/>
        <v>42.541007940266674</v>
      </c>
      <c r="AP35" s="5">
        <f t="shared" si="0"/>
        <v>42.405881446399995</v>
      </c>
      <c r="AQ35" s="5">
        <f t="shared" si="0"/>
        <v>42.535939822933329</v>
      </c>
      <c r="AR35" s="5">
        <f t="shared" si="0"/>
        <v>42.644327628800006</v>
      </c>
      <c r="AS35" s="5">
        <f t="shared" si="0"/>
        <v>42.436010530133331</v>
      </c>
      <c r="AT35" s="5">
        <f t="shared" si="0"/>
        <v>42.53447181653334</v>
      </c>
      <c r="AU35" s="5">
        <f t="shared" si="0"/>
        <v>42.510494378666657</v>
      </c>
      <c r="AV35" s="5">
        <f t="shared" si="0"/>
        <v>42.058033834666666</v>
      </c>
      <c r="AW35" s="23">
        <f t="shared" si="0"/>
        <v>42.295496397499996</v>
      </c>
      <c r="AX35" s="5">
        <f t="shared" si="0"/>
        <v>30.608108202666664</v>
      </c>
      <c r="AY35" s="5">
        <f t="shared" si="0"/>
        <v>31.192479607466662</v>
      </c>
      <c r="AZ35" s="5">
        <f t="shared" si="0"/>
        <v>31.209431586133334</v>
      </c>
      <c r="BA35" s="5">
        <f t="shared" si="0"/>
        <v>31.310479360000002</v>
      </c>
      <c r="BB35" s="5">
        <f t="shared" si="0"/>
        <v>30.923904341333344</v>
      </c>
      <c r="BC35" s="5">
        <f t="shared" si="0"/>
        <v>31.001498965333333</v>
      </c>
      <c r="BD35" s="5">
        <f t="shared" si="0"/>
        <v>31.082763605333334</v>
      </c>
      <c r="BE35" s="5">
        <f t="shared" si="0"/>
        <v>31.21554827946667</v>
      </c>
      <c r="BF35" s="5">
        <f t="shared" si="0"/>
        <v>31.306879249066672</v>
      </c>
      <c r="BG35" s="5">
        <f t="shared" si="0"/>
        <v>31.1686070272</v>
      </c>
      <c r="BH35" s="5">
        <f t="shared" si="0"/>
        <v>30.977451622400004</v>
      </c>
      <c r="BI35" s="5">
        <f t="shared" si="0"/>
        <v>31.089649254399998</v>
      </c>
      <c r="BJ35" s="5">
        <f t="shared" si="0"/>
        <v>31.12323863893333</v>
      </c>
      <c r="BK35" s="5">
        <f t="shared" si="0"/>
        <v>31.036521403733335</v>
      </c>
      <c r="BL35" s="5">
        <f t="shared" si="0"/>
        <v>30.853474986666672</v>
      </c>
      <c r="BM35" s="23">
        <f t="shared" si="0"/>
        <v>31.07327783043333</v>
      </c>
      <c r="BN35" s="5">
        <f t="shared" ref="BN35:CS35" si="1">AVERAGE(BN5:BN34)</f>
        <v>38.153696051200001</v>
      </c>
      <c r="BO35" s="5">
        <f t="shared" si="1"/>
        <v>38.964385109333328</v>
      </c>
      <c r="BP35" s="5">
        <f t="shared" si="1"/>
        <v>39.135827285333342</v>
      </c>
      <c r="BQ35" s="5">
        <f t="shared" si="1"/>
        <v>39.061308484266668</v>
      </c>
      <c r="BR35" s="5">
        <f t="shared" si="1"/>
        <v>39.011710839466673</v>
      </c>
      <c r="BS35" s="5">
        <f t="shared" si="1"/>
        <v>39.212408285866665</v>
      </c>
      <c r="BT35" s="5">
        <f t="shared" si="1"/>
        <v>39.366618862933336</v>
      </c>
      <c r="BU35" s="5">
        <f t="shared" si="1"/>
        <v>39.115624721066666</v>
      </c>
      <c r="BV35" s="5">
        <f t="shared" si="1"/>
        <v>39.093919197866661</v>
      </c>
      <c r="BW35" s="5">
        <f t="shared" si="1"/>
        <v>39.287556232533333</v>
      </c>
      <c r="BX35" s="5">
        <f t="shared" si="1"/>
        <v>39.268262434133327</v>
      </c>
      <c r="BY35" s="5">
        <f t="shared" si="1"/>
        <v>39.259768968533329</v>
      </c>
      <c r="BZ35" s="5">
        <f t="shared" si="1"/>
        <v>39.2646623232</v>
      </c>
      <c r="CA35" s="5">
        <f t="shared" si="1"/>
        <v>39.1935688704</v>
      </c>
      <c r="CB35" s="5">
        <f t="shared" si="1"/>
        <v>39.38790495573334</v>
      </c>
      <c r="CC35" s="23">
        <f t="shared" si="1"/>
        <v>39.118405221666663</v>
      </c>
      <c r="CD35" s="5">
        <f t="shared" si="1"/>
        <v>33.303228142933328</v>
      </c>
      <c r="CE35" s="5">
        <f t="shared" si="1"/>
        <v>34.266450056533337</v>
      </c>
      <c r="CF35" s="5">
        <f t="shared" si="1"/>
        <v>34.097419605333329</v>
      </c>
      <c r="CG35" s="5">
        <f t="shared" si="1"/>
        <v>34.065123464533336</v>
      </c>
      <c r="CH35" s="5">
        <f t="shared" si="1"/>
        <v>33.997280597333329</v>
      </c>
      <c r="CI35" s="5">
        <f t="shared" si="1"/>
        <v>34.040027545599997</v>
      </c>
      <c r="CJ35" s="5">
        <f t="shared" si="1"/>
        <v>34.075504366933323</v>
      </c>
      <c r="CK35" s="5">
        <f t="shared" si="1"/>
        <v>34.302590975999998</v>
      </c>
      <c r="CL35" s="5">
        <f t="shared" si="1"/>
        <v>34.044920900266682</v>
      </c>
      <c r="CM35" s="5">
        <f t="shared" si="1"/>
        <v>33.944327509333327</v>
      </c>
      <c r="CN35" s="5">
        <f t="shared" si="1"/>
        <v>34.202242252799991</v>
      </c>
      <c r="CO35" s="5">
        <f t="shared" si="1"/>
        <v>34.042334412799988</v>
      </c>
      <c r="CP35" s="5">
        <f t="shared" si="1"/>
        <v>34.030695219199998</v>
      </c>
      <c r="CQ35" s="5">
        <f t="shared" si="1"/>
        <v>34.08955528533334</v>
      </c>
      <c r="CR35" s="5">
        <f t="shared" si="1"/>
        <v>34.054777514666661</v>
      </c>
      <c r="CS35" s="23">
        <f t="shared" si="1"/>
        <v>34.037038634599995</v>
      </c>
    </row>
    <row r="36" spans="1:97" x14ac:dyDescent="0.3">
      <c r="A36" s="6"/>
      <c r="B36" s="5"/>
      <c r="C36" s="5"/>
      <c r="D36" s="19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23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23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23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23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23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23"/>
    </row>
    <row r="37" spans="1:97" x14ac:dyDescent="0.3">
      <c r="A37" s="6" t="s">
        <v>1</v>
      </c>
      <c r="B37" s="5">
        <f t="shared" ref="B37:BM37" si="2" xml:space="preserve"> _xlfn.STDEV.S(B5:B34)</f>
        <v>6.2693555922140058</v>
      </c>
      <c r="C37" s="5">
        <f t="shared" si="2"/>
        <v>3.0878077848201242</v>
      </c>
      <c r="D37" s="19">
        <f t="shared" si="2"/>
        <v>2.9503821546725062</v>
      </c>
      <c r="E37" s="5">
        <f t="shared" si="2"/>
        <v>2.9830699300239107</v>
      </c>
      <c r="F37" s="5">
        <f t="shared" si="2"/>
        <v>3.3432299906314729</v>
      </c>
      <c r="G37" s="5">
        <f t="shared" si="2"/>
        <v>3.5463773054777339</v>
      </c>
      <c r="H37" s="5">
        <f t="shared" si="2"/>
        <v>3.0637561535205329</v>
      </c>
      <c r="I37" s="5">
        <f t="shared" si="2"/>
        <v>2.8705438619615542</v>
      </c>
      <c r="J37" s="5">
        <f t="shared" si="2"/>
        <v>3.0164813365001746</v>
      </c>
      <c r="K37" s="5">
        <f t="shared" si="2"/>
        <v>3.261917036740674</v>
      </c>
      <c r="L37" s="5">
        <f t="shared" si="2"/>
        <v>3.2704200000675461</v>
      </c>
      <c r="M37" s="5">
        <f t="shared" si="2"/>
        <v>3.3410594724394822</v>
      </c>
      <c r="N37" s="5">
        <f t="shared" si="2"/>
        <v>3.1648162374739659</v>
      </c>
      <c r="O37" s="5">
        <f t="shared" si="2"/>
        <v>3.2923442615676022</v>
      </c>
      <c r="P37" s="5">
        <f t="shared" si="2"/>
        <v>3.1496810333698742</v>
      </c>
      <c r="Q37" s="23">
        <f t="shared" si="2"/>
        <v>3.0403742205849533</v>
      </c>
      <c r="R37" s="5">
        <f t="shared" si="2"/>
        <v>1.1180096405023088</v>
      </c>
      <c r="S37" s="5">
        <f t="shared" si="2"/>
        <v>0.70885537978490853</v>
      </c>
      <c r="T37" s="5">
        <f t="shared" si="2"/>
        <v>0.6995483446563735</v>
      </c>
      <c r="U37" s="5">
        <f t="shared" si="2"/>
        <v>0.70678202149472868</v>
      </c>
      <c r="V37" s="5">
        <f t="shared" si="2"/>
        <v>0.5783638963533313</v>
      </c>
      <c r="W37" s="5">
        <f t="shared" si="2"/>
        <v>0.95545612078753051</v>
      </c>
      <c r="X37" s="5">
        <f t="shared" si="2"/>
        <v>0.80611295531695548</v>
      </c>
      <c r="Y37" s="5">
        <f t="shared" si="2"/>
        <v>0.74855360801005733</v>
      </c>
      <c r="Z37" s="5">
        <f t="shared" si="2"/>
        <v>0.50763153093743896</v>
      </c>
      <c r="AA37" s="5">
        <f t="shared" si="2"/>
        <v>0.97182570336853757</v>
      </c>
      <c r="AB37" s="5">
        <f t="shared" si="2"/>
        <v>0.7119388204203545</v>
      </c>
      <c r="AC37" s="5">
        <f t="shared" si="2"/>
        <v>0.60317586525395006</v>
      </c>
      <c r="AD37" s="5">
        <f t="shared" si="2"/>
        <v>0.63869761078752385</v>
      </c>
      <c r="AE37" s="5">
        <f t="shared" si="2"/>
        <v>0.8232243426246979</v>
      </c>
      <c r="AF37" s="5">
        <f t="shared" si="2"/>
        <v>0.51628407920207475</v>
      </c>
      <c r="AG37" s="23">
        <f t="shared" si="2"/>
        <v>0.26423999462444203</v>
      </c>
      <c r="AH37" s="5">
        <f t="shared" si="2"/>
        <v>3.3975607898661786</v>
      </c>
      <c r="AI37" s="5">
        <f t="shared" si="2"/>
        <v>0.96659544350312254</v>
      </c>
      <c r="AJ37" s="5">
        <f t="shared" si="2"/>
        <v>1.0077491123108104</v>
      </c>
      <c r="AK37" s="5">
        <f t="shared" si="2"/>
        <v>1.2003257264587721</v>
      </c>
      <c r="AL37" s="5">
        <f t="shared" si="2"/>
        <v>0.96919361330850617</v>
      </c>
      <c r="AM37" s="5">
        <f t="shared" si="2"/>
        <v>0.88527009964170522</v>
      </c>
      <c r="AN37" s="5">
        <f t="shared" si="2"/>
        <v>0.77268644626843785</v>
      </c>
      <c r="AO37" s="5">
        <f t="shared" si="2"/>
        <v>1.0200998269543677</v>
      </c>
      <c r="AP37" s="5">
        <f t="shared" si="2"/>
        <v>1.0180627681736185</v>
      </c>
      <c r="AQ37" s="5">
        <f t="shared" si="2"/>
        <v>0.94469791583664287</v>
      </c>
      <c r="AR37" s="5">
        <f t="shared" si="2"/>
        <v>0.62746324264442799</v>
      </c>
      <c r="AS37" s="5">
        <f t="shared" si="2"/>
        <v>1.0594343249892182</v>
      </c>
      <c r="AT37" s="5">
        <f t="shared" si="2"/>
        <v>0.99620681987929982</v>
      </c>
      <c r="AU37" s="5">
        <f t="shared" si="2"/>
        <v>0.99430590710492506</v>
      </c>
      <c r="AV37" s="5">
        <f t="shared" si="2"/>
        <v>1.4954367506750506</v>
      </c>
      <c r="AW37" s="23">
        <f t="shared" si="2"/>
        <v>0.73308704730368457</v>
      </c>
      <c r="AX37" s="5">
        <f t="shared" si="2"/>
        <v>4.520183620368738</v>
      </c>
      <c r="AY37" s="5">
        <f t="shared" si="2"/>
        <v>3.9164633281345371</v>
      </c>
      <c r="AZ37" s="5">
        <f t="shared" si="2"/>
        <v>4.2219327904690394</v>
      </c>
      <c r="BA37" s="5">
        <f t="shared" si="2"/>
        <v>4.327680373159569</v>
      </c>
      <c r="BB37" s="5">
        <f t="shared" si="2"/>
        <v>4.3451627946297808</v>
      </c>
      <c r="BC37" s="5">
        <f t="shared" si="2"/>
        <v>4.2447337707318944</v>
      </c>
      <c r="BD37" s="5">
        <f t="shared" si="2"/>
        <v>4.191035165284732</v>
      </c>
      <c r="BE37" s="5">
        <f t="shared" si="2"/>
        <v>4.136466432906782</v>
      </c>
      <c r="BF37" s="5">
        <f t="shared" si="2"/>
        <v>4.2304866568646755</v>
      </c>
      <c r="BG37" s="5">
        <f t="shared" si="2"/>
        <v>4.4096518502312474</v>
      </c>
      <c r="BH37" s="5">
        <f t="shared" si="2"/>
        <v>4.3763386188160878</v>
      </c>
      <c r="BI37" s="5">
        <f t="shared" si="2"/>
        <v>4.0256919933180102</v>
      </c>
      <c r="BJ37" s="5">
        <f t="shared" si="2"/>
        <v>4.2070004549805784</v>
      </c>
      <c r="BK37" s="5">
        <f t="shared" si="2"/>
        <v>4.2177994412222439</v>
      </c>
      <c r="BL37" s="5">
        <f t="shared" si="2"/>
        <v>4.1452830118817801</v>
      </c>
      <c r="BM37" s="23">
        <f t="shared" si="2"/>
        <v>4.1475082687132616</v>
      </c>
      <c r="BN37" s="5">
        <f t="shared" ref="BN37:CS37" si="3" xml:space="preserve"> _xlfn.STDEV.S(BN5:BN34)</f>
        <v>1.3009523395898694</v>
      </c>
      <c r="BO37" s="5">
        <f t="shared" si="3"/>
        <v>1.7280317535795215</v>
      </c>
      <c r="BP37" s="5">
        <f t="shared" si="3"/>
        <v>0.84626107417531404</v>
      </c>
      <c r="BQ37" s="5">
        <f t="shared" si="3"/>
        <v>1.0489379379093688</v>
      </c>
      <c r="BR37" s="5">
        <f t="shared" si="3"/>
        <v>1.2146816319488314</v>
      </c>
      <c r="BS37" s="5">
        <f t="shared" si="3"/>
        <v>0.79252201491775343</v>
      </c>
      <c r="BT37" s="5">
        <f t="shared" si="3"/>
        <v>0.66160941955885544</v>
      </c>
      <c r="BU37" s="5">
        <f t="shared" si="3"/>
        <v>0.99184528378064041</v>
      </c>
      <c r="BV37" s="5">
        <f t="shared" si="3"/>
        <v>0.82142388848146219</v>
      </c>
      <c r="BW37" s="5">
        <f t="shared" si="3"/>
        <v>0.67426800759174943</v>
      </c>
      <c r="BX37" s="5">
        <f t="shared" si="3"/>
        <v>0.82976296510124847</v>
      </c>
      <c r="BY37" s="5">
        <f t="shared" si="3"/>
        <v>0.81805741886069683</v>
      </c>
      <c r="BZ37" s="5">
        <f t="shared" si="3"/>
        <v>0.85738037473665263</v>
      </c>
      <c r="CA37" s="5">
        <f t="shared" si="3"/>
        <v>0.96449757084093901</v>
      </c>
      <c r="CB37" s="5">
        <f t="shared" si="3"/>
        <v>0.65840759277451144</v>
      </c>
      <c r="CC37" s="23">
        <f t="shared" si="3"/>
        <v>0.47920755908026519</v>
      </c>
      <c r="CD37" s="5">
        <f t="shared" si="3"/>
        <v>0.94798876363935769</v>
      </c>
      <c r="CE37" s="5">
        <f t="shared" si="3"/>
        <v>0.50112253099852022</v>
      </c>
      <c r="CF37" s="5">
        <f t="shared" si="3"/>
        <v>0.5148129323834133</v>
      </c>
      <c r="CG37" s="5">
        <f t="shared" si="3"/>
        <v>0.75401811613831748</v>
      </c>
      <c r="CH37" s="5">
        <f t="shared" si="3"/>
        <v>0.72971342140562268</v>
      </c>
      <c r="CI37" s="5">
        <f t="shared" si="3"/>
        <v>0.73788775316533561</v>
      </c>
      <c r="CJ37" s="5">
        <f t="shared" si="3"/>
        <v>0.71963536053286958</v>
      </c>
      <c r="CK37" s="5">
        <f t="shared" si="3"/>
        <v>0.6907830909707795</v>
      </c>
      <c r="CL37" s="5">
        <f t="shared" si="3"/>
        <v>0.96195391340155234</v>
      </c>
      <c r="CM37" s="5">
        <f t="shared" si="3"/>
        <v>0.9211858061364433</v>
      </c>
      <c r="CN37" s="5">
        <f t="shared" si="3"/>
        <v>0.54515426284893709</v>
      </c>
      <c r="CO37" s="5">
        <f t="shared" si="3"/>
        <v>0.80754448317339933</v>
      </c>
      <c r="CP37" s="5">
        <f t="shared" si="3"/>
        <v>0.58940980927256015</v>
      </c>
      <c r="CQ37" s="5">
        <f t="shared" si="3"/>
        <v>0.73232114055645658</v>
      </c>
      <c r="CR37" s="5">
        <f t="shared" si="3"/>
        <v>0.7188307304137953</v>
      </c>
      <c r="CS37" s="23">
        <f t="shared" si="3"/>
        <v>0.21750754425787569</v>
      </c>
    </row>
    <row r="38" spans="1:97" x14ac:dyDescent="0.3">
      <c r="A38" s="6"/>
      <c r="B38" s="5"/>
      <c r="C38" s="5"/>
      <c r="D38" s="19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23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23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23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23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23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23"/>
    </row>
    <row r="39" spans="1:97" ht="15" thickBot="1" x14ac:dyDescent="0.35">
      <c r="A39" s="8" t="s">
        <v>2</v>
      </c>
      <c r="B39" s="7">
        <f>_xlfn.CONFIDENCE.NORM(0.05,B37,30)</f>
        <v>2.2434188620939413</v>
      </c>
      <c r="C39" s="7">
        <f t="shared" ref="C39:BN39" si="4">_xlfn.CONFIDENCE.NORM(0.05,C37,30)</f>
        <v>1.1049375211048826</v>
      </c>
      <c r="D39" s="7">
        <f t="shared" si="4"/>
        <v>1.0557612945735311</v>
      </c>
      <c r="E39" s="7">
        <f t="shared" si="4"/>
        <v>1.067458249819506</v>
      </c>
      <c r="F39" s="7">
        <f t="shared" si="4"/>
        <v>1.1963375040674791</v>
      </c>
      <c r="G39" s="7">
        <f t="shared" si="4"/>
        <v>1.2690315012744382</v>
      </c>
      <c r="H39" s="7">
        <f t="shared" si="4"/>
        <v>1.096330913531268</v>
      </c>
      <c r="I39" s="7">
        <f t="shared" si="4"/>
        <v>1.0271920534209686</v>
      </c>
      <c r="J39" s="7">
        <f t="shared" si="4"/>
        <v>1.0794141483796427</v>
      </c>
      <c r="K39" s="7">
        <f t="shared" si="4"/>
        <v>1.167240571885527</v>
      </c>
      <c r="L39" s="7">
        <f t="shared" si="4"/>
        <v>1.1702832623232633</v>
      </c>
      <c r="M39" s="7">
        <f t="shared" si="4"/>
        <v>1.195560808379891</v>
      </c>
      <c r="N39" s="7">
        <f t="shared" si="4"/>
        <v>1.1324941356058771</v>
      </c>
      <c r="O39" s="7">
        <f t="shared" si="4"/>
        <v>1.178128614379508</v>
      </c>
      <c r="P39" s="7">
        <f t="shared" si="4"/>
        <v>1.1270781718964762</v>
      </c>
      <c r="Q39" s="24">
        <f t="shared" si="4"/>
        <v>1.0879639500358427</v>
      </c>
      <c r="R39" s="7">
        <f t="shared" si="4"/>
        <v>0.40006726028121092</v>
      </c>
      <c r="S39" s="7">
        <f t="shared" si="4"/>
        <v>0.25365597885071189</v>
      </c>
      <c r="T39" s="7">
        <f t="shared" si="4"/>
        <v>0.25032556030124287</v>
      </c>
      <c r="U39" s="7">
        <f t="shared" si="4"/>
        <v>0.25291405074858841</v>
      </c>
      <c r="V39" s="7">
        <f t="shared" si="4"/>
        <v>0.20696105925856337</v>
      </c>
      <c r="W39" s="7">
        <f t="shared" si="4"/>
        <v>0.34189929917835238</v>
      </c>
      <c r="X39" s="7">
        <f t="shared" si="4"/>
        <v>0.28845851576552539</v>
      </c>
      <c r="Y39" s="7">
        <f t="shared" si="4"/>
        <v>0.2678615463419885</v>
      </c>
      <c r="Z39" s="7">
        <f t="shared" si="4"/>
        <v>0.18165027246388807</v>
      </c>
      <c r="AA39" s="7">
        <f t="shared" si="4"/>
        <v>0.3477569714361588</v>
      </c>
      <c r="AB39" s="7">
        <f t="shared" si="4"/>
        <v>0.25475935363619978</v>
      </c>
      <c r="AC39" s="7">
        <f t="shared" si="4"/>
        <v>0.21583974514877924</v>
      </c>
      <c r="AD39" s="7">
        <f t="shared" si="4"/>
        <v>0.22855080496543551</v>
      </c>
      <c r="AE39" s="7">
        <f t="shared" si="4"/>
        <v>0.29458163455790315</v>
      </c>
      <c r="AF39" s="7">
        <f t="shared" si="4"/>
        <v>0.18474649020055137</v>
      </c>
      <c r="AG39" s="24">
        <f t="shared" si="4"/>
        <v>9.4555330183580935E-2</v>
      </c>
      <c r="AH39" s="7">
        <f t="shared" si="4"/>
        <v>1.2157791736303207</v>
      </c>
      <c r="AI39" s="7">
        <f t="shared" si="4"/>
        <v>0.3458853813718949</v>
      </c>
      <c r="AJ39" s="7">
        <f t="shared" si="4"/>
        <v>0.36061176201653306</v>
      </c>
      <c r="AK39" s="7">
        <f t="shared" si="4"/>
        <v>0.4295231520666154</v>
      </c>
      <c r="AL39" s="7">
        <f t="shared" si="4"/>
        <v>0.34681510741192995</v>
      </c>
      <c r="AM39" s="7">
        <f t="shared" si="4"/>
        <v>0.31678401557736857</v>
      </c>
      <c r="AN39" s="7">
        <f t="shared" si="4"/>
        <v>0.27649721291862212</v>
      </c>
      <c r="AO39" s="7">
        <f t="shared" si="4"/>
        <v>0.36503132727872795</v>
      </c>
      <c r="AP39" s="7">
        <f t="shared" si="4"/>
        <v>0.36430238855054309</v>
      </c>
      <c r="AQ39" s="7">
        <f t="shared" si="4"/>
        <v>0.33804959571934495</v>
      </c>
      <c r="AR39" s="7">
        <f t="shared" si="4"/>
        <v>0.22453071182743756</v>
      </c>
      <c r="AS39" s="7">
        <f t="shared" si="4"/>
        <v>0.3791067379847296</v>
      </c>
      <c r="AT39" s="7">
        <f t="shared" si="4"/>
        <v>0.35648148161182708</v>
      </c>
      <c r="AU39" s="7">
        <f t="shared" si="4"/>
        <v>0.35580126121110145</v>
      </c>
      <c r="AV39" s="7">
        <f t="shared" si="4"/>
        <v>0.53512533532144291</v>
      </c>
      <c r="AW39" s="24">
        <f t="shared" si="4"/>
        <v>0.26232701037413092</v>
      </c>
      <c r="AX39" s="7">
        <f t="shared" si="4"/>
        <v>1.6174972124179923</v>
      </c>
      <c r="AY39" s="7">
        <f t="shared" si="4"/>
        <v>1.4014626501562637</v>
      </c>
      <c r="AZ39" s="7">
        <f t="shared" si="4"/>
        <v>1.5107714847749278</v>
      </c>
      <c r="BA39" s="7">
        <f t="shared" si="4"/>
        <v>1.5486120759073561</v>
      </c>
      <c r="BB39" s="7">
        <f t="shared" si="4"/>
        <v>1.5548679651298558</v>
      </c>
      <c r="BC39" s="7">
        <f t="shared" si="4"/>
        <v>1.5189305608463899</v>
      </c>
      <c r="BD39" s="7">
        <f t="shared" si="4"/>
        <v>1.4997151147680217</v>
      </c>
      <c r="BE39" s="7">
        <f t="shared" si="4"/>
        <v>1.4801883034878824</v>
      </c>
      <c r="BF39" s="7">
        <f t="shared" si="4"/>
        <v>1.51383239030717</v>
      </c>
      <c r="BG39" s="7">
        <f t="shared" si="4"/>
        <v>1.5779446532530543</v>
      </c>
      <c r="BH39" s="7">
        <f t="shared" si="4"/>
        <v>1.5660238855417947</v>
      </c>
      <c r="BI39" s="7">
        <f t="shared" si="4"/>
        <v>1.4405489077707263</v>
      </c>
      <c r="BJ39" s="7">
        <f t="shared" si="4"/>
        <v>1.5054281153333329</v>
      </c>
      <c r="BK39" s="7">
        <f t="shared" si="4"/>
        <v>1.5092924119216669</v>
      </c>
      <c r="BL39" s="7">
        <f t="shared" si="4"/>
        <v>1.4833432177818195</v>
      </c>
      <c r="BM39" s="24">
        <f t="shared" si="4"/>
        <v>1.4841395010800502</v>
      </c>
      <c r="BN39" s="7">
        <f t="shared" si="4"/>
        <v>0.46553126144986562</v>
      </c>
      <c r="BO39" s="7">
        <f t="shared" ref="BO39:CS39" si="5">_xlfn.CONFIDENCE.NORM(0.05,BO37,30)</f>
        <v>0.6183568587323538</v>
      </c>
      <c r="BP39" s="7">
        <f t="shared" si="5"/>
        <v>0.30282507159405242</v>
      </c>
      <c r="BQ39" s="7">
        <f t="shared" si="5"/>
        <v>0.37535072312603868</v>
      </c>
      <c r="BR39" s="7">
        <f t="shared" si="5"/>
        <v>0.43466025247272955</v>
      </c>
      <c r="BS39" s="7">
        <f t="shared" si="5"/>
        <v>0.28359514957155307</v>
      </c>
      <c r="BT39" s="7">
        <f t="shared" si="5"/>
        <v>0.23674953978056229</v>
      </c>
      <c r="BU39" s="7">
        <f t="shared" si="5"/>
        <v>0.35492075464276068</v>
      </c>
      <c r="BV39" s="7">
        <f t="shared" si="5"/>
        <v>0.29393736215608135</v>
      </c>
      <c r="BW39" s="7">
        <f t="shared" si="5"/>
        <v>0.24127927409579869</v>
      </c>
      <c r="BX39" s="7">
        <f t="shared" si="5"/>
        <v>0.29692140756650742</v>
      </c>
      <c r="BY39" s="7">
        <f t="shared" si="5"/>
        <v>0.29273270860998635</v>
      </c>
      <c r="BZ39" s="7">
        <f t="shared" si="5"/>
        <v>0.30680398908336803</v>
      </c>
      <c r="CA39" s="7">
        <f t="shared" si="5"/>
        <v>0.3451346810756063</v>
      </c>
      <c r="CB39" s="7">
        <f t="shared" si="5"/>
        <v>0.23560380183421328</v>
      </c>
      <c r="CC39" s="24">
        <f t="shared" si="5"/>
        <v>0.17147907166628079</v>
      </c>
      <c r="CD39" s="7">
        <f t="shared" si="5"/>
        <v>0.3392271888426413</v>
      </c>
      <c r="CE39" s="7">
        <f t="shared" si="5"/>
        <v>0.17932109954945433</v>
      </c>
      <c r="CF39" s="7">
        <f t="shared" si="5"/>
        <v>0.18422005674605194</v>
      </c>
      <c r="CG39" s="7">
        <f t="shared" si="5"/>
        <v>0.26981695953026408</v>
      </c>
      <c r="CH39" s="7">
        <f t="shared" si="5"/>
        <v>0.26111979603414992</v>
      </c>
      <c r="CI39" s="7">
        <f t="shared" si="5"/>
        <v>0.26404488933680587</v>
      </c>
      <c r="CJ39" s="7">
        <f t="shared" si="5"/>
        <v>0.25751347453543899</v>
      </c>
      <c r="CK39" s="7">
        <f t="shared" si="5"/>
        <v>0.24718901218875092</v>
      </c>
      <c r="CL39" s="7">
        <f t="shared" si="5"/>
        <v>0.34422446167677168</v>
      </c>
      <c r="CM39" s="7">
        <f t="shared" si="5"/>
        <v>0.32963604992293849</v>
      </c>
      <c r="CN39" s="7">
        <f t="shared" si="5"/>
        <v>0.19507736290235234</v>
      </c>
      <c r="CO39" s="7">
        <f t="shared" si="5"/>
        <v>0.28897077201698879</v>
      </c>
      <c r="CP39" s="7">
        <f t="shared" si="5"/>
        <v>0.21091371579998217</v>
      </c>
      <c r="CQ39" s="7">
        <f t="shared" si="5"/>
        <v>0.26205293920077616</v>
      </c>
      <c r="CR39" s="7">
        <f t="shared" si="5"/>
        <v>0.25722554663605779</v>
      </c>
      <c r="CS39" s="24">
        <f t="shared" si="5"/>
        <v>7.7832644880098292E-2</v>
      </c>
    </row>
    <row r="40" spans="1:97" x14ac:dyDescent="0.3">
      <c r="A40" s="29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30"/>
    </row>
    <row r="41" spans="1:97" x14ac:dyDescent="0.3">
      <c r="A41" s="16" t="s">
        <v>27</v>
      </c>
      <c r="B41" s="9" t="s">
        <v>12</v>
      </c>
      <c r="C41" s="9" t="s">
        <v>3</v>
      </c>
      <c r="D41" s="18" t="s">
        <v>4</v>
      </c>
      <c r="E41" s="9" t="s">
        <v>13</v>
      </c>
      <c r="F41" s="9" t="s">
        <v>14</v>
      </c>
      <c r="G41" s="9" t="s">
        <v>15</v>
      </c>
      <c r="H41" s="9" t="s">
        <v>16</v>
      </c>
      <c r="I41" s="9" t="s">
        <v>17</v>
      </c>
      <c r="J41" s="9" t="s">
        <v>18</v>
      </c>
      <c r="K41" s="9" t="s">
        <v>19</v>
      </c>
      <c r="L41" s="9" t="s">
        <v>21</v>
      </c>
      <c r="M41" s="9" t="s">
        <v>22</v>
      </c>
      <c r="N41" s="9" t="s">
        <v>23</v>
      </c>
      <c r="O41" s="9" t="s">
        <v>24</v>
      </c>
      <c r="P41" s="9" t="s">
        <v>25</v>
      </c>
      <c r="Q41" s="21" t="s">
        <v>20</v>
      </c>
    </row>
    <row r="42" spans="1:97" x14ac:dyDescent="0.3">
      <c r="A42" s="16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20"/>
    </row>
    <row r="43" spans="1:97" ht="15" thickBot="1" x14ac:dyDescent="0.35">
      <c r="A43" s="22" t="s">
        <v>26</v>
      </c>
      <c r="B43" s="28">
        <f>AVERAGE(B35,R35,AH35,AX35,BN35,CD35)</f>
        <v>36.916863356444445</v>
      </c>
      <c r="C43" s="28">
        <f>AVERAGE(C35,S35,AI35,AY35,BO35,CE35)</f>
        <v>38.491716175644449</v>
      </c>
      <c r="D43" s="28">
        <f t="shared" ref="D43:Q43" si="6">AVERAGE(D35,T35,AJ35,AZ35,BP35,CF35)</f>
        <v>38.465385267199999</v>
      </c>
      <c r="E43" s="28">
        <f t="shared" si="6"/>
        <v>38.524769621333341</v>
      </c>
      <c r="F43" s="28">
        <f t="shared" si="6"/>
        <v>38.379681655466669</v>
      </c>
      <c r="G43" s="28">
        <f t="shared" si="6"/>
        <v>38.337511423999999</v>
      </c>
      <c r="H43" s="28">
        <f t="shared" si="6"/>
        <v>38.540841961244439</v>
      </c>
      <c r="I43" s="28">
        <f t="shared" si="6"/>
        <v>38.571367173688891</v>
      </c>
      <c r="J43" s="28">
        <f t="shared" si="6"/>
        <v>38.523109376000001</v>
      </c>
      <c r="K43" s="28">
        <f t="shared" si="6"/>
        <v>38.448602225777783</v>
      </c>
      <c r="L43" s="28">
        <f t="shared" si="6"/>
        <v>38.442089403733341</v>
      </c>
      <c r="M43" s="28">
        <f t="shared" si="6"/>
        <v>38.456641308444439</v>
      </c>
      <c r="N43" s="28">
        <f t="shared" si="6"/>
        <v>38.546754764800006</v>
      </c>
      <c r="O43" s="28">
        <f t="shared" si="6"/>
        <v>38.496533799822224</v>
      </c>
      <c r="P43" s="28">
        <f t="shared" si="6"/>
        <v>38.441734052977779</v>
      </c>
      <c r="Q43" s="24">
        <f t="shared" si="6"/>
        <v>38.372177340977771</v>
      </c>
      <c r="R43" s="31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</row>
    <row r="44" spans="1:97" x14ac:dyDescent="0.3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4"/>
    </row>
    <row r="45" spans="1:97" x14ac:dyDescent="0.3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4"/>
    </row>
    <row r="46" spans="1:97" x14ac:dyDescent="0.3">
      <c r="A46" s="15"/>
      <c r="B46" s="15"/>
      <c r="C46" s="15"/>
      <c r="D46" s="15"/>
      <c r="E46" s="15"/>
      <c r="F46" s="15"/>
      <c r="G46" s="15"/>
      <c r="H46" s="15"/>
      <c r="I46" s="5"/>
      <c r="J46" s="15"/>
      <c r="K46" s="15"/>
      <c r="L46" s="15"/>
      <c r="M46" s="15"/>
      <c r="N46" s="15"/>
      <c r="O46" s="15"/>
      <c r="P46" s="15"/>
      <c r="Q46" s="14"/>
    </row>
  </sheetData>
  <mergeCells count="6">
    <mergeCell ref="CD1:CS1"/>
    <mergeCell ref="B1:Q1"/>
    <mergeCell ref="R1:AG1"/>
    <mergeCell ref="AH1:AW1"/>
    <mergeCell ref="AX1:BM1"/>
    <mergeCell ref="BN1:CC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9032-954F-457A-A856-7615B2A12CA7}">
  <dimension ref="A1:CS43"/>
  <sheetViews>
    <sheetView topLeftCell="A44" zoomScale="99" workbookViewId="0">
      <selection activeCell="S43" sqref="S43"/>
    </sheetView>
  </sheetViews>
  <sheetFormatPr defaultRowHeight="14.4" x14ac:dyDescent="0.3"/>
  <cols>
    <col min="1" max="1" width="15" bestFit="1" customWidth="1"/>
    <col min="2" max="16" width="6.77734375" customWidth="1"/>
    <col min="17" max="17" width="6.77734375" style="13" customWidth="1"/>
    <col min="18" max="32" width="6.77734375" customWidth="1"/>
    <col min="33" max="33" width="6.77734375" style="13" customWidth="1"/>
    <col min="34" max="48" width="6.77734375" customWidth="1"/>
    <col min="49" max="49" width="6.77734375" style="13" customWidth="1"/>
    <col min="50" max="64" width="6.77734375" customWidth="1"/>
    <col min="65" max="65" width="6.77734375" style="13" customWidth="1"/>
    <col min="66" max="80" width="6.77734375" customWidth="1"/>
    <col min="81" max="81" width="6.77734375" style="13" customWidth="1"/>
    <col min="82" max="96" width="6.77734375" customWidth="1"/>
    <col min="97" max="97" width="6.77734375" style="13" customWidth="1"/>
  </cols>
  <sheetData>
    <row r="1" spans="1:97" x14ac:dyDescent="0.3">
      <c r="A1" s="1" t="s">
        <v>10</v>
      </c>
      <c r="B1" s="51" t="s">
        <v>28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50"/>
      <c r="R1" s="51" t="s">
        <v>29</v>
      </c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50"/>
      <c r="AH1" s="46" t="s">
        <v>30</v>
      </c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8"/>
      <c r="AX1" s="49" t="s">
        <v>31</v>
      </c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50"/>
      <c r="BN1" s="49" t="s">
        <v>32</v>
      </c>
      <c r="BO1" s="49"/>
      <c r="BP1" s="49"/>
      <c r="BQ1" s="49"/>
      <c r="BR1" s="49"/>
      <c r="BS1" s="49"/>
      <c r="BT1" s="49"/>
      <c r="BU1" s="49"/>
      <c r="BV1" s="49"/>
      <c r="BW1" s="49"/>
      <c r="BX1" s="49"/>
      <c r="BY1" s="49"/>
      <c r="BZ1" s="49"/>
      <c r="CA1" s="49"/>
      <c r="CB1" s="49"/>
      <c r="CC1" s="50"/>
      <c r="CD1" s="49" t="s">
        <v>33</v>
      </c>
      <c r="CE1" s="49"/>
      <c r="CF1" s="49"/>
      <c r="CG1" s="49"/>
      <c r="CH1" s="49"/>
      <c r="CI1" s="49"/>
      <c r="CJ1" s="49"/>
      <c r="CK1" s="49"/>
      <c r="CL1" s="49"/>
      <c r="CM1" s="49"/>
      <c r="CN1" s="49"/>
      <c r="CO1" s="49"/>
      <c r="CP1" s="49"/>
      <c r="CQ1" s="49"/>
      <c r="CR1" s="49"/>
      <c r="CS1" s="50"/>
    </row>
    <row r="2" spans="1:97" x14ac:dyDescent="0.3">
      <c r="A2" s="40"/>
      <c r="B2" s="41"/>
      <c r="C2" s="41"/>
      <c r="D2" s="39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20"/>
      <c r="R2" s="41"/>
      <c r="S2" s="41"/>
      <c r="T2" s="39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20"/>
      <c r="AH2" s="41"/>
      <c r="AI2" s="41"/>
      <c r="AJ2" s="39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20"/>
      <c r="AX2" s="41"/>
      <c r="AY2" s="41"/>
      <c r="AZ2" s="39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20"/>
      <c r="BN2" s="41"/>
      <c r="BO2" s="41"/>
      <c r="BP2" s="39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20"/>
      <c r="CD2" s="41"/>
      <c r="CE2" s="41"/>
      <c r="CF2" s="39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20"/>
    </row>
    <row r="3" spans="1:97" x14ac:dyDescent="0.3">
      <c r="A3" s="1" t="s">
        <v>11</v>
      </c>
      <c r="B3" s="9" t="s">
        <v>12</v>
      </c>
      <c r="C3" s="9" t="s">
        <v>3</v>
      </c>
      <c r="D3" s="18" t="s">
        <v>4</v>
      </c>
      <c r="E3" s="9" t="s">
        <v>13</v>
      </c>
      <c r="F3" s="9" t="s">
        <v>14</v>
      </c>
      <c r="G3" s="9" t="s">
        <v>15</v>
      </c>
      <c r="H3" s="9" t="s">
        <v>16</v>
      </c>
      <c r="I3" s="9" t="s">
        <v>17</v>
      </c>
      <c r="J3" s="9" t="s">
        <v>18</v>
      </c>
      <c r="K3" s="9" t="s">
        <v>19</v>
      </c>
      <c r="L3" s="9" t="s">
        <v>21</v>
      </c>
      <c r="M3" s="9" t="s">
        <v>22</v>
      </c>
      <c r="N3" s="9" t="s">
        <v>23</v>
      </c>
      <c r="O3" s="9" t="s">
        <v>24</v>
      </c>
      <c r="P3" s="9" t="s">
        <v>25</v>
      </c>
      <c r="Q3" s="21" t="s">
        <v>20</v>
      </c>
      <c r="R3" s="9" t="s">
        <v>12</v>
      </c>
      <c r="S3" s="9" t="s">
        <v>3</v>
      </c>
      <c r="T3" s="18" t="s">
        <v>4</v>
      </c>
      <c r="U3" s="9" t="s">
        <v>13</v>
      </c>
      <c r="V3" s="9" t="s">
        <v>14</v>
      </c>
      <c r="W3" s="9" t="s">
        <v>15</v>
      </c>
      <c r="X3" s="9" t="s">
        <v>16</v>
      </c>
      <c r="Y3" s="9" t="s">
        <v>17</v>
      </c>
      <c r="Z3" s="9" t="s">
        <v>18</v>
      </c>
      <c r="AA3" s="9" t="s">
        <v>19</v>
      </c>
      <c r="AB3" s="9" t="s">
        <v>21</v>
      </c>
      <c r="AC3" s="9" t="s">
        <v>22</v>
      </c>
      <c r="AD3" s="9" t="s">
        <v>23</v>
      </c>
      <c r="AE3" s="9" t="s">
        <v>24</v>
      </c>
      <c r="AF3" s="9" t="s">
        <v>25</v>
      </c>
      <c r="AG3" s="21" t="s">
        <v>20</v>
      </c>
      <c r="AH3" s="9" t="s">
        <v>12</v>
      </c>
      <c r="AI3" s="9" t="s">
        <v>3</v>
      </c>
      <c r="AJ3" s="18" t="s">
        <v>4</v>
      </c>
      <c r="AK3" s="9" t="s">
        <v>13</v>
      </c>
      <c r="AL3" s="9" t="s">
        <v>14</v>
      </c>
      <c r="AM3" s="9" t="s">
        <v>15</v>
      </c>
      <c r="AN3" s="9" t="s">
        <v>16</v>
      </c>
      <c r="AO3" s="9" t="s">
        <v>17</v>
      </c>
      <c r="AP3" s="9" t="s">
        <v>18</v>
      </c>
      <c r="AQ3" s="9" t="s">
        <v>19</v>
      </c>
      <c r="AR3" s="9" t="s">
        <v>21</v>
      </c>
      <c r="AS3" s="9" t="s">
        <v>22</v>
      </c>
      <c r="AT3" s="9" t="s">
        <v>23</v>
      </c>
      <c r="AU3" s="9" t="s">
        <v>24</v>
      </c>
      <c r="AV3" s="9" t="s">
        <v>25</v>
      </c>
      <c r="AW3" s="21" t="s">
        <v>20</v>
      </c>
      <c r="AX3" s="9" t="s">
        <v>12</v>
      </c>
      <c r="AY3" s="9" t="s">
        <v>3</v>
      </c>
      <c r="AZ3" s="18" t="s">
        <v>4</v>
      </c>
      <c r="BA3" s="9" t="s">
        <v>13</v>
      </c>
      <c r="BB3" s="9" t="s">
        <v>14</v>
      </c>
      <c r="BC3" s="9" t="s">
        <v>15</v>
      </c>
      <c r="BD3" s="9" t="s">
        <v>16</v>
      </c>
      <c r="BE3" s="9" t="s">
        <v>17</v>
      </c>
      <c r="BF3" s="9" t="s">
        <v>18</v>
      </c>
      <c r="BG3" s="9" t="s">
        <v>19</v>
      </c>
      <c r="BH3" s="9" t="s">
        <v>21</v>
      </c>
      <c r="BI3" s="9" t="s">
        <v>22</v>
      </c>
      <c r="BJ3" s="9" t="s">
        <v>23</v>
      </c>
      <c r="BK3" s="9" t="s">
        <v>24</v>
      </c>
      <c r="BL3" s="9" t="s">
        <v>25</v>
      </c>
      <c r="BM3" s="21" t="s">
        <v>20</v>
      </c>
      <c r="BN3" s="9" t="s">
        <v>12</v>
      </c>
      <c r="BO3" s="9" t="s">
        <v>3</v>
      </c>
      <c r="BP3" s="18" t="s">
        <v>4</v>
      </c>
      <c r="BQ3" s="9" t="s">
        <v>13</v>
      </c>
      <c r="BR3" s="9" t="s">
        <v>14</v>
      </c>
      <c r="BS3" s="9" t="s">
        <v>15</v>
      </c>
      <c r="BT3" s="9" t="s">
        <v>16</v>
      </c>
      <c r="BU3" s="9" t="s">
        <v>17</v>
      </c>
      <c r="BV3" s="9" t="s">
        <v>18</v>
      </c>
      <c r="BW3" s="9" t="s">
        <v>19</v>
      </c>
      <c r="BX3" s="9" t="s">
        <v>21</v>
      </c>
      <c r="BY3" s="9" t="s">
        <v>22</v>
      </c>
      <c r="BZ3" s="9" t="s">
        <v>23</v>
      </c>
      <c r="CA3" s="9" t="s">
        <v>24</v>
      </c>
      <c r="CB3" s="9" t="s">
        <v>25</v>
      </c>
      <c r="CC3" s="21" t="s">
        <v>20</v>
      </c>
      <c r="CD3" s="9" t="s">
        <v>12</v>
      </c>
      <c r="CE3" s="9" t="s">
        <v>3</v>
      </c>
      <c r="CF3" s="18" t="s">
        <v>4</v>
      </c>
      <c r="CG3" s="9" t="s">
        <v>13</v>
      </c>
      <c r="CH3" s="9" t="s">
        <v>14</v>
      </c>
      <c r="CI3" s="9" t="s">
        <v>15</v>
      </c>
      <c r="CJ3" s="9" t="s">
        <v>16</v>
      </c>
      <c r="CK3" s="9" t="s">
        <v>17</v>
      </c>
      <c r="CL3" s="9" t="s">
        <v>18</v>
      </c>
      <c r="CM3" s="9" t="s">
        <v>19</v>
      </c>
      <c r="CN3" s="9" t="s">
        <v>21</v>
      </c>
      <c r="CO3" s="9" t="s">
        <v>22</v>
      </c>
      <c r="CP3" s="9" t="s">
        <v>23</v>
      </c>
      <c r="CQ3" s="9" t="s">
        <v>24</v>
      </c>
      <c r="CR3" s="9" t="s">
        <v>25</v>
      </c>
      <c r="CS3" s="21" t="s">
        <v>20</v>
      </c>
    </row>
    <row r="4" spans="1:97" ht="15" thickBot="1" x14ac:dyDescent="0.3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22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22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22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22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22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22"/>
    </row>
    <row r="5" spans="1:97" x14ac:dyDescent="0.3">
      <c r="A5" s="40"/>
      <c r="B5" s="5">
        <v>76.546047999999999</v>
      </c>
      <c r="C5" s="5">
        <v>72.351743999999997</v>
      </c>
      <c r="D5" s="5">
        <v>71.303167999999999</v>
      </c>
      <c r="E5" s="5">
        <v>70.254592000000002</v>
      </c>
      <c r="F5" s="5">
        <v>73.400319999999994</v>
      </c>
      <c r="G5" s="5">
        <v>71.303167999999999</v>
      </c>
      <c r="H5" s="5">
        <v>72.351743999999997</v>
      </c>
      <c r="I5" s="5">
        <v>71.303167999999999</v>
      </c>
      <c r="J5" s="5">
        <v>70.254592000000002</v>
      </c>
      <c r="K5" s="5">
        <v>73.400319999999994</v>
      </c>
      <c r="L5" s="5">
        <v>71.303167999999999</v>
      </c>
      <c r="M5" s="5">
        <v>72.351743999999997</v>
      </c>
      <c r="N5" s="5">
        <v>71.303167999999999</v>
      </c>
      <c r="O5" s="5">
        <v>71.303167999999999</v>
      </c>
      <c r="P5" s="5">
        <v>72.351743999999997</v>
      </c>
      <c r="Q5" s="23">
        <v>71.953907999999998</v>
      </c>
      <c r="R5" s="5">
        <v>100.663296</v>
      </c>
      <c r="S5" s="5">
        <v>95.420416000000003</v>
      </c>
      <c r="T5" s="5">
        <v>93.323263999999995</v>
      </c>
      <c r="U5" s="5">
        <v>94.371840000000006</v>
      </c>
      <c r="V5" s="5">
        <v>96.468992</v>
      </c>
      <c r="W5" s="5">
        <v>93.323263999999995</v>
      </c>
      <c r="X5" s="5">
        <v>94.371840000000006</v>
      </c>
      <c r="Y5" s="5">
        <v>99.614720000000005</v>
      </c>
      <c r="Z5" s="5">
        <v>94.371840000000006</v>
      </c>
      <c r="AA5" s="5">
        <v>95.420416000000003</v>
      </c>
      <c r="AB5" s="5">
        <v>94.371840000000006</v>
      </c>
      <c r="AC5" s="5">
        <v>95.420416000000003</v>
      </c>
      <c r="AD5" s="5">
        <v>94.371840000000006</v>
      </c>
      <c r="AE5" s="5">
        <v>94.371840000000006</v>
      </c>
      <c r="AF5" s="5">
        <v>95.420416000000003</v>
      </c>
      <c r="AG5" s="23">
        <v>95.246387999999996</v>
      </c>
      <c r="AH5" s="5">
        <v>300.94131199999998</v>
      </c>
      <c r="AI5" s="5">
        <v>299.89273600000001</v>
      </c>
      <c r="AJ5" s="5">
        <v>295.69843200000003</v>
      </c>
      <c r="AK5" s="5">
        <v>299.89273600000001</v>
      </c>
      <c r="AL5" s="5">
        <v>297.79558400000002</v>
      </c>
      <c r="AM5" s="5">
        <v>299.89273600000001</v>
      </c>
      <c r="AN5" s="5">
        <v>295.69843200000003</v>
      </c>
      <c r="AO5" s="5">
        <v>299.89273600000001</v>
      </c>
      <c r="AP5" s="5">
        <v>300.94131199999998</v>
      </c>
      <c r="AQ5" s="5">
        <v>294.649856</v>
      </c>
      <c r="AR5" s="5">
        <v>300.94131199999998</v>
      </c>
      <c r="AS5" s="5">
        <v>295.69843200000003</v>
      </c>
      <c r="AT5" s="5">
        <v>299.89273600000001</v>
      </c>
      <c r="AU5" s="5">
        <v>295.69843200000003</v>
      </c>
      <c r="AV5" s="5">
        <v>299.89273600000001</v>
      </c>
      <c r="AW5" s="23">
        <v>298.22134399999999</v>
      </c>
      <c r="AX5" s="5">
        <v>75.497472000000002</v>
      </c>
      <c r="AY5" s="5">
        <v>71.303167999999999</v>
      </c>
      <c r="AZ5" s="5">
        <v>72.351743999999997</v>
      </c>
      <c r="BA5" s="5">
        <v>71.303167999999999</v>
      </c>
      <c r="BB5" s="5">
        <v>72.351743999999997</v>
      </c>
      <c r="BC5" s="5">
        <v>71.303167999999999</v>
      </c>
      <c r="BD5" s="5">
        <v>71.303167999999999</v>
      </c>
      <c r="BE5" s="5">
        <v>72.351743999999997</v>
      </c>
      <c r="BF5" s="5">
        <v>71.303167999999999</v>
      </c>
      <c r="BG5" s="5">
        <v>70.254592000000002</v>
      </c>
      <c r="BH5" s="5">
        <v>73.400319999999994</v>
      </c>
      <c r="BI5" s="5">
        <v>71.303167999999999</v>
      </c>
      <c r="BJ5" s="5">
        <v>72.351743999999997</v>
      </c>
      <c r="BK5" s="5">
        <v>71.303167999999999</v>
      </c>
      <c r="BL5" s="5">
        <v>70.254592000000002</v>
      </c>
      <c r="BM5" s="23">
        <v>71.832497000000004</v>
      </c>
      <c r="BN5" s="5">
        <v>100.663296</v>
      </c>
      <c r="BO5" s="5">
        <v>93.323263999999995</v>
      </c>
      <c r="BP5" s="5">
        <v>94.371840000000006</v>
      </c>
      <c r="BQ5" s="5">
        <v>95.420416000000003</v>
      </c>
      <c r="BR5" s="5">
        <v>96.468992</v>
      </c>
      <c r="BS5" s="5">
        <v>93.323263999999995</v>
      </c>
      <c r="BT5" s="5">
        <v>94.371840000000006</v>
      </c>
      <c r="BU5" s="5">
        <v>96.468992</v>
      </c>
      <c r="BV5" s="5">
        <v>93.323263999999995</v>
      </c>
      <c r="BW5" s="5">
        <v>94.371840000000006</v>
      </c>
      <c r="BX5" s="5">
        <v>96.468992</v>
      </c>
      <c r="BY5" s="5">
        <v>93.323263999999995</v>
      </c>
      <c r="BZ5" s="5">
        <v>96.468992</v>
      </c>
      <c r="CA5" s="5">
        <v>94.371840000000006</v>
      </c>
      <c r="CB5" s="5">
        <v>93.323263999999995</v>
      </c>
      <c r="CC5" s="23">
        <v>95.031533999999994</v>
      </c>
      <c r="CD5" s="5">
        <v>320.86425600000001</v>
      </c>
      <c r="CE5" s="5">
        <v>298.84415999999999</v>
      </c>
      <c r="CF5" s="5">
        <v>297.79558400000002</v>
      </c>
      <c r="CG5" s="5">
        <v>297.79558400000002</v>
      </c>
      <c r="CH5" s="5">
        <v>310.37849599999998</v>
      </c>
      <c r="CI5" s="5">
        <v>297.79558400000002</v>
      </c>
      <c r="CJ5" s="5">
        <v>297.79558400000002</v>
      </c>
      <c r="CK5" s="5">
        <v>298.84415999999999</v>
      </c>
      <c r="CL5" s="5">
        <v>297.79558400000002</v>
      </c>
      <c r="CM5" s="5">
        <v>297.79558400000002</v>
      </c>
      <c r="CN5" s="5">
        <v>298.84415999999999</v>
      </c>
      <c r="CO5" s="5">
        <v>297.79558400000002</v>
      </c>
      <c r="CP5" s="5">
        <v>297.79558400000002</v>
      </c>
      <c r="CQ5" s="5">
        <v>298.84415999999999</v>
      </c>
      <c r="CR5" s="5">
        <v>297.79558400000002</v>
      </c>
      <c r="CS5" s="23">
        <v>300.062455</v>
      </c>
    </row>
    <row r="6" spans="1:97" x14ac:dyDescent="0.3">
      <c r="A6" s="40"/>
      <c r="B6" s="5">
        <v>76.546047999999999</v>
      </c>
      <c r="C6" s="5">
        <v>72.351743999999997</v>
      </c>
      <c r="D6" s="5">
        <v>71.303167999999999</v>
      </c>
      <c r="E6" s="5">
        <v>70.254592000000002</v>
      </c>
      <c r="F6" s="5">
        <v>73.400319999999994</v>
      </c>
      <c r="G6" s="5">
        <v>71.303167999999999</v>
      </c>
      <c r="H6" s="5">
        <v>72.351743999999997</v>
      </c>
      <c r="I6" s="5">
        <v>71.303167999999999</v>
      </c>
      <c r="J6" s="5">
        <v>70.254592000000002</v>
      </c>
      <c r="K6" s="5">
        <v>73.400319999999994</v>
      </c>
      <c r="L6" s="5">
        <v>71.303167999999999</v>
      </c>
      <c r="M6" s="5">
        <v>70.254592000000002</v>
      </c>
      <c r="N6" s="5">
        <v>73.400319999999994</v>
      </c>
      <c r="O6" s="5">
        <v>71.303167999999999</v>
      </c>
      <c r="P6" s="5">
        <v>72.351743999999997</v>
      </c>
      <c r="Q6" s="23">
        <v>71.949555000000004</v>
      </c>
      <c r="R6" s="5">
        <v>100.663296</v>
      </c>
      <c r="S6" s="5">
        <v>93.323263999999995</v>
      </c>
      <c r="T6" s="5">
        <v>94.371840000000006</v>
      </c>
      <c r="U6" s="5">
        <v>95.420416000000003</v>
      </c>
      <c r="V6" s="5">
        <v>94.371840000000006</v>
      </c>
      <c r="W6" s="5">
        <v>93.323263999999995</v>
      </c>
      <c r="X6" s="5">
        <v>95.420416000000003</v>
      </c>
      <c r="Y6" s="5">
        <v>94.371840000000006</v>
      </c>
      <c r="Z6" s="5">
        <v>95.420416000000003</v>
      </c>
      <c r="AA6" s="5">
        <v>94.371840000000006</v>
      </c>
      <c r="AB6" s="5">
        <v>93.323263999999995</v>
      </c>
      <c r="AC6" s="5">
        <v>96.468992</v>
      </c>
      <c r="AD6" s="5">
        <v>93.323263999999995</v>
      </c>
      <c r="AE6" s="5">
        <v>96.468992</v>
      </c>
      <c r="AF6" s="5">
        <v>93.323263999999995</v>
      </c>
      <c r="AG6" s="23">
        <v>94.888058000000001</v>
      </c>
      <c r="AH6" s="5">
        <v>305.13561600000003</v>
      </c>
      <c r="AI6" s="5">
        <v>299.89273600000001</v>
      </c>
      <c r="AJ6" s="5">
        <v>295.69843200000003</v>
      </c>
      <c r="AK6" s="5">
        <v>300.94131199999998</v>
      </c>
      <c r="AL6" s="5">
        <v>295.69843200000003</v>
      </c>
      <c r="AM6" s="5">
        <v>299.89273600000001</v>
      </c>
      <c r="AN6" s="5">
        <v>295.69843200000003</v>
      </c>
      <c r="AO6" s="5">
        <v>299.89273600000001</v>
      </c>
      <c r="AP6" s="5">
        <v>295.69843200000003</v>
      </c>
      <c r="AQ6" s="5">
        <v>304.08704</v>
      </c>
      <c r="AR6" s="5">
        <v>297.79558400000002</v>
      </c>
      <c r="AS6" s="5">
        <v>298.84415999999999</v>
      </c>
      <c r="AT6" s="5">
        <v>297.79558400000002</v>
      </c>
      <c r="AU6" s="5">
        <v>297.79558400000002</v>
      </c>
      <c r="AV6" s="5">
        <v>298.84415999999999</v>
      </c>
      <c r="AW6" s="23">
        <v>298.74531300000001</v>
      </c>
      <c r="AX6" s="5">
        <v>90.177536000000003</v>
      </c>
      <c r="AY6" s="5">
        <v>73.400319999999994</v>
      </c>
      <c r="AZ6" s="5">
        <v>72.351743999999997</v>
      </c>
      <c r="BA6" s="5">
        <v>66.060288</v>
      </c>
      <c r="BB6" s="5">
        <v>73.400319999999994</v>
      </c>
      <c r="BC6" s="5">
        <v>72.351743999999997</v>
      </c>
      <c r="BD6" s="5">
        <v>73.400319999999994</v>
      </c>
      <c r="BE6" s="5">
        <v>72.351743999999997</v>
      </c>
      <c r="BF6" s="5">
        <v>66.060288</v>
      </c>
      <c r="BG6" s="5">
        <v>73.400319999999994</v>
      </c>
      <c r="BH6" s="5">
        <v>72.351743999999997</v>
      </c>
      <c r="BI6" s="5">
        <v>73.400319999999994</v>
      </c>
      <c r="BJ6" s="5">
        <v>72.351743999999997</v>
      </c>
      <c r="BK6" s="5">
        <v>73.400319999999994</v>
      </c>
      <c r="BL6" s="5">
        <v>66.060288</v>
      </c>
      <c r="BM6" s="23">
        <v>72.693664999999996</v>
      </c>
      <c r="BN6" s="5">
        <v>100.663296</v>
      </c>
      <c r="BO6" s="5">
        <v>96.468992</v>
      </c>
      <c r="BP6" s="5">
        <v>93.323263999999995</v>
      </c>
      <c r="BQ6" s="5">
        <v>97.517567999999997</v>
      </c>
      <c r="BR6" s="5">
        <v>93.323263999999995</v>
      </c>
      <c r="BS6" s="5">
        <v>94.371840000000006</v>
      </c>
      <c r="BT6" s="5">
        <v>96.468992</v>
      </c>
      <c r="BU6" s="5">
        <v>94.371840000000006</v>
      </c>
      <c r="BV6" s="5">
        <v>96.468992</v>
      </c>
      <c r="BW6" s="5">
        <v>94.371840000000006</v>
      </c>
      <c r="BX6" s="5">
        <v>93.323263999999995</v>
      </c>
      <c r="BY6" s="5">
        <v>97.517567999999997</v>
      </c>
      <c r="BZ6" s="5">
        <v>93.323263999999995</v>
      </c>
      <c r="CA6" s="5">
        <v>94.371840000000006</v>
      </c>
      <c r="CB6" s="5">
        <v>96.468992</v>
      </c>
      <c r="CC6" s="23">
        <v>95.331777000000002</v>
      </c>
      <c r="CD6" s="5">
        <v>301.98988800000001</v>
      </c>
      <c r="CE6" s="5">
        <v>298.84415999999999</v>
      </c>
      <c r="CF6" s="5">
        <v>299.89273600000001</v>
      </c>
      <c r="CG6" s="5">
        <v>295.69843200000003</v>
      </c>
      <c r="CH6" s="5">
        <v>295.69843200000003</v>
      </c>
      <c r="CI6" s="5">
        <v>299.89273600000001</v>
      </c>
      <c r="CJ6" s="5">
        <v>295.69843200000003</v>
      </c>
      <c r="CK6" s="5">
        <v>295.69843200000003</v>
      </c>
      <c r="CL6" s="5">
        <v>299.89273600000001</v>
      </c>
      <c r="CM6" s="5">
        <v>307.23276800000002</v>
      </c>
      <c r="CN6" s="5">
        <v>291.50412799999998</v>
      </c>
      <c r="CO6" s="5">
        <v>297.79558400000002</v>
      </c>
      <c r="CP6" s="5">
        <v>298.84415999999999</v>
      </c>
      <c r="CQ6" s="5">
        <v>297.79558400000002</v>
      </c>
      <c r="CR6" s="5">
        <v>297.79558400000002</v>
      </c>
      <c r="CS6" s="23">
        <v>298.07350500000001</v>
      </c>
    </row>
    <row r="7" spans="1:97" x14ac:dyDescent="0.3">
      <c r="A7" s="40"/>
      <c r="B7" s="5">
        <v>77.594623999999996</v>
      </c>
      <c r="C7" s="5">
        <v>71.303167999999999</v>
      </c>
      <c r="D7" s="5">
        <v>70.254592000000002</v>
      </c>
      <c r="E7" s="5">
        <v>73.400319999999994</v>
      </c>
      <c r="F7" s="5">
        <v>70.254592000000002</v>
      </c>
      <c r="G7" s="5">
        <v>73.400319999999994</v>
      </c>
      <c r="H7" s="5">
        <v>71.303167999999999</v>
      </c>
      <c r="I7" s="5">
        <v>70.254592000000002</v>
      </c>
      <c r="J7" s="5">
        <v>73.400319999999994</v>
      </c>
      <c r="K7" s="5">
        <v>70.254592000000002</v>
      </c>
      <c r="L7" s="5">
        <v>71.303167999999999</v>
      </c>
      <c r="M7" s="5">
        <v>73.400319999999994</v>
      </c>
      <c r="N7" s="5">
        <v>70.254592000000002</v>
      </c>
      <c r="O7" s="5">
        <v>73.400319999999994</v>
      </c>
      <c r="P7" s="5">
        <v>70.254592000000002</v>
      </c>
      <c r="Q7" s="23">
        <v>71.934815</v>
      </c>
      <c r="R7" s="5">
        <v>98.566143999999994</v>
      </c>
      <c r="S7" s="5">
        <v>96.468992</v>
      </c>
      <c r="T7" s="5">
        <v>93.323263999999995</v>
      </c>
      <c r="U7" s="5">
        <v>95.420416000000003</v>
      </c>
      <c r="V7" s="5">
        <v>94.371840000000006</v>
      </c>
      <c r="W7" s="5">
        <v>95.420416000000003</v>
      </c>
      <c r="X7" s="5">
        <v>94.371840000000006</v>
      </c>
      <c r="Y7" s="5">
        <v>96.468992</v>
      </c>
      <c r="Z7" s="5">
        <v>93.323263999999995</v>
      </c>
      <c r="AA7" s="5">
        <v>94.371840000000006</v>
      </c>
      <c r="AB7" s="5">
        <v>96.468992</v>
      </c>
      <c r="AC7" s="5">
        <v>93.323263999999995</v>
      </c>
      <c r="AD7" s="5">
        <v>94.371840000000006</v>
      </c>
      <c r="AE7" s="5">
        <v>96.468992</v>
      </c>
      <c r="AF7" s="5">
        <v>93.323263999999995</v>
      </c>
      <c r="AG7" s="23">
        <v>95.003462999999996</v>
      </c>
      <c r="AH7" s="5">
        <v>305.13561600000003</v>
      </c>
      <c r="AI7" s="5">
        <v>299.89273600000001</v>
      </c>
      <c r="AJ7" s="5">
        <v>295.69843200000003</v>
      </c>
      <c r="AK7" s="5">
        <v>299.89273600000001</v>
      </c>
      <c r="AL7" s="5">
        <v>295.69843200000003</v>
      </c>
      <c r="AM7" s="5">
        <v>295.69843200000003</v>
      </c>
      <c r="AN7" s="5">
        <v>299.89273600000001</v>
      </c>
      <c r="AO7" s="5">
        <v>300.94131199999998</v>
      </c>
      <c r="AP7" s="5">
        <v>294.649856</v>
      </c>
      <c r="AQ7" s="5">
        <v>295.69843200000003</v>
      </c>
      <c r="AR7" s="5">
        <v>300.94131199999998</v>
      </c>
      <c r="AS7" s="5">
        <v>295.69843200000003</v>
      </c>
      <c r="AT7" s="5">
        <v>299.89273600000001</v>
      </c>
      <c r="AU7" s="5">
        <v>295.69843200000003</v>
      </c>
      <c r="AV7" s="5">
        <v>299.89273600000001</v>
      </c>
      <c r="AW7" s="23">
        <v>298.27230200000002</v>
      </c>
      <c r="AX7" s="5">
        <v>74.448896000000005</v>
      </c>
      <c r="AY7" s="5">
        <v>72.351743999999997</v>
      </c>
      <c r="AZ7" s="5">
        <v>72.351743999999997</v>
      </c>
      <c r="BA7" s="5">
        <v>71.303167999999999</v>
      </c>
      <c r="BB7" s="5">
        <v>72.351743999999997</v>
      </c>
      <c r="BC7" s="5">
        <v>71.303167999999999</v>
      </c>
      <c r="BD7" s="5">
        <v>74.448896000000005</v>
      </c>
      <c r="BE7" s="5">
        <v>71.303167999999999</v>
      </c>
      <c r="BF7" s="5">
        <v>70.254592000000002</v>
      </c>
      <c r="BG7" s="5">
        <v>71.303167999999999</v>
      </c>
      <c r="BH7" s="5">
        <v>72.351743999999997</v>
      </c>
      <c r="BI7" s="5">
        <v>71.303167999999999</v>
      </c>
      <c r="BJ7" s="5">
        <v>73.400319999999994</v>
      </c>
      <c r="BK7" s="5">
        <v>70.254592000000002</v>
      </c>
      <c r="BL7" s="5">
        <v>71.303167999999999</v>
      </c>
      <c r="BM7" s="23">
        <v>71.970147999999995</v>
      </c>
      <c r="BN7" s="5">
        <v>112.197632</v>
      </c>
      <c r="BO7" s="5">
        <v>95.420416000000003</v>
      </c>
      <c r="BP7" s="5">
        <v>94.371840000000006</v>
      </c>
      <c r="BQ7" s="5">
        <v>95.420416000000003</v>
      </c>
      <c r="BR7" s="5">
        <v>94.371840000000006</v>
      </c>
      <c r="BS7" s="5">
        <v>95.420416000000003</v>
      </c>
      <c r="BT7" s="5">
        <v>94.371840000000006</v>
      </c>
      <c r="BU7" s="5">
        <v>95.420416000000003</v>
      </c>
      <c r="BV7" s="5">
        <v>94.371840000000006</v>
      </c>
      <c r="BW7" s="5">
        <v>95.420416000000003</v>
      </c>
      <c r="BX7" s="5">
        <v>94.371840000000006</v>
      </c>
      <c r="BY7" s="5">
        <v>95.420416000000003</v>
      </c>
      <c r="BZ7" s="5">
        <v>94.371840000000006</v>
      </c>
      <c r="CA7" s="5">
        <v>95.420416000000003</v>
      </c>
      <c r="CB7" s="5">
        <v>101.711872</v>
      </c>
      <c r="CC7" s="23">
        <v>118.221743</v>
      </c>
      <c r="CD7" s="5">
        <v>301.98988800000001</v>
      </c>
      <c r="CE7" s="5">
        <v>299.89273600000001</v>
      </c>
      <c r="CF7" s="5">
        <v>299.89273600000001</v>
      </c>
      <c r="CG7" s="5">
        <v>295.69843200000003</v>
      </c>
      <c r="CH7" s="5">
        <v>299.89273600000001</v>
      </c>
      <c r="CI7" s="5">
        <v>295.69843200000003</v>
      </c>
      <c r="CJ7" s="5">
        <v>300.94131199999998</v>
      </c>
      <c r="CK7" s="5">
        <v>294.649856</v>
      </c>
      <c r="CL7" s="5">
        <v>300.94131199999998</v>
      </c>
      <c r="CM7" s="5">
        <v>295.69843200000003</v>
      </c>
      <c r="CN7" s="5">
        <v>299.89273600000001</v>
      </c>
      <c r="CO7" s="5">
        <v>295.69843200000003</v>
      </c>
      <c r="CP7" s="5">
        <v>299.89273600000001</v>
      </c>
      <c r="CQ7" s="5">
        <v>295.69843200000003</v>
      </c>
      <c r="CR7" s="5">
        <v>306.184192</v>
      </c>
      <c r="CS7" s="23">
        <v>298.72050899999999</v>
      </c>
    </row>
    <row r="8" spans="1:97" x14ac:dyDescent="0.3">
      <c r="A8" s="40"/>
      <c r="B8" s="5">
        <v>76.546047999999999</v>
      </c>
      <c r="C8" s="5">
        <v>71.303167999999999</v>
      </c>
      <c r="D8" s="5">
        <v>73.400319999999994</v>
      </c>
      <c r="E8" s="5">
        <v>70.254592000000002</v>
      </c>
      <c r="F8" s="5">
        <v>71.303167999999999</v>
      </c>
      <c r="G8" s="5">
        <v>72.351743999999997</v>
      </c>
      <c r="H8" s="5">
        <v>71.303167999999999</v>
      </c>
      <c r="I8" s="5">
        <v>73.400319999999994</v>
      </c>
      <c r="J8" s="5">
        <v>70.254592000000002</v>
      </c>
      <c r="K8" s="5">
        <v>71.303167999999999</v>
      </c>
      <c r="L8" s="5">
        <v>72.351743999999997</v>
      </c>
      <c r="M8" s="5">
        <v>71.303167999999999</v>
      </c>
      <c r="N8" s="5">
        <v>73.400319999999994</v>
      </c>
      <c r="O8" s="5">
        <v>70.254592000000002</v>
      </c>
      <c r="P8" s="5">
        <v>71.303167999999999</v>
      </c>
      <c r="Q8" s="23">
        <v>71.972052000000005</v>
      </c>
      <c r="R8" s="5">
        <v>122.683392</v>
      </c>
      <c r="S8" s="5">
        <v>118.489088</v>
      </c>
      <c r="T8" s="5">
        <v>118.489088</v>
      </c>
      <c r="U8" s="5">
        <v>115.34336</v>
      </c>
      <c r="V8" s="5">
        <v>119.53766400000001</v>
      </c>
      <c r="W8" s="5">
        <v>118.489088</v>
      </c>
      <c r="X8" s="5">
        <v>115.34336</v>
      </c>
      <c r="Y8" s="5">
        <v>119.53766400000001</v>
      </c>
      <c r="Z8" s="5">
        <v>118.489088</v>
      </c>
      <c r="AA8" s="5">
        <v>115.34336</v>
      </c>
      <c r="AB8" s="5">
        <v>121.634816</v>
      </c>
      <c r="AC8" s="5">
        <v>116.391936</v>
      </c>
      <c r="AD8" s="5">
        <v>117.440512</v>
      </c>
      <c r="AE8" s="5">
        <v>119.53766400000001</v>
      </c>
      <c r="AF8" s="5">
        <v>117.440512</v>
      </c>
      <c r="AG8" s="23">
        <v>118.126108</v>
      </c>
      <c r="AH8" s="5">
        <v>300.94131199999998</v>
      </c>
      <c r="AI8" s="5">
        <v>296.74700799999999</v>
      </c>
      <c r="AJ8" s="5">
        <v>300.94131199999998</v>
      </c>
      <c r="AK8" s="5">
        <v>294.649856</v>
      </c>
      <c r="AL8" s="5">
        <v>295.69843200000003</v>
      </c>
      <c r="AM8" s="5">
        <v>300.94131199999998</v>
      </c>
      <c r="AN8" s="5">
        <v>295.69843200000003</v>
      </c>
      <c r="AO8" s="5">
        <v>299.89273600000001</v>
      </c>
      <c r="AP8" s="5">
        <v>295.69843200000003</v>
      </c>
      <c r="AQ8" s="5">
        <v>299.89273600000001</v>
      </c>
      <c r="AR8" s="5">
        <v>295.69843200000003</v>
      </c>
      <c r="AS8" s="5">
        <v>295.69843200000003</v>
      </c>
      <c r="AT8" s="5">
        <v>299.89273600000001</v>
      </c>
      <c r="AU8" s="5">
        <v>295.69843200000003</v>
      </c>
      <c r="AV8" s="5">
        <v>299.89273600000001</v>
      </c>
      <c r="AW8" s="23">
        <v>297.633354</v>
      </c>
      <c r="AX8" s="5">
        <v>75.497472000000002</v>
      </c>
      <c r="AY8" s="5">
        <v>72.351743999999997</v>
      </c>
      <c r="AZ8" s="5">
        <v>71.303167999999999</v>
      </c>
      <c r="BA8" s="5">
        <v>72.351743999999997</v>
      </c>
      <c r="BB8" s="5">
        <v>71.303167999999999</v>
      </c>
      <c r="BC8" s="5">
        <v>73.400319999999994</v>
      </c>
      <c r="BD8" s="5">
        <v>70.254592000000002</v>
      </c>
      <c r="BE8" s="5">
        <v>71.303167999999999</v>
      </c>
      <c r="BF8" s="5">
        <v>72.351743999999997</v>
      </c>
      <c r="BG8" s="5">
        <v>71.303167999999999</v>
      </c>
      <c r="BH8" s="5">
        <v>71.303167999999999</v>
      </c>
      <c r="BI8" s="5">
        <v>72.351743999999997</v>
      </c>
      <c r="BJ8" s="5">
        <v>71.303167999999999</v>
      </c>
      <c r="BK8" s="5">
        <v>72.351743999999997</v>
      </c>
      <c r="BL8" s="5">
        <v>71.303167999999999</v>
      </c>
      <c r="BM8" s="23">
        <v>71.928348</v>
      </c>
      <c r="BN8" s="5">
        <v>125.82912</v>
      </c>
      <c r="BO8" s="5">
        <v>115.34336</v>
      </c>
      <c r="BP8" s="5">
        <v>118.489088</v>
      </c>
      <c r="BQ8" s="5">
        <v>119.53766400000001</v>
      </c>
      <c r="BR8" s="5">
        <v>118.489088</v>
      </c>
      <c r="BS8" s="5">
        <v>115.34336</v>
      </c>
      <c r="BT8" s="5">
        <v>119.53766400000001</v>
      </c>
      <c r="BU8" s="5">
        <v>118.489088</v>
      </c>
      <c r="BV8" s="5">
        <v>116.391936</v>
      </c>
      <c r="BW8" s="5">
        <v>118.489088</v>
      </c>
      <c r="BX8" s="5">
        <v>116.391936</v>
      </c>
      <c r="BY8" s="5">
        <v>118.489088</v>
      </c>
      <c r="BZ8" s="5">
        <v>118.489088</v>
      </c>
      <c r="CA8" s="5">
        <v>118.489088</v>
      </c>
      <c r="CB8" s="5">
        <v>116.391936</v>
      </c>
      <c r="CC8" s="23">
        <v>118.472792</v>
      </c>
      <c r="CD8" s="5">
        <v>300.94131199999998</v>
      </c>
      <c r="CE8" s="5">
        <v>300.94131199999998</v>
      </c>
      <c r="CF8" s="5">
        <v>295.69843200000003</v>
      </c>
      <c r="CG8" s="5">
        <v>295.69843200000003</v>
      </c>
      <c r="CH8" s="5">
        <v>300.94131199999998</v>
      </c>
      <c r="CI8" s="5">
        <v>294.649856</v>
      </c>
      <c r="CJ8" s="5">
        <v>300.94131199999998</v>
      </c>
      <c r="CK8" s="5">
        <v>299.89273600000001</v>
      </c>
      <c r="CL8" s="5">
        <v>295.69843200000003</v>
      </c>
      <c r="CM8" s="5">
        <v>295.69843200000003</v>
      </c>
      <c r="CN8" s="5">
        <v>299.89273600000001</v>
      </c>
      <c r="CO8" s="5">
        <v>295.69843200000003</v>
      </c>
      <c r="CP8" s="5">
        <v>295.69843200000003</v>
      </c>
      <c r="CQ8" s="5">
        <v>299.89273600000001</v>
      </c>
      <c r="CR8" s="5">
        <v>295.69843200000003</v>
      </c>
      <c r="CS8" s="23">
        <v>297.76033899999999</v>
      </c>
    </row>
    <row r="9" spans="1:97" x14ac:dyDescent="0.3">
      <c r="A9" s="40"/>
      <c r="B9" s="5">
        <v>76.546047999999999</v>
      </c>
      <c r="C9" s="5">
        <v>71.303167999999999</v>
      </c>
      <c r="D9" s="5">
        <v>71.303167999999999</v>
      </c>
      <c r="E9" s="5">
        <v>71.303167999999999</v>
      </c>
      <c r="F9" s="5">
        <v>72.351743999999997</v>
      </c>
      <c r="G9" s="5">
        <v>71.303167999999999</v>
      </c>
      <c r="H9" s="5">
        <v>72.351743999999997</v>
      </c>
      <c r="I9" s="5">
        <v>72.351743999999997</v>
      </c>
      <c r="J9" s="5">
        <v>70.254592000000002</v>
      </c>
      <c r="K9" s="5">
        <v>71.303167999999999</v>
      </c>
      <c r="L9" s="5">
        <v>72.351743999999997</v>
      </c>
      <c r="M9" s="5">
        <v>72.351743999999997</v>
      </c>
      <c r="N9" s="5">
        <v>71.303167999999999</v>
      </c>
      <c r="O9" s="5">
        <v>72.351743999999997</v>
      </c>
      <c r="P9" s="5">
        <v>70.254592000000002</v>
      </c>
      <c r="Q9" s="23">
        <v>71.913135999999994</v>
      </c>
      <c r="R9" s="5">
        <v>120.58624</v>
      </c>
      <c r="S9" s="5">
        <v>117.440512</v>
      </c>
      <c r="T9" s="5">
        <v>118.489088</v>
      </c>
      <c r="U9" s="5">
        <v>118.489088</v>
      </c>
      <c r="V9" s="5">
        <v>118.489088</v>
      </c>
      <c r="W9" s="5">
        <v>118.489088</v>
      </c>
      <c r="X9" s="5">
        <v>119.53766400000001</v>
      </c>
      <c r="Y9" s="5">
        <v>115.34336</v>
      </c>
      <c r="Z9" s="5">
        <v>118.489088</v>
      </c>
      <c r="AA9" s="5">
        <v>116.391936</v>
      </c>
      <c r="AB9" s="5">
        <v>118.489088</v>
      </c>
      <c r="AC9" s="5">
        <v>118.489088</v>
      </c>
      <c r="AD9" s="5">
        <v>116.391936</v>
      </c>
      <c r="AE9" s="5">
        <v>118.489088</v>
      </c>
      <c r="AF9" s="5">
        <v>115.34336</v>
      </c>
      <c r="AG9" s="23">
        <v>117.86363900000001</v>
      </c>
      <c r="AH9" s="5">
        <v>407.89606400000002</v>
      </c>
      <c r="AI9" s="5">
        <v>394.26457599999998</v>
      </c>
      <c r="AJ9" s="5">
        <v>398.45888000000002</v>
      </c>
      <c r="AK9" s="5">
        <v>398.45888000000002</v>
      </c>
      <c r="AL9" s="5">
        <v>394.26457599999998</v>
      </c>
      <c r="AM9" s="5">
        <v>398.45888000000002</v>
      </c>
      <c r="AN9" s="5">
        <v>399.50745599999999</v>
      </c>
      <c r="AO9" s="5">
        <v>398.45888000000002</v>
      </c>
      <c r="AP9" s="5">
        <v>398.45888000000002</v>
      </c>
      <c r="AQ9" s="5">
        <v>399.50745599999999</v>
      </c>
      <c r="AR9" s="5">
        <v>398.45888000000002</v>
      </c>
      <c r="AS9" s="5">
        <v>394.26457599999998</v>
      </c>
      <c r="AT9" s="5">
        <v>402.65318400000001</v>
      </c>
      <c r="AU9" s="5">
        <v>394.26457599999998</v>
      </c>
      <c r="AV9" s="5">
        <v>399.50745599999999</v>
      </c>
      <c r="AW9" s="23">
        <v>398.317902</v>
      </c>
      <c r="AX9" s="5">
        <v>75.497472000000002</v>
      </c>
      <c r="AY9" s="5">
        <v>72.351743999999997</v>
      </c>
      <c r="AZ9" s="5">
        <v>70.254592000000002</v>
      </c>
      <c r="BA9" s="5">
        <v>72.351743999999997</v>
      </c>
      <c r="BB9" s="5">
        <v>71.303167999999999</v>
      </c>
      <c r="BC9" s="5">
        <v>73.400319999999994</v>
      </c>
      <c r="BD9" s="5">
        <v>70.254592000000002</v>
      </c>
      <c r="BE9" s="5">
        <v>71.303167999999999</v>
      </c>
      <c r="BF9" s="5">
        <v>72.351743999999997</v>
      </c>
      <c r="BG9" s="5">
        <v>71.303167999999999</v>
      </c>
      <c r="BH9" s="5">
        <v>72.351743999999997</v>
      </c>
      <c r="BI9" s="5">
        <v>72.351743999999997</v>
      </c>
      <c r="BJ9" s="5">
        <v>70.254592000000002</v>
      </c>
      <c r="BK9" s="5">
        <v>71.303167999999999</v>
      </c>
      <c r="BL9" s="5">
        <v>72.351743999999997</v>
      </c>
      <c r="BM9" s="23">
        <v>71.890439000000001</v>
      </c>
      <c r="BN9" s="5">
        <v>122.683392</v>
      </c>
      <c r="BO9" s="5">
        <v>117.440512</v>
      </c>
      <c r="BP9" s="5">
        <v>119.53766400000001</v>
      </c>
      <c r="BQ9" s="5">
        <v>118.489088</v>
      </c>
      <c r="BR9" s="5">
        <v>116.391936</v>
      </c>
      <c r="BS9" s="5">
        <v>118.489088</v>
      </c>
      <c r="BT9" s="5">
        <v>118.489088</v>
      </c>
      <c r="BU9" s="5">
        <v>116.391936</v>
      </c>
      <c r="BV9" s="5">
        <v>118.489088</v>
      </c>
      <c r="BW9" s="5">
        <v>120.58624</v>
      </c>
      <c r="BX9" s="5">
        <v>121.634816</v>
      </c>
      <c r="BY9" s="5">
        <v>117.440512</v>
      </c>
      <c r="BZ9" s="5">
        <v>117.440512</v>
      </c>
      <c r="CA9" s="5">
        <v>117.440512</v>
      </c>
      <c r="CB9" s="5">
        <v>117.440512</v>
      </c>
      <c r="CC9" s="23">
        <v>72.552685999999994</v>
      </c>
      <c r="CD9" s="5">
        <v>304.08704</v>
      </c>
      <c r="CE9" s="5">
        <v>299.89273600000001</v>
      </c>
      <c r="CF9" s="5">
        <v>295.69843200000003</v>
      </c>
      <c r="CG9" s="5">
        <v>299.89273600000001</v>
      </c>
      <c r="CH9" s="5">
        <v>295.69843200000003</v>
      </c>
      <c r="CI9" s="5">
        <v>295.69843200000003</v>
      </c>
      <c r="CJ9" s="5">
        <v>299.89273600000001</v>
      </c>
      <c r="CK9" s="5">
        <v>295.69843200000003</v>
      </c>
      <c r="CL9" s="5">
        <v>299.89273600000001</v>
      </c>
      <c r="CM9" s="5">
        <v>295.69843200000003</v>
      </c>
      <c r="CN9" s="5">
        <v>295.69843200000003</v>
      </c>
      <c r="CO9" s="5">
        <v>299.89273600000001</v>
      </c>
      <c r="CP9" s="5">
        <v>300.94131199999998</v>
      </c>
      <c r="CQ9" s="5">
        <v>295.69843200000003</v>
      </c>
      <c r="CR9" s="5">
        <v>294.649856</v>
      </c>
      <c r="CS9" s="23">
        <v>297.81739800000003</v>
      </c>
    </row>
    <row r="10" spans="1:97" x14ac:dyDescent="0.3">
      <c r="A10" s="40"/>
      <c r="B10" s="5">
        <v>76.546047999999999</v>
      </c>
      <c r="C10" s="5">
        <v>72.351743999999997</v>
      </c>
      <c r="D10" s="5">
        <v>71.303167999999999</v>
      </c>
      <c r="E10" s="5">
        <v>70.254592000000002</v>
      </c>
      <c r="F10" s="5">
        <v>73.400319999999994</v>
      </c>
      <c r="G10" s="5">
        <v>71.303167999999999</v>
      </c>
      <c r="H10" s="5">
        <v>72.351743999999997</v>
      </c>
      <c r="I10" s="5">
        <v>71.303167999999999</v>
      </c>
      <c r="J10" s="5">
        <v>70.254592000000002</v>
      </c>
      <c r="K10" s="5">
        <v>73.400319999999994</v>
      </c>
      <c r="L10" s="5">
        <v>71.303167999999999</v>
      </c>
      <c r="M10" s="5">
        <v>72.351743999999997</v>
      </c>
      <c r="N10" s="5">
        <v>71.303167999999999</v>
      </c>
      <c r="O10" s="5">
        <v>71.303167999999999</v>
      </c>
      <c r="P10" s="5">
        <v>72.351743999999997</v>
      </c>
      <c r="Q10" s="23">
        <v>71.954267000000002</v>
      </c>
      <c r="R10" s="5">
        <v>122.683392</v>
      </c>
      <c r="S10" s="5">
        <v>116.391936</v>
      </c>
      <c r="T10" s="5">
        <v>119.53766400000001</v>
      </c>
      <c r="U10" s="5">
        <v>118.489088</v>
      </c>
      <c r="V10" s="5">
        <v>119.53766400000001</v>
      </c>
      <c r="W10" s="5">
        <v>115.34336</v>
      </c>
      <c r="X10" s="5">
        <v>118.489088</v>
      </c>
      <c r="Y10" s="5">
        <v>119.53766400000001</v>
      </c>
      <c r="Z10" s="5">
        <v>115.34336</v>
      </c>
      <c r="AA10" s="5">
        <v>119.53766400000001</v>
      </c>
      <c r="AB10" s="5">
        <v>115.34336</v>
      </c>
      <c r="AC10" s="5">
        <v>118.489088</v>
      </c>
      <c r="AD10" s="5">
        <v>119.53766400000001</v>
      </c>
      <c r="AE10" s="5">
        <v>115.34336</v>
      </c>
      <c r="AF10" s="5">
        <v>118.489088</v>
      </c>
      <c r="AG10" s="23">
        <v>118.05600200000001</v>
      </c>
      <c r="AH10" s="5">
        <v>408.94463999999999</v>
      </c>
      <c r="AI10" s="5">
        <v>394.26457599999998</v>
      </c>
      <c r="AJ10" s="5">
        <v>403.70175999999998</v>
      </c>
      <c r="AK10" s="5">
        <v>398.45888000000002</v>
      </c>
      <c r="AL10" s="5">
        <v>398.45888000000002</v>
      </c>
      <c r="AM10" s="5">
        <v>399.50745599999999</v>
      </c>
      <c r="AN10" s="5">
        <v>394.26457599999998</v>
      </c>
      <c r="AO10" s="5">
        <v>398.45888000000002</v>
      </c>
      <c r="AP10" s="5">
        <v>398.45888000000002</v>
      </c>
      <c r="AQ10" s="5">
        <v>398.45888000000002</v>
      </c>
      <c r="AR10" s="5">
        <v>394.26457599999998</v>
      </c>
      <c r="AS10" s="5">
        <v>399.50745599999999</v>
      </c>
      <c r="AT10" s="5">
        <v>398.45888000000002</v>
      </c>
      <c r="AU10" s="5">
        <v>398.45888000000002</v>
      </c>
      <c r="AV10" s="5">
        <v>399.50745599999999</v>
      </c>
      <c r="AW10" s="23">
        <v>398.695787</v>
      </c>
      <c r="AX10" s="5">
        <v>76.546047999999999</v>
      </c>
      <c r="AY10" s="5">
        <v>72.351743999999997</v>
      </c>
      <c r="AZ10" s="5">
        <v>71.303167999999999</v>
      </c>
      <c r="BA10" s="5">
        <v>71.303167999999999</v>
      </c>
      <c r="BB10" s="5">
        <v>72.351743999999997</v>
      </c>
      <c r="BC10" s="5">
        <v>71.303167999999999</v>
      </c>
      <c r="BD10" s="5">
        <v>71.303167999999999</v>
      </c>
      <c r="BE10" s="5">
        <v>72.351743999999997</v>
      </c>
      <c r="BF10" s="5">
        <v>71.303167999999999</v>
      </c>
      <c r="BG10" s="5">
        <v>72.351743999999997</v>
      </c>
      <c r="BH10" s="5">
        <v>71.303167999999999</v>
      </c>
      <c r="BI10" s="5">
        <v>71.303167999999999</v>
      </c>
      <c r="BJ10" s="5">
        <v>72.351743999999997</v>
      </c>
      <c r="BK10" s="5">
        <v>71.303167999999999</v>
      </c>
      <c r="BL10" s="5">
        <v>70.254592000000002</v>
      </c>
      <c r="BM10" s="23">
        <v>71.915744000000004</v>
      </c>
      <c r="BN10" s="5">
        <v>121.634816</v>
      </c>
      <c r="BO10" s="5">
        <v>118.489088</v>
      </c>
      <c r="BP10" s="5">
        <v>118.489088</v>
      </c>
      <c r="BQ10" s="5">
        <v>118.489088</v>
      </c>
      <c r="BR10" s="5">
        <v>116.391936</v>
      </c>
      <c r="BS10" s="5">
        <v>118.489088</v>
      </c>
      <c r="BT10" s="5">
        <v>119.53766400000001</v>
      </c>
      <c r="BU10" s="5">
        <v>115.34336</v>
      </c>
      <c r="BV10" s="5">
        <v>118.489088</v>
      </c>
      <c r="BW10" s="5">
        <v>119.53766400000001</v>
      </c>
      <c r="BX10" s="5">
        <v>115.34336</v>
      </c>
      <c r="BY10" s="5">
        <v>118.489088</v>
      </c>
      <c r="BZ10" s="5">
        <v>119.53766400000001</v>
      </c>
      <c r="CA10" s="5">
        <v>115.34336</v>
      </c>
      <c r="CB10" s="5">
        <v>120.58624</v>
      </c>
      <c r="CC10" s="23">
        <v>71.877388999999994</v>
      </c>
      <c r="CD10" s="5">
        <v>306.184192</v>
      </c>
      <c r="CE10" s="5">
        <v>299.89273600000001</v>
      </c>
      <c r="CF10" s="5">
        <v>295.69843200000003</v>
      </c>
      <c r="CG10" s="5">
        <v>295.69843200000003</v>
      </c>
      <c r="CH10" s="5">
        <v>299.89273600000001</v>
      </c>
      <c r="CI10" s="5">
        <v>300.94131199999998</v>
      </c>
      <c r="CJ10" s="5">
        <v>295.69843200000003</v>
      </c>
      <c r="CK10" s="5">
        <v>294.649856</v>
      </c>
      <c r="CL10" s="5">
        <v>300.94131199999998</v>
      </c>
      <c r="CM10" s="5">
        <v>295.69843200000003</v>
      </c>
      <c r="CN10" s="5">
        <v>299.89273600000001</v>
      </c>
      <c r="CO10" s="5">
        <v>295.69843200000003</v>
      </c>
      <c r="CP10" s="5">
        <v>295.69843200000003</v>
      </c>
      <c r="CQ10" s="5">
        <v>295.69843200000003</v>
      </c>
      <c r="CR10" s="5">
        <v>295.69843200000003</v>
      </c>
      <c r="CS10" s="23">
        <v>297.861557</v>
      </c>
    </row>
    <row r="11" spans="1:97" x14ac:dyDescent="0.3">
      <c r="A11" s="40"/>
      <c r="B11" s="5">
        <v>76.546047999999999</v>
      </c>
      <c r="C11" s="5">
        <v>72.351743999999997</v>
      </c>
      <c r="D11" s="5">
        <v>71.303167999999999</v>
      </c>
      <c r="E11" s="5">
        <v>72.351743999999997</v>
      </c>
      <c r="F11" s="5">
        <v>71.303167999999999</v>
      </c>
      <c r="G11" s="5">
        <v>71.303167999999999</v>
      </c>
      <c r="H11" s="5">
        <v>72.351743999999997</v>
      </c>
      <c r="I11" s="5">
        <v>71.303167999999999</v>
      </c>
      <c r="J11" s="5">
        <v>70.254592000000002</v>
      </c>
      <c r="K11" s="5">
        <v>73.400319999999994</v>
      </c>
      <c r="L11" s="5">
        <v>71.303167999999999</v>
      </c>
      <c r="M11" s="5">
        <v>72.351743999999997</v>
      </c>
      <c r="N11" s="5">
        <v>71.303167999999999</v>
      </c>
      <c r="O11" s="5">
        <v>71.303167999999999</v>
      </c>
      <c r="P11" s="5">
        <v>72.351743999999997</v>
      </c>
      <c r="Q11" s="23">
        <v>71.950766000000002</v>
      </c>
      <c r="R11" s="5">
        <v>99.614720000000005</v>
      </c>
      <c r="S11" s="5">
        <v>94.371840000000006</v>
      </c>
      <c r="T11" s="5">
        <v>95.420416000000003</v>
      </c>
      <c r="U11" s="5">
        <v>94.371840000000006</v>
      </c>
      <c r="V11" s="5">
        <v>93.323263999999995</v>
      </c>
      <c r="W11" s="5">
        <v>96.468992</v>
      </c>
      <c r="X11" s="5">
        <v>93.323263999999995</v>
      </c>
      <c r="Y11" s="5">
        <v>96.468992</v>
      </c>
      <c r="Z11" s="5">
        <v>94.371840000000006</v>
      </c>
      <c r="AA11" s="5">
        <v>93.323263999999995</v>
      </c>
      <c r="AB11" s="5">
        <v>96.468992</v>
      </c>
      <c r="AC11" s="5">
        <v>94.371840000000006</v>
      </c>
      <c r="AD11" s="5">
        <v>93.323263999999995</v>
      </c>
      <c r="AE11" s="5">
        <v>96.468992</v>
      </c>
      <c r="AF11" s="5">
        <v>97.517567999999997</v>
      </c>
      <c r="AG11" s="23">
        <v>95.111883000000006</v>
      </c>
      <c r="AH11" s="5">
        <v>300.94131199999998</v>
      </c>
      <c r="AI11" s="5">
        <v>298.84415999999999</v>
      </c>
      <c r="AJ11" s="5">
        <v>295.69843200000003</v>
      </c>
      <c r="AK11" s="5">
        <v>295.69843200000003</v>
      </c>
      <c r="AL11" s="5">
        <v>300.94131199999998</v>
      </c>
      <c r="AM11" s="5">
        <v>299.89273600000001</v>
      </c>
      <c r="AN11" s="5">
        <v>295.69843200000003</v>
      </c>
      <c r="AO11" s="5">
        <v>299.89273600000001</v>
      </c>
      <c r="AP11" s="5">
        <v>300.94131199999998</v>
      </c>
      <c r="AQ11" s="5">
        <v>295.69843200000003</v>
      </c>
      <c r="AR11" s="5">
        <v>299.89273600000001</v>
      </c>
      <c r="AS11" s="5">
        <v>295.69843200000003</v>
      </c>
      <c r="AT11" s="5">
        <v>299.89273600000001</v>
      </c>
      <c r="AU11" s="5">
        <v>295.69843200000003</v>
      </c>
      <c r="AV11" s="5">
        <v>299.89273600000001</v>
      </c>
      <c r="AW11" s="23">
        <v>298.056489</v>
      </c>
      <c r="AX11" s="5">
        <v>76.546047999999999</v>
      </c>
      <c r="AY11" s="5">
        <v>71.303167999999999</v>
      </c>
      <c r="AZ11" s="5">
        <v>72.351743999999997</v>
      </c>
      <c r="BA11" s="5">
        <v>71.303167999999999</v>
      </c>
      <c r="BB11" s="5">
        <v>70.254592000000002</v>
      </c>
      <c r="BC11" s="5">
        <v>73.400319999999994</v>
      </c>
      <c r="BD11" s="5">
        <v>71.303167999999999</v>
      </c>
      <c r="BE11" s="5">
        <v>72.351743999999997</v>
      </c>
      <c r="BF11" s="5">
        <v>71.303167999999999</v>
      </c>
      <c r="BG11" s="5">
        <v>70.254592000000002</v>
      </c>
      <c r="BH11" s="5">
        <v>73.400319999999994</v>
      </c>
      <c r="BI11" s="5">
        <v>71.303167999999999</v>
      </c>
      <c r="BJ11" s="5">
        <v>70.254592000000002</v>
      </c>
      <c r="BK11" s="5">
        <v>73.400319999999994</v>
      </c>
      <c r="BL11" s="5">
        <v>70.254592000000002</v>
      </c>
      <c r="BM11" s="23">
        <v>71.883556999999996</v>
      </c>
      <c r="BN11" s="5">
        <v>88.080383999999995</v>
      </c>
      <c r="BO11" s="5">
        <v>74.448896000000005</v>
      </c>
      <c r="BP11" s="5">
        <v>68.157439999999994</v>
      </c>
      <c r="BQ11" s="5">
        <v>74.448896000000005</v>
      </c>
      <c r="BR11" s="5">
        <v>67.108863999999997</v>
      </c>
      <c r="BS11" s="5">
        <v>74.448896000000005</v>
      </c>
      <c r="BT11" s="5">
        <v>74.448896000000005</v>
      </c>
      <c r="BU11" s="5">
        <v>68.157439999999994</v>
      </c>
      <c r="BV11" s="5">
        <v>74.448896000000005</v>
      </c>
      <c r="BW11" s="5">
        <v>68.157439999999994</v>
      </c>
      <c r="BX11" s="5">
        <v>74.448896000000005</v>
      </c>
      <c r="BY11" s="5">
        <v>68.157439999999994</v>
      </c>
      <c r="BZ11" s="5">
        <v>74.448896000000005</v>
      </c>
      <c r="CA11" s="5">
        <v>74.448896000000005</v>
      </c>
      <c r="CB11" s="5">
        <v>67.108863999999997</v>
      </c>
      <c r="CC11" s="23">
        <v>95.261613999999994</v>
      </c>
      <c r="CD11" s="5">
        <v>405.79891199999997</v>
      </c>
      <c r="CE11" s="5">
        <v>398.45888000000002</v>
      </c>
      <c r="CF11" s="5">
        <v>399.50745599999999</v>
      </c>
      <c r="CG11" s="5">
        <v>398.45888000000002</v>
      </c>
      <c r="CH11" s="5">
        <v>399.50745599999999</v>
      </c>
      <c r="CI11" s="5">
        <v>398.45888000000002</v>
      </c>
      <c r="CJ11" s="5">
        <v>398.45888000000002</v>
      </c>
      <c r="CK11" s="5">
        <v>394.26457599999998</v>
      </c>
      <c r="CL11" s="5">
        <v>398.45888000000002</v>
      </c>
      <c r="CM11" s="5">
        <v>399.50745599999999</v>
      </c>
      <c r="CN11" s="5">
        <v>398.45888000000002</v>
      </c>
      <c r="CO11" s="5">
        <v>394.26457599999998</v>
      </c>
      <c r="CP11" s="5">
        <v>403.70175999999998</v>
      </c>
      <c r="CQ11" s="5">
        <v>398.45888000000002</v>
      </c>
      <c r="CR11" s="5">
        <v>394.26457599999998</v>
      </c>
      <c r="CS11" s="23">
        <v>398.62721699999997</v>
      </c>
    </row>
    <row r="12" spans="1:97" x14ac:dyDescent="0.3">
      <c r="A12" s="1"/>
      <c r="B12" s="5">
        <v>76.546047999999999</v>
      </c>
      <c r="C12" s="5">
        <v>71.303167999999999</v>
      </c>
      <c r="D12" s="5">
        <v>72.351743999999997</v>
      </c>
      <c r="E12" s="5">
        <v>71.303167999999999</v>
      </c>
      <c r="F12" s="5">
        <v>73.400319999999994</v>
      </c>
      <c r="G12" s="5">
        <v>70.254592000000002</v>
      </c>
      <c r="H12" s="5">
        <v>71.303167999999999</v>
      </c>
      <c r="I12" s="5">
        <v>72.351743999999997</v>
      </c>
      <c r="J12" s="5">
        <v>71.303167999999999</v>
      </c>
      <c r="K12" s="5">
        <v>71.303167999999999</v>
      </c>
      <c r="L12" s="5">
        <v>72.351743999999997</v>
      </c>
      <c r="M12" s="5">
        <v>71.303167999999999</v>
      </c>
      <c r="N12" s="5">
        <v>72.351743999999997</v>
      </c>
      <c r="O12" s="5">
        <v>71.303167999999999</v>
      </c>
      <c r="P12" s="5">
        <v>71.303167999999999</v>
      </c>
      <c r="Q12" s="23">
        <v>71.982380000000006</v>
      </c>
      <c r="R12" s="5">
        <v>121.634816</v>
      </c>
      <c r="S12" s="5">
        <v>118.489088</v>
      </c>
      <c r="T12" s="5">
        <v>116.391936</v>
      </c>
      <c r="U12" s="5">
        <v>117.440512</v>
      </c>
      <c r="V12" s="5">
        <v>118.489088</v>
      </c>
      <c r="W12" s="5">
        <v>116.391936</v>
      </c>
      <c r="X12" s="5">
        <v>119.53766400000001</v>
      </c>
      <c r="Y12" s="5">
        <v>119.53766400000001</v>
      </c>
      <c r="Z12" s="5">
        <v>118.489088</v>
      </c>
      <c r="AA12" s="5">
        <v>116.391936</v>
      </c>
      <c r="AB12" s="5">
        <v>118.489088</v>
      </c>
      <c r="AC12" s="5">
        <v>119.53766400000001</v>
      </c>
      <c r="AD12" s="5">
        <v>115.34336</v>
      </c>
      <c r="AE12" s="5">
        <v>118.489088</v>
      </c>
      <c r="AF12" s="5">
        <v>116.391936</v>
      </c>
      <c r="AG12" s="23">
        <v>118.06155</v>
      </c>
      <c r="AH12" s="5">
        <v>320.86425600000001</v>
      </c>
      <c r="AI12" s="5">
        <v>297.79558400000002</v>
      </c>
      <c r="AJ12" s="5">
        <v>297.79558400000002</v>
      </c>
      <c r="AK12" s="5">
        <v>298.84415999999999</v>
      </c>
      <c r="AL12" s="5">
        <v>297.79558400000002</v>
      </c>
      <c r="AM12" s="5">
        <v>297.79558400000002</v>
      </c>
      <c r="AN12" s="5">
        <v>298.84415999999999</v>
      </c>
      <c r="AO12" s="5">
        <v>297.79558400000002</v>
      </c>
      <c r="AP12" s="5">
        <v>297.79558400000002</v>
      </c>
      <c r="AQ12" s="5">
        <v>298.84415999999999</v>
      </c>
      <c r="AR12" s="5">
        <v>297.79558400000002</v>
      </c>
      <c r="AS12" s="5">
        <v>298.84415999999999</v>
      </c>
      <c r="AT12" s="5">
        <v>297.79558400000002</v>
      </c>
      <c r="AU12" s="5">
        <v>297.79558400000002</v>
      </c>
      <c r="AV12" s="5">
        <v>298.84415999999999</v>
      </c>
      <c r="AW12" s="23">
        <v>299.36130700000001</v>
      </c>
      <c r="AX12" s="5">
        <v>74.448896000000005</v>
      </c>
      <c r="AY12" s="5">
        <v>72.351743999999997</v>
      </c>
      <c r="AZ12" s="5">
        <v>73.400319999999994</v>
      </c>
      <c r="BA12" s="5">
        <v>71.303167999999999</v>
      </c>
      <c r="BB12" s="5">
        <v>72.351743999999997</v>
      </c>
      <c r="BC12" s="5">
        <v>71.303167999999999</v>
      </c>
      <c r="BD12" s="5">
        <v>71.303167999999999</v>
      </c>
      <c r="BE12" s="5">
        <v>72.351743999999997</v>
      </c>
      <c r="BF12" s="5">
        <v>71.303167999999999</v>
      </c>
      <c r="BG12" s="5">
        <v>70.254592000000002</v>
      </c>
      <c r="BH12" s="5">
        <v>73.400319999999994</v>
      </c>
      <c r="BI12" s="5">
        <v>71.303167999999999</v>
      </c>
      <c r="BJ12" s="5">
        <v>72.351743999999997</v>
      </c>
      <c r="BK12" s="5">
        <v>71.303167999999999</v>
      </c>
      <c r="BL12" s="5">
        <v>70.254592000000002</v>
      </c>
      <c r="BM12" s="23">
        <v>71.901970000000006</v>
      </c>
      <c r="BN12" s="5">
        <v>75.497472000000002</v>
      </c>
      <c r="BO12" s="5">
        <v>71.303167999999999</v>
      </c>
      <c r="BP12" s="5">
        <v>72.351743999999997</v>
      </c>
      <c r="BQ12" s="5">
        <v>72.351743999999997</v>
      </c>
      <c r="BR12" s="5">
        <v>71.303167999999999</v>
      </c>
      <c r="BS12" s="5">
        <v>72.351743999999997</v>
      </c>
      <c r="BT12" s="5">
        <v>70.254592000000002</v>
      </c>
      <c r="BU12" s="5">
        <v>72.351743999999997</v>
      </c>
      <c r="BV12" s="5">
        <v>71.303167999999999</v>
      </c>
      <c r="BW12" s="5">
        <v>72.351743999999997</v>
      </c>
      <c r="BX12" s="5">
        <v>71.303167999999999</v>
      </c>
      <c r="BY12" s="5">
        <v>72.351743999999997</v>
      </c>
      <c r="BZ12" s="5">
        <v>70.254592000000002</v>
      </c>
      <c r="CA12" s="5">
        <v>72.351743999999997</v>
      </c>
      <c r="CB12" s="5">
        <v>71.303167999999999</v>
      </c>
      <c r="CC12" s="23">
        <v>95.229536999999993</v>
      </c>
      <c r="CD12" s="5">
        <v>406.847488</v>
      </c>
      <c r="CE12" s="5">
        <v>398.45888000000002</v>
      </c>
      <c r="CF12" s="5">
        <v>399.50745599999999</v>
      </c>
      <c r="CG12" s="5">
        <v>398.45888000000002</v>
      </c>
      <c r="CH12" s="5">
        <v>398.45888000000002</v>
      </c>
      <c r="CI12" s="5">
        <v>399.50745599999999</v>
      </c>
      <c r="CJ12" s="5">
        <v>394.26457599999998</v>
      </c>
      <c r="CK12" s="5">
        <v>398.45888000000002</v>
      </c>
      <c r="CL12" s="5">
        <v>398.45888000000002</v>
      </c>
      <c r="CM12" s="5">
        <v>398.45888000000002</v>
      </c>
      <c r="CN12" s="5">
        <v>404.750336</v>
      </c>
      <c r="CO12" s="5">
        <v>399.50745599999999</v>
      </c>
      <c r="CP12" s="5">
        <v>393.21600000000001</v>
      </c>
      <c r="CQ12" s="5">
        <v>399.50745599999999</v>
      </c>
      <c r="CR12" s="5">
        <v>398.45888000000002</v>
      </c>
      <c r="CS12" s="23">
        <v>398.94770199999999</v>
      </c>
    </row>
    <row r="13" spans="1:97" x14ac:dyDescent="0.3">
      <c r="A13" s="40"/>
      <c r="B13" s="5">
        <v>76.546047999999999</v>
      </c>
      <c r="C13" s="5">
        <v>71.303167999999999</v>
      </c>
      <c r="D13" s="5">
        <v>72.351743999999997</v>
      </c>
      <c r="E13" s="5">
        <v>71.303167999999999</v>
      </c>
      <c r="F13" s="5">
        <v>73.400319999999994</v>
      </c>
      <c r="G13" s="5">
        <v>70.254592000000002</v>
      </c>
      <c r="H13" s="5">
        <v>71.303167999999999</v>
      </c>
      <c r="I13" s="5">
        <v>72.351743999999997</v>
      </c>
      <c r="J13" s="5">
        <v>71.303167999999999</v>
      </c>
      <c r="K13" s="5">
        <v>73.400319999999994</v>
      </c>
      <c r="L13" s="5">
        <v>70.254592000000002</v>
      </c>
      <c r="M13" s="5">
        <v>71.303167999999999</v>
      </c>
      <c r="N13" s="5">
        <v>72.351743999999997</v>
      </c>
      <c r="O13" s="5">
        <v>71.303167999999999</v>
      </c>
      <c r="P13" s="5">
        <v>71.303167999999999</v>
      </c>
      <c r="Q13" s="23">
        <v>71.999836999999999</v>
      </c>
      <c r="R13" s="5">
        <v>123.73196799999999</v>
      </c>
      <c r="S13" s="5">
        <v>118.489088</v>
      </c>
      <c r="T13" s="5">
        <v>118.489088</v>
      </c>
      <c r="U13" s="5">
        <v>115.34336</v>
      </c>
      <c r="V13" s="5">
        <v>119.53766400000001</v>
      </c>
      <c r="W13" s="5">
        <v>115.34336</v>
      </c>
      <c r="X13" s="5">
        <v>119.53766400000001</v>
      </c>
      <c r="Y13" s="5">
        <v>118.489088</v>
      </c>
      <c r="Z13" s="5">
        <v>116.391936</v>
      </c>
      <c r="AA13" s="5">
        <v>118.489088</v>
      </c>
      <c r="AB13" s="5">
        <v>118.489088</v>
      </c>
      <c r="AC13" s="5">
        <v>116.391936</v>
      </c>
      <c r="AD13" s="5">
        <v>118.489088</v>
      </c>
      <c r="AE13" s="5">
        <v>118.489088</v>
      </c>
      <c r="AF13" s="5">
        <v>116.391936</v>
      </c>
      <c r="AG13" s="23">
        <v>118.110129</v>
      </c>
      <c r="AH13" s="5">
        <v>307.23276800000002</v>
      </c>
      <c r="AI13" s="5">
        <v>299.89273600000001</v>
      </c>
      <c r="AJ13" s="5">
        <v>295.69843200000003</v>
      </c>
      <c r="AK13" s="5">
        <v>299.89273600000001</v>
      </c>
      <c r="AL13" s="5">
        <v>295.69843200000003</v>
      </c>
      <c r="AM13" s="5">
        <v>300.94131199999998</v>
      </c>
      <c r="AN13" s="5">
        <v>295.69843200000003</v>
      </c>
      <c r="AO13" s="5">
        <v>299.89273600000001</v>
      </c>
      <c r="AP13" s="5">
        <v>295.69843200000003</v>
      </c>
      <c r="AQ13" s="5">
        <v>295.69843200000003</v>
      </c>
      <c r="AR13" s="5">
        <v>299.89273600000001</v>
      </c>
      <c r="AS13" s="5">
        <v>295.69843200000003</v>
      </c>
      <c r="AT13" s="5">
        <v>295.69843200000003</v>
      </c>
      <c r="AU13" s="5">
        <v>299.89273600000001</v>
      </c>
      <c r="AV13" s="5">
        <v>295.69843200000003</v>
      </c>
      <c r="AW13" s="23">
        <v>298.121444</v>
      </c>
      <c r="AX13" s="5">
        <v>74.448896000000005</v>
      </c>
      <c r="AY13" s="5">
        <v>73.400319999999994</v>
      </c>
      <c r="AZ13" s="5">
        <v>70.254592000000002</v>
      </c>
      <c r="BA13" s="5">
        <v>73.400319999999994</v>
      </c>
      <c r="BB13" s="5">
        <v>71.303167999999999</v>
      </c>
      <c r="BC13" s="5">
        <v>70.254592000000002</v>
      </c>
      <c r="BD13" s="5">
        <v>73.400319999999994</v>
      </c>
      <c r="BE13" s="5">
        <v>70.254592000000002</v>
      </c>
      <c r="BF13" s="5">
        <v>71.303167999999999</v>
      </c>
      <c r="BG13" s="5">
        <v>73.400319999999994</v>
      </c>
      <c r="BH13" s="5">
        <v>70.254592000000002</v>
      </c>
      <c r="BI13" s="5">
        <v>73.400319999999994</v>
      </c>
      <c r="BJ13" s="5">
        <v>70.254592000000002</v>
      </c>
      <c r="BK13" s="5">
        <v>71.303167999999999</v>
      </c>
      <c r="BL13" s="5">
        <v>73.400319999999994</v>
      </c>
      <c r="BM13" s="23">
        <v>71.897248000000005</v>
      </c>
      <c r="BN13" s="5">
        <v>100.663296</v>
      </c>
      <c r="BO13" s="5">
        <v>95.420416000000003</v>
      </c>
      <c r="BP13" s="5">
        <v>94.371840000000006</v>
      </c>
      <c r="BQ13" s="5">
        <v>96.468992</v>
      </c>
      <c r="BR13" s="5">
        <v>94.371840000000006</v>
      </c>
      <c r="BS13" s="5">
        <v>96.468992</v>
      </c>
      <c r="BT13" s="5">
        <v>94.371840000000006</v>
      </c>
      <c r="BU13" s="5">
        <v>93.323263999999995</v>
      </c>
      <c r="BV13" s="5">
        <v>97.517567999999997</v>
      </c>
      <c r="BW13" s="5">
        <v>93.323263999999995</v>
      </c>
      <c r="BX13" s="5">
        <v>94.371840000000006</v>
      </c>
      <c r="BY13" s="5">
        <v>96.468992</v>
      </c>
      <c r="BZ13" s="5">
        <v>94.371840000000006</v>
      </c>
      <c r="CA13" s="5">
        <v>93.323263999999995</v>
      </c>
      <c r="CB13" s="5">
        <v>96.468992</v>
      </c>
      <c r="CC13" s="23">
        <v>94.458574999999996</v>
      </c>
      <c r="CD13" s="5">
        <v>405.79891199999997</v>
      </c>
      <c r="CE13" s="5">
        <v>398.45888000000002</v>
      </c>
      <c r="CF13" s="5">
        <v>399.50745599999999</v>
      </c>
      <c r="CG13" s="5">
        <v>398.45888000000002</v>
      </c>
      <c r="CH13" s="5">
        <v>398.45888000000002</v>
      </c>
      <c r="CI13" s="5">
        <v>398.45888000000002</v>
      </c>
      <c r="CJ13" s="5">
        <v>399.50745599999999</v>
      </c>
      <c r="CK13" s="5">
        <v>394.26457599999998</v>
      </c>
      <c r="CL13" s="5">
        <v>398.45888000000002</v>
      </c>
      <c r="CM13" s="5">
        <v>394.26457599999998</v>
      </c>
      <c r="CN13" s="5">
        <v>398.45888000000002</v>
      </c>
      <c r="CO13" s="5">
        <v>398.45888000000002</v>
      </c>
      <c r="CP13" s="5">
        <v>399.50745599999999</v>
      </c>
      <c r="CQ13" s="5">
        <v>398.45888000000002</v>
      </c>
      <c r="CR13" s="5">
        <v>398.45888000000002</v>
      </c>
      <c r="CS13" s="23">
        <v>398.51290299999999</v>
      </c>
    </row>
    <row r="14" spans="1:97" x14ac:dyDescent="0.3">
      <c r="A14" s="40"/>
      <c r="B14" s="5">
        <v>76.546047999999999</v>
      </c>
      <c r="C14" s="5">
        <v>71.303167999999999</v>
      </c>
      <c r="D14" s="5">
        <v>72.351743999999997</v>
      </c>
      <c r="E14" s="5">
        <v>71.303167999999999</v>
      </c>
      <c r="F14" s="5">
        <v>73.400319999999994</v>
      </c>
      <c r="G14" s="5">
        <v>70.254592000000002</v>
      </c>
      <c r="H14" s="5">
        <v>71.303167999999999</v>
      </c>
      <c r="I14" s="5">
        <v>72.351743999999997</v>
      </c>
      <c r="J14" s="5">
        <v>71.303167999999999</v>
      </c>
      <c r="K14" s="5">
        <v>71.303167999999999</v>
      </c>
      <c r="L14" s="5">
        <v>72.351743999999997</v>
      </c>
      <c r="M14" s="5">
        <v>71.303167999999999</v>
      </c>
      <c r="N14" s="5">
        <v>72.351743999999997</v>
      </c>
      <c r="O14" s="5">
        <v>71.303167999999999</v>
      </c>
      <c r="P14" s="5">
        <v>71.303167999999999</v>
      </c>
      <c r="Q14" s="23">
        <v>71.984030000000004</v>
      </c>
      <c r="R14" s="5">
        <v>101.711872</v>
      </c>
      <c r="S14" s="5">
        <v>96.468992</v>
      </c>
      <c r="T14" s="5">
        <v>94.371840000000006</v>
      </c>
      <c r="U14" s="5">
        <v>93.323263999999995</v>
      </c>
      <c r="V14" s="5">
        <v>97.517567999999997</v>
      </c>
      <c r="W14" s="5">
        <v>93.323263999999995</v>
      </c>
      <c r="X14" s="5">
        <v>94.371840000000006</v>
      </c>
      <c r="Y14" s="5">
        <v>96.468992</v>
      </c>
      <c r="Z14" s="5">
        <v>93.323263999999995</v>
      </c>
      <c r="AA14" s="5">
        <v>94.371840000000006</v>
      </c>
      <c r="AB14" s="5">
        <v>98.566143999999994</v>
      </c>
      <c r="AC14" s="5">
        <v>94.371840000000006</v>
      </c>
      <c r="AD14" s="5">
        <v>98.566143999999994</v>
      </c>
      <c r="AE14" s="5">
        <v>93.323263999999995</v>
      </c>
      <c r="AF14" s="5">
        <v>94.371840000000006</v>
      </c>
      <c r="AG14" s="23">
        <v>95.514030000000005</v>
      </c>
      <c r="AH14" s="5">
        <v>335.54432000000003</v>
      </c>
      <c r="AI14" s="5">
        <v>297.79558400000002</v>
      </c>
      <c r="AJ14" s="5">
        <v>297.79558400000002</v>
      </c>
      <c r="AK14" s="5">
        <v>298.84415999999999</v>
      </c>
      <c r="AL14" s="5">
        <v>297.79558400000002</v>
      </c>
      <c r="AM14" s="5">
        <v>287.30982399999999</v>
      </c>
      <c r="AN14" s="5">
        <v>297.79558400000002</v>
      </c>
      <c r="AO14" s="5">
        <v>297.79558400000002</v>
      </c>
      <c r="AP14" s="5">
        <v>298.84415999999999</v>
      </c>
      <c r="AQ14" s="5">
        <v>297.79558400000002</v>
      </c>
      <c r="AR14" s="5">
        <v>297.79558400000002</v>
      </c>
      <c r="AS14" s="5">
        <v>298.84415999999999</v>
      </c>
      <c r="AT14" s="5">
        <v>297.79558400000002</v>
      </c>
      <c r="AU14" s="5">
        <v>297.79558400000002</v>
      </c>
      <c r="AV14" s="5">
        <v>298.84415999999999</v>
      </c>
      <c r="AW14" s="23">
        <v>299.46442200000001</v>
      </c>
      <c r="AX14" s="5">
        <v>75.497472000000002</v>
      </c>
      <c r="AY14" s="5">
        <v>72.351743999999997</v>
      </c>
      <c r="AZ14" s="5">
        <v>71.303167999999999</v>
      </c>
      <c r="BA14" s="5">
        <v>72.351743999999997</v>
      </c>
      <c r="BB14" s="5">
        <v>71.303167999999999</v>
      </c>
      <c r="BC14" s="5">
        <v>71.303167999999999</v>
      </c>
      <c r="BD14" s="5">
        <v>72.351743999999997</v>
      </c>
      <c r="BE14" s="5">
        <v>71.303167999999999</v>
      </c>
      <c r="BF14" s="5">
        <v>72.351743999999997</v>
      </c>
      <c r="BG14" s="5">
        <v>71.303167999999999</v>
      </c>
      <c r="BH14" s="5">
        <v>71.303167999999999</v>
      </c>
      <c r="BI14" s="5">
        <v>72.351743999999997</v>
      </c>
      <c r="BJ14" s="5">
        <v>71.303167999999999</v>
      </c>
      <c r="BK14" s="5">
        <v>71.303167999999999</v>
      </c>
      <c r="BL14" s="5">
        <v>72.351743999999997</v>
      </c>
      <c r="BM14" s="23">
        <v>71.904888</v>
      </c>
      <c r="BN14" s="5">
        <v>99.614720000000005</v>
      </c>
      <c r="BO14" s="5">
        <v>93.323263999999995</v>
      </c>
      <c r="BP14" s="5">
        <v>96.468992</v>
      </c>
      <c r="BQ14" s="5">
        <v>93.323263999999995</v>
      </c>
      <c r="BR14" s="5">
        <v>97.517567999999997</v>
      </c>
      <c r="BS14" s="5">
        <v>93.323263999999995</v>
      </c>
      <c r="BT14" s="5">
        <v>96.468992</v>
      </c>
      <c r="BU14" s="5">
        <v>95.420416000000003</v>
      </c>
      <c r="BV14" s="5">
        <v>93.323263999999995</v>
      </c>
      <c r="BW14" s="5">
        <v>97.517567999999997</v>
      </c>
      <c r="BX14" s="5">
        <v>93.323263999999995</v>
      </c>
      <c r="BY14" s="5">
        <v>97.517567999999997</v>
      </c>
      <c r="BZ14" s="5">
        <v>93.323263999999995</v>
      </c>
      <c r="CA14" s="5">
        <v>94.371840000000006</v>
      </c>
      <c r="CB14" s="5">
        <v>96.468992</v>
      </c>
      <c r="CC14" s="23">
        <v>95.276019000000005</v>
      </c>
      <c r="CD14" s="5">
        <v>403.70175999999998</v>
      </c>
      <c r="CE14" s="5">
        <v>398.45888000000002</v>
      </c>
      <c r="CF14" s="5">
        <v>398.45888000000002</v>
      </c>
      <c r="CG14" s="5">
        <v>399.50745599999999</v>
      </c>
      <c r="CH14" s="5">
        <v>398.45888000000002</v>
      </c>
      <c r="CI14" s="5">
        <v>394.26457599999998</v>
      </c>
      <c r="CJ14" s="5">
        <v>398.45888000000002</v>
      </c>
      <c r="CK14" s="5">
        <v>398.45888000000002</v>
      </c>
      <c r="CL14" s="5">
        <v>399.50745599999999</v>
      </c>
      <c r="CM14" s="5">
        <v>398.45888000000002</v>
      </c>
      <c r="CN14" s="5">
        <v>394.26457599999998</v>
      </c>
      <c r="CO14" s="5">
        <v>398.45888000000002</v>
      </c>
      <c r="CP14" s="5">
        <v>398.45888000000002</v>
      </c>
      <c r="CQ14" s="5">
        <v>394.26457599999998</v>
      </c>
      <c r="CR14" s="5">
        <v>399.50745599999999</v>
      </c>
      <c r="CS14" s="23">
        <v>397.99140699999998</v>
      </c>
    </row>
    <row r="15" spans="1:97" x14ac:dyDescent="0.3">
      <c r="A15" s="40"/>
      <c r="B15" s="5">
        <v>77.594623999999996</v>
      </c>
      <c r="C15" s="5">
        <v>71.303167999999999</v>
      </c>
      <c r="D15" s="5">
        <v>71.303167999999999</v>
      </c>
      <c r="E15" s="5">
        <v>72.351743999999997</v>
      </c>
      <c r="F15" s="5">
        <v>71.303167999999999</v>
      </c>
      <c r="G15" s="5">
        <v>70.254592000000002</v>
      </c>
      <c r="H15" s="5">
        <v>73.400319999999994</v>
      </c>
      <c r="I15" s="5">
        <v>71.303167999999999</v>
      </c>
      <c r="J15" s="5">
        <v>72.351743999999997</v>
      </c>
      <c r="K15" s="5">
        <v>71.303167999999999</v>
      </c>
      <c r="L15" s="5">
        <v>70.254592000000002</v>
      </c>
      <c r="M15" s="5">
        <v>73.400319999999994</v>
      </c>
      <c r="N15" s="5">
        <v>71.303167999999999</v>
      </c>
      <c r="O15" s="5">
        <v>70.254592000000002</v>
      </c>
      <c r="P15" s="5">
        <v>73.400319999999994</v>
      </c>
      <c r="Q15" s="23">
        <v>71.976596000000001</v>
      </c>
      <c r="R15" s="5">
        <v>99.614720000000005</v>
      </c>
      <c r="S15" s="5">
        <v>96.468992</v>
      </c>
      <c r="T15" s="5">
        <v>94.371840000000006</v>
      </c>
      <c r="U15" s="5">
        <v>97.517567999999997</v>
      </c>
      <c r="V15" s="5">
        <v>93.323263999999995</v>
      </c>
      <c r="W15" s="5">
        <v>94.371840000000006</v>
      </c>
      <c r="X15" s="5">
        <v>96.468992</v>
      </c>
      <c r="Y15" s="5">
        <v>94.371840000000006</v>
      </c>
      <c r="Z15" s="5">
        <v>93.323263999999995</v>
      </c>
      <c r="AA15" s="5">
        <v>97.517567999999997</v>
      </c>
      <c r="AB15" s="5">
        <v>93.323263999999995</v>
      </c>
      <c r="AC15" s="5">
        <v>94.371840000000006</v>
      </c>
      <c r="AD15" s="5">
        <v>96.468992</v>
      </c>
      <c r="AE15" s="5">
        <v>94.371840000000006</v>
      </c>
      <c r="AF15" s="5">
        <v>93.323263999999995</v>
      </c>
      <c r="AG15" s="23">
        <v>95.253820000000005</v>
      </c>
      <c r="AH15" s="5">
        <v>299.89273600000001</v>
      </c>
      <c r="AI15" s="5">
        <v>303.03846399999998</v>
      </c>
      <c r="AJ15" s="5">
        <v>295.69843200000003</v>
      </c>
      <c r="AK15" s="5">
        <v>295.69843200000003</v>
      </c>
      <c r="AL15" s="5">
        <v>295.69843200000003</v>
      </c>
      <c r="AM15" s="5">
        <v>299.89273600000001</v>
      </c>
      <c r="AN15" s="5">
        <v>295.69843200000003</v>
      </c>
      <c r="AO15" s="5">
        <v>299.89273600000001</v>
      </c>
      <c r="AP15" s="5">
        <v>295.69843200000003</v>
      </c>
      <c r="AQ15" s="5">
        <v>299.89273600000001</v>
      </c>
      <c r="AR15" s="5">
        <v>295.69843200000003</v>
      </c>
      <c r="AS15" s="5">
        <v>295.69843200000003</v>
      </c>
      <c r="AT15" s="5">
        <v>300.94131199999998</v>
      </c>
      <c r="AU15" s="5">
        <v>294.649856</v>
      </c>
      <c r="AV15" s="5">
        <v>300.94131199999998</v>
      </c>
      <c r="AW15" s="23">
        <v>297.66999099999998</v>
      </c>
      <c r="AX15" s="5">
        <v>76.546047999999999</v>
      </c>
      <c r="AY15" s="5">
        <v>71.303167999999999</v>
      </c>
      <c r="AZ15" s="5">
        <v>70.254592000000002</v>
      </c>
      <c r="BA15" s="5">
        <v>73.400319999999994</v>
      </c>
      <c r="BB15" s="5">
        <v>71.303167999999999</v>
      </c>
      <c r="BC15" s="5">
        <v>72.351743999999997</v>
      </c>
      <c r="BD15" s="5">
        <v>71.303167999999999</v>
      </c>
      <c r="BE15" s="5">
        <v>70.254592000000002</v>
      </c>
      <c r="BF15" s="5">
        <v>73.400319999999994</v>
      </c>
      <c r="BG15" s="5">
        <v>71.303167999999999</v>
      </c>
      <c r="BH15" s="5">
        <v>72.351743999999997</v>
      </c>
      <c r="BI15" s="5">
        <v>71.303167999999999</v>
      </c>
      <c r="BJ15" s="5">
        <v>70.254592000000002</v>
      </c>
      <c r="BK15" s="5">
        <v>73.400319999999994</v>
      </c>
      <c r="BL15" s="5">
        <v>71.303167999999999</v>
      </c>
      <c r="BM15" s="23">
        <v>71.935801999999995</v>
      </c>
      <c r="BN15" s="5">
        <v>99.614720000000005</v>
      </c>
      <c r="BO15" s="5">
        <v>94.371840000000006</v>
      </c>
      <c r="BP15" s="5">
        <v>95.420416000000003</v>
      </c>
      <c r="BQ15" s="5">
        <v>94.371840000000006</v>
      </c>
      <c r="BR15" s="5">
        <v>95.420416000000003</v>
      </c>
      <c r="BS15" s="5">
        <v>94.371840000000006</v>
      </c>
      <c r="BT15" s="5">
        <v>93.323263999999995</v>
      </c>
      <c r="BU15" s="5">
        <v>96.468992</v>
      </c>
      <c r="BV15" s="5">
        <v>93.323263999999995</v>
      </c>
      <c r="BW15" s="5">
        <v>96.468992</v>
      </c>
      <c r="BX15" s="5">
        <v>88.080383999999995</v>
      </c>
      <c r="BY15" s="5">
        <v>93.323263999999995</v>
      </c>
      <c r="BZ15" s="5">
        <v>94.371840000000006</v>
      </c>
      <c r="CA15" s="5">
        <v>93.323263999999995</v>
      </c>
      <c r="CB15" s="5">
        <v>98.566143999999994</v>
      </c>
      <c r="CC15" s="23">
        <v>95.265483000000003</v>
      </c>
      <c r="CD15" s="5">
        <v>404.750336</v>
      </c>
      <c r="CE15" s="5">
        <v>399.50745599999999</v>
      </c>
      <c r="CF15" s="5">
        <v>394.26457599999998</v>
      </c>
      <c r="CG15" s="5">
        <v>398.45888000000002</v>
      </c>
      <c r="CH15" s="5">
        <v>394.26457599999998</v>
      </c>
      <c r="CI15" s="5">
        <v>402.65318400000001</v>
      </c>
      <c r="CJ15" s="5">
        <v>394.26457599999998</v>
      </c>
      <c r="CK15" s="5">
        <v>399.50745599999999</v>
      </c>
      <c r="CL15" s="5">
        <v>393.21600000000001</v>
      </c>
      <c r="CM15" s="5">
        <v>399.50745599999999</v>
      </c>
      <c r="CN15" s="5">
        <v>398.45888000000002</v>
      </c>
      <c r="CO15" s="5">
        <v>394.26457599999998</v>
      </c>
      <c r="CP15" s="5">
        <v>398.45888000000002</v>
      </c>
      <c r="CQ15" s="5">
        <v>398.45888000000002</v>
      </c>
      <c r="CR15" s="5">
        <v>394.26457599999998</v>
      </c>
      <c r="CS15" s="23">
        <v>397.58370600000001</v>
      </c>
    </row>
    <row r="16" spans="1:97" x14ac:dyDescent="0.3">
      <c r="A16" s="40"/>
      <c r="B16" s="5">
        <v>76.546047999999999</v>
      </c>
      <c r="C16" s="5">
        <v>72.351743999999997</v>
      </c>
      <c r="D16" s="5">
        <v>71.303167999999999</v>
      </c>
      <c r="E16" s="5">
        <v>70.254592000000002</v>
      </c>
      <c r="F16" s="5">
        <v>74.448896000000005</v>
      </c>
      <c r="G16" s="5">
        <v>70.254592000000002</v>
      </c>
      <c r="H16" s="5">
        <v>73.400319999999994</v>
      </c>
      <c r="I16" s="5">
        <v>70.254592000000002</v>
      </c>
      <c r="J16" s="5">
        <v>71.303167999999999</v>
      </c>
      <c r="K16" s="5">
        <v>73.400319999999994</v>
      </c>
      <c r="L16" s="5">
        <v>70.254592000000002</v>
      </c>
      <c r="M16" s="5">
        <v>71.303167999999999</v>
      </c>
      <c r="N16" s="5">
        <v>72.351743999999997</v>
      </c>
      <c r="O16" s="5">
        <v>71.303167999999999</v>
      </c>
      <c r="P16" s="5">
        <v>73.400319999999994</v>
      </c>
      <c r="Q16" s="23">
        <v>72.009353000000004</v>
      </c>
      <c r="R16" s="5">
        <v>110.10048</v>
      </c>
      <c r="S16" s="5">
        <v>94.371840000000006</v>
      </c>
      <c r="T16" s="5">
        <v>95.420416000000003</v>
      </c>
      <c r="U16" s="5">
        <v>94.371840000000006</v>
      </c>
      <c r="V16" s="5">
        <v>95.420416000000003</v>
      </c>
      <c r="W16" s="5">
        <v>94.371840000000006</v>
      </c>
      <c r="X16" s="5">
        <v>95.420416000000003</v>
      </c>
      <c r="Y16" s="5">
        <v>94.371840000000006</v>
      </c>
      <c r="Z16" s="5">
        <v>95.420416000000003</v>
      </c>
      <c r="AA16" s="5">
        <v>101.711872</v>
      </c>
      <c r="AB16" s="5">
        <v>94.371840000000006</v>
      </c>
      <c r="AC16" s="5">
        <v>94.371840000000006</v>
      </c>
      <c r="AD16" s="5">
        <v>95.420416000000003</v>
      </c>
      <c r="AE16" s="5">
        <v>94.371840000000006</v>
      </c>
      <c r="AF16" s="5">
        <v>95.420416000000003</v>
      </c>
      <c r="AG16" s="23">
        <v>95.158486999999994</v>
      </c>
      <c r="AH16" s="5">
        <v>303.03846399999998</v>
      </c>
      <c r="AI16" s="5">
        <v>295.69843200000003</v>
      </c>
      <c r="AJ16" s="5">
        <v>299.89273600000001</v>
      </c>
      <c r="AK16" s="5">
        <v>295.69843200000003</v>
      </c>
      <c r="AL16" s="5">
        <v>299.89273600000001</v>
      </c>
      <c r="AM16" s="5">
        <v>300.94131199999998</v>
      </c>
      <c r="AN16" s="5">
        <v>295.69843200000003</v>
      </c>
      <c r="AO16" s="5">
        <v>295.69843200000003</v>
      </c>
      <c r="AP16" s="5">
        <v>299.89273600000001</v>
      </c>
      <c r="AQ16" s="5">
        <v>295.69843200000003</v>
      </c>
      <c r="AR16" s="5">
        <v>299.89273600000001</v>
      </c>
      <c r="AS16" s="5">
        <v>295.69843200000003</v>
      </c>
      <c r="AT16" s="5">
        <v>299.89273600000001</v>
      </c>
      <c r="AU16" s="5">
        <v>295.69843200000003</v>
      </c>
      <c r="AV16" s="5">
        <v>295.69843200000003</v>
      </c>
      <c r="AW16" s="23">
        <v>297.919802</v>
      </c>
      <c r="AX16" s="5">
        <v>75.497472000000002</v>
      </c>
      <c r="AY16" s="5">
        <v>72.351743999999997</v>
      </c>
      <c r="AZ16" s="5">
        <v>71.303167999999999</v>
      </c>
      <c r="BA16" s="5">
        <v>70.254592000000002</v>
      </c>
      <c r="BB16" s="5">
        <v>72.351743999999997</v>
      </c>
      <c r="BC16" s="5">
        <v>72.351743999999997</v>
      </c>
      <c r="BD16" s="5">
        <v>71.303167999999999</v>
      </c>
      <c r="BE16" s="5">
        <v>72.351743999999997</v>
      </c>
      <c r="BF16" s="5">
        <v>72.351743999999997</v>
      </c>
      <c r="BG16" s="5">
        <v>70.254592000000002</v>
      </c>
      <c r="BH16" s="5">
        <v>71.303167999999999</v>
      </c>
      <c r="BI16" s="5">
        <v>72.351743999999997</v>
      </c>
      <c r="BJ16" s="5">
        <v>71.303167999999999</v>
      </c>
      <c r="BK16" s="5">
        <v>72.351743999999997</v>
      </c>
      <c r="BL16" s="5">
        <v>70.254592000000002</v>
      </c>
      <c r="BM16" s="23">
        <v>71.859361000000007</v>
      </c>
      <c r="BN16" s="5">
        <v>102.760448</v>
      </c>
      <c r="BO16" s="5">
        <v>93.323263999999995</v>
      </c>
      <c r="BP16" s="5">
        <v>94.371840000000006</v>
      </c>
      <c r="BQ16" s="5">
        <v>96.468992</v>
      </c>
      <c r="BR16" s="5">
        <v>94.371840000000006</v>
      </c>
      <c r="BS16" s="5">
        <v>93.323263999999995</v>
      </c>
      <c r="BT16" s="5">
        <v>97.517567999999997</v>
      </c>
      <c r="BU16" s="5">
        <v>93.323263999999995</v>
      </c>
      <c r="BV16" s="5">
        <v>94.371840000000006</v>
      </c>
      <c r="BW16" s="5">
        <v>96.468992</v>
      </c>
      <c r="BX16" s="5">
        <v>94.371840000000006</v>
      </c>
      <c r="BY16" s="5">
        <v>93.323263999999995</v>
      </c>
      <c r="BZ16" s="5">
        <v>97.517567999999997</v>
      </c>
      <c r="CA16" s="5">
        <v>93.323263999999995</v>
      </c>
      <c r="CB16" s="5">
        <v>94.371840000000006</v>
      </c>
      <c r="CC16" s="23">
        <v>95.042962000000003</v>
      </c>
      <c r="CD16" s="5">
        <v>429.91615999999999</v>
      </c>
      <c r="CE16" s="5">
        <v>400.55603200000002</v>
      </c>
      <c r="CF16" s="5">
        <v>401.60460799999998</v>
      </c>
      <c r="CG16" s="5">
        <v>413.13894399999998</v>
      </c>
      <c r="CH16" s="5">
        <v>401.60460799999998</v>
      </c>
      <c r="CI16" s="5">
        <v>400.55603200000002</v>
      </c>
      <c r="CJ16" s="5">
        <v>401.60460799999998</v>
      </c>
      <c r="CK16" s="5">
        <v>401.60460799999998</v>
      </c>
      <c r="CL16" s="5">
        <v>390.07027199999999</v>
      </c>
      <c r="CM16" s="5">
        <v>401.60460799999998</v>
      </c>
      <c r="CN16" s="5">
        <v>400.55603200000002</v>
      </c>
      <c r="CO16" s="5">
        <v>390.07027199999999</v>
      </c>
      <c r="CP16" s="5">
        <v>401.60460799999998</v>
      </c>
      <c r="CQ16" s="5">
        <v>401.60460799999998</v>
      </c>
      <c r="CR16" s="5">
        <v>390.07027199999999</v>
      </c>
      <c r="CS16" s="23">
        <v>401.73415999999997</v>
      </c>
    </row>
    <row r="17" spans="1:97" x14ac:dyDescent="0.3">
      <c r="A17" s="40"/>
      <c r="B17" s="5">
        <v>77.594623999999996</v>
      </c>
      <c r="C17" s="5">
        <v>71.303167999999999</v>
      </c>
      <c r="D17" s="5">
        <v>72.351743999999997</v>
      </c>
      <c r="E17" s="5">
        <v>71.303167999999999</v>
      </c>
      <c r="F17" s="5">
        <v>70.254592000000002</v>
      </c>
      <c r="G17" s="5">
        <v>73.400319999999994</v>
      </c>
      <c r="H17" s="5">
        <v>71.303167999999999</v>
      </c>
      <c r="I17" s="5">
        <v>70.254592000000002</v>
      </c>
      <c r="J17" s="5">
        <v>73.400319999999994</v>
      </c>
      <c r="K17" s="5">
        <v>71.303167999999999</v>
      </c>
      <c r="L17" s="5">
        <v>70.254592000000002</v>
      </c>
      <c r="M17" s="5">
        <v>73.400319999999994</v>
      </c>
      <c r="N17" s="5">
        <v>71.303167999999999</v>
      </c>
      <c r="O17" s="5">
        <v>70.254592000000002</v>
      </c>
      <c r="P17" s="5">
        <v>73.400319999999994</v>
      </c>
      <c r="Q17" s="23">
        <v>71.977841999999995</v>
      </c>
      <c r="R17" s="5">
        <v>100.663296</v>
      </c>
      <c r="S17" s="5">
        <v>93.323263999999995</v>
      </c>
      <c r="T17" s="5">
        <v>94.371840000000006</v>
      </c>
      <c r="U17" s="5">
        <v>95.420416000000003</v>
      </c>
      <c r="V17" s="5">
        <v>94.371840000000006</v>
      </c>
      <c r="W17" s="5">
        <v>96.468992</v>
      </c>
      <c r="X17" s="5">
        <v>95.420416000000003</v>
      </c>
      <c r="Y17" s="5">
        <v>94.371840000000006</v>
      </c>
      <c r="Z17" s="5">
        <v>93.323263999999995</v>
      </c>
      <c r="AA17" s="5">
        <v>97.517567999999997</v>
      </c>
      <c r="AB17" s="5">
        <v>93.323263999999995</v>
      </c>
      <c r="AC17" s="5">
        <v>97.517567999999997</v>
      </c>
      <c r="AD17" s="5">
        <v>93.323263999999995</v>
      </c>
      <c r="AE17" s="5">
        <v>93.323263999999995</v>
      </c>
      <c r="AF17" s="5">
        <v>97.517567999999997</v>
      </c>
      <c r="AG17" s="23">
        <v>117.851551</v>
      </c>
      <c r="AH17" s="5">
        <v>300.94131199999998</v>
      </c>
      <c r="AI17" s="5">
        <v>299.89273600000001</v>
      </c>
      <c r="AJ17" s="5">
        <v>295.69843200000003</v>
      </c>
      <c r="AK17" s="5">
        <v>299.89273600000001</v>
      </c>
      <c r="AL17" s="5">
        <v>295.69843200000003</v>
      </c>
      <c r="AM17" s="5">
        <v>300.94131199999998</v>
      </c>
      <c r="AN17" s="5">
        <v>299.89273600000001</v>
      </c>
      <c r="AO17" s="5">
        <v>295.69843200000003</v>
      </c>
      <c r="AP17" s="5">
        <v>299.89273600000001</v>
      </c>
      <c r="AQ17" s="5">
        <v>295.69843200000003</v>
      </c>
      <c r="AR17" s="5">
        <v>295.69843200000003</v>
      </c>
      <c r="AS17" s="5">
        <v>299.89273600000001</v>
      </c>
      <c r="AT17" s="5">
        <v>295.69843200000003</v>
      </c>
      <c r="AU17" s="5">
        <v>295.69843200000003</v>
      </c>
      <c r="AV17" s="5">
        <v>299.89273600000001</v>
      </c>
      <c r="AW17" s="23">
        <v>297.93120399999998</v>
      </c>
      <c r="AX17" s="5">
        <v>76.546047999999999</v>
      </c>
      <c r="AY17" s="5">
        <v>70.254592000000002</v>
      </c>
      <c r="AZ17" s="5">
        <v>73.400319999999994</v>
      </c>
      <c r="BA17" s="5">
        <v>70.254592000000002</v>
      </c>
      <c r="BB17" s="5">
        <v>73.400319999999994</v>
      </c>
      <c r="BC17" s="5">
        <v>71.303167999999999</v>
      </c>
      <c r="BD17" s="5">
        <v>70.254592000000002</v>
      </c>
      <c r="BE17" s="5">
        <v>73.400319999999994</v>
      </c>
      <c r="BF17" s="5">
        <v>71.303167999999999</v>
      </c>
      <c r="BG17" s="5">
        <v>70.254592000000002</v>
      </c>
      <c r="BH17" s="5">
        <v>73.400319999999994</v>
      </c>
      <c r="BI17" s="5">
        <v>70.254592000000002</v>
      </c>
      <c r="BJ17" s="5">
        <v>73.400319999999994</v>
      </c>
      <c r="BK17" s="5">
        <v>71.303167999999999</v>
      </c>
      <c r="BL17" s="5">
        <v>70.254592000000002</v>
      </c>
      <c r="BM17" s="23">
        <v>71.914349000000001</v>
      </c>
      <c r="BN17" s="5">
        <v>101.711872</v>
      </c>
      <c r="BO17" s="5">
        <v>93.323263999999995</v>
      </c>
      <c r="BP17" s="5">
        <v>96.468992</v>
      </c>
      <c r="BQ17" s="5">
        <v>94.371840000000006</v>
      </c>
      <c r="BR17" s="5">
        <v>96.468992</v>
      </c>
      <c r="BS17" s="5">
        <v>94.371840000000006</v>
      </c>
      <c r="BT17" s="5">
        <v>93.323263999999995</v>
      </c>
      <c r="BU17" s="5">
        <v>97.517567999999997</v>
      </c>
      <c r="BV17" s="5">
        <v>93.323263999999995</v>
      </c>
      <c r="BW17" s="5">
        <v>94.371840000000006</v>
      </c>
      <c r="BX17" s="5">
        <v>96.468992</v>
      </c>
      <c r="BY17" s="5">
        <v>94.371840000000006</v>
      </c>
      <c r="BZ17" s="5">
        <v>93.323263999999995</v>
      </c>
      <c r="CA17" s="5">
        <v>97.517567999999997</v>
      </c>
      <c r="CB17" s="5">
        <v>93.323263999999995</v>
      </c>
      <c r="CC17" s="23">
        <v>94.986144999999993</v>
      </c>
      <c r="CD17" s="5">
        <v>303.03846399999998</v>
      </c>
      <c r="CE17" s="5">
        <v>298.84415999999999</v>
      </c>
      <c r="CF17" s="5">
        <v>299.89273600000001</v>
      </c>
      <c r="CG17" s="5">
        <v>295.69843200000003</v>
      </c>
      <c r="CH17" s="5">
        <v>299.89273600000001</v>
      </c>
      <c r="CI17" s="5">
        <v>301.98988800000001</v>
      </c>
      <c r="CJ17" s="5">
        <v>299.89273600000001</v>
      </c>
      <c r="CK17" s="5">
        <v>295.69843200000003</v>
      </c>
      <c r="CL17" s="5">
        <v>300.94131199999998</v>
      </c>
      <c r="CM17" s="5">
        <v>294.649856</v>
      </c>
      <c r="CN17" s="5">
        <v>300.94131199999998</v>
      </c>
      <c r="CO17" s="5">
        <v>295.69843200000003</v>
      </c>
      <c r="CP17" s="5">
        <v>294.649856</v>
      </c>
      <c r="CQ17" s="5">
        <v>300.94131199999998</v>
      </c>
      <c r="CR17" s="5">
        <v>295.69843200000003</v>
      </c>
      <c r="CS17" s="23">
        <v>298.47827899999999</v>
      </c>
    </row>
    <row r="18" spans="1:97" x14ac:dyDescent="0.3">
      <c r="A18" s="40"/>
      <c r="B18" s="5">
        <v>75.497472000000002</v>
      </c>
      <c r="C18" s="5">
        <v>72.351743999999997</v>
      </c>
      <c r="D18" s="5">
        <v>71.303167999999999</v>
      </c>
      <c r="E18" s="5">
        <v>72.351743999999997</v>
      </c>
      <c r="F18" s="5">
        <v>71.303167999999999</v>
      </c>
      <c r="G18" s="5">
        <v>72.351743999999997</v>
      </c>
      <c r="H18" s="5">
        <v>70.254592000000002</v>
      </c>
      <c r="I18" s="5">
        <v>72.351743999999997</v>
      </c>
      <c r="J18" s="5">
        <v>71.303167999999999</v>
      </c>
      <c r="K18" s="5">
        <v>72.351743999999997</v>
      </c>
      <c r="L18" s="5">
        <v>71.303167999999999</v>
      </c>
      <c r="M18" s="5">
        <v>72.351743999999997</v>
      </c>
      <c r="N18" s="5">
        <v>70.254592000000002</v>
      </c>
      <c r="O18" s="5">
        <v>72.351743999999997</v>
      </c>
      <c r="P18" s="5">
        <v>71.303167999999999</v>
      </c>
      <c r="Q18" s="23">
        <v>71.889932000000002</v>
      </c>
      <c r="R18" s="5">
        <v>110.10048</v>
      </c>
      <c r="S18" s="5">
        <v>95.420416000000003</v>
      </c>
      <c r="T18" s="5">
        <v>94.371840000000006</v>
      </c>
      <c r="U18" s="5">
        <v>95.420416000000003</v>
      </c>
      <c r="V18" s="5">
        <v>94.371840000000006</v>
      </c>
      <c r="W18" s="5">
        <v>95.420416000000003</v>
      </c>
      <c r="X18" s="5">
        <v>94.371840000000006</v>
      </c>
      <c r="Y18" s="5">
        <v>95.420416000000003</v>
      </c>
      <c r="Z18" s="5">
        <v>94.371840000000006</v>
      </c>
      <c r="AA18" s="5">
        <v>95.420416000000003</v>
      </c>
      <c r="AB18" s="5">
        <v>101.711872</v>
      </c>
      <c r="AC18" s="5">
        <v>94.371840000000006</v>
      </c>
      <c r="AD18" s="5">
        <v>95.420416000000003</v>
      </c>
      <c r="AE18" s="5">
        <v>94.371840000000006</v>
      </c>
      <c r="AF18" s="5">
        <v>95.420416000000003</v>
      </c>
      <c r="AG18" s="23">
        <v>118.16042400000001</v>
      </c>
      <c r="AH18" s="5">
        <v>304.08704</v>
      </c>
      <c r="AI18" s="5">
        <v>300.94131199999998</v>
      </c>
      <c r="AJ18" s="5">
        <v>295.69843200000003</v>
      </c>
      <c r="AK18" s="5">
        <v>299.89273600000001</v>
      </c>
      <c r="AL18" s="5">
        <v>295.69843200000003</v>
      </c>
      <c r="AM18" s="5">
        <v>299.89273600000001</v>
      </c>
      <c r="AN18" s="5">
        <v>295.69843200000003</v>
      </c>
      <c r="AO18" s="5">
        <v>299.89273600000001</v>
      </c>
      <c r="AP18" s="5">
        <v>295.69843200000003</v>
      </c>
      <c r="AQ18" s="5">
        <v>300.94131199999998</v>
      </c>
      <c r="AR18" s="5">
        <v>306.184192</v>
      </c>
      <c r="AS18" s="5">
        <v>291.50412799999998</v>
      </c>
      <c r="AT18" s="5">
        <v>305.13561600000003</v>
      </c>
      <c r="AU18" s="5">
        <v>291.50412799999998</v>
      </c>
      <c r="AV18" s="5">
        <v>297.79558400000002</v>
      </c>
      <c r="AW18" s="23">
        <v>298.66319399999998</v>
      </c>
      <c r="AX18" s="5">
        <v>88.080383999999995</v>
      </c>
      <c r="AY18" s="5">
        <v>77.594623999999996</v>
      </c>
      <c r="AZ18" s="5">
        <v>70.254592000000002</v>
      </c>
      <c r="BA18" s="5">
        <v>70.254592000000002</v>
      </c>
      <c r="BB18" s="5">
        <v>70.254592000000002</v>
      </c>
      <c r="BC18" s="5">
        <v>71.303167999999999</v>
      </c>
      <c r="BD18" s="5">
        <v>70.254592000000002</v>
      </c>
      <c r="BE18" s="5">
        <v>77.594623999999996</v>
      </c>
      <c r="BF18" s="5">
        <v>70.254592000000002</v>
      </c>
      <c r="BG18" s="5">
        <v>70.254592000000002</v>
      </c>
      <c r="BH18" s="5">
        <v>71.303167999999999</v>
      </c>
      <c r="BI18" s="5">
        <v>70.254592000000002</v>
      </c>
      <c r="BJ18" s="5">
        <v>70.254592000000002</v>
      </c>
      <c r="BK18" s="5">
        <v>77.594623999999996</v>
      </c>
      <c r="BL18" s="5">
        <v>70.254592000000002</v>
      </c>
      <c r="BM18" s="23">
        <v>95.268589000000006</v>
      </c>
      <c r="BN18" s="5">
        <v>100.663296</v>
      </c>
      <c r="BO18" s="5">
        <v>93.323263999999995</v>
      </c>
      <c r="BP18" s="5">
        <v>95.420416000000003</v>
      </c>
      <c r="BQ18" s="5">
        <v>96.468992</v>
      </c>
      <c r="BR18" s="5">
        <v>93.323263999999995</v>
      </c>
      <c r="BS18" s="5">
        <v>94.371840000000006</v>
      </c>
      <c r="BT18" s="5">
        <v>95.420416000000003</v>
      </c>
      <c r="BU18" s="5">
        <v>94.371840000000006</v>
      </c>
      <c r="BV18" s="5">
        <v>93.323263999999995</v>
      </c>
      <c r="BW18" s="5">
        <v>96.468992</v>
      </c>
      <c r="BX18" s="5">
        <v>94.371840000000006</v>
      </c>
      <c r="BY18" s="5">
        <v>93.323263999999995</v>
      </c>
      <c r="BZ18" s="5">
        <v>96.468992</v>
      </c>
      <c r="CA18" s="5">
        <v>94.371840000000006</v>
      </c>
      <c r="CB18" s="5">
        <v>96.468992</v>
      </c>
      <c r="CC18" s="23">
        <v>95.326618999999994</v>
      </c>
      <c r="CD18" s="5">
        <v>303.03846399999998</v>
      </c>
      <c r="CE18" s="5">
        <v>298.84415999999999</v>
      </c>
      <c r="CF18" s="5">
        <v>299.89273600000001</v>
      </c>
      <c r="CG18" s="5">
        <v>295.69843200000003</v>
      </c>
      <c r="CH18" s="5">
        <v>295.69843200000003</v>
      </c>
      <c r="CI18" s="5">
        <v>299.89273600000001</v>
      </c>
      <c r="CJ18" s="5">
        <v>295.69843200000003</v>
      </c>
      <c r="CK18" s="5">
        <v>295.69843200000003</v>
      </c>
      <c r="CL18" s="5">
        <v>299.89273600000001</v>
      </c>
      <c r="CM18" s="5">
        <v>295.69843200000003</v>
      </c>
      <c r="CN18" s="5">
        <v>295.69843200000003</v>
      </c>
      <c r="CO18" s="5">
        <v>300.94131199999998</v>
      </c>
      <c r="CP18" s="5">
        <v>299.89273600000001</v>
      </c>
      <c r="CQ18" s="5">
        <v>295.69843200000003</v>
      </c>
      <c r="CR18" s="5">
        <v>295.69843200000003</v>
      </c>
      <c r="CS18" s="23">
        <v>297.81920700000001</v>
      </c>
    </row>
    <row r="19" spans="1:97" x14ac:dyDescent="0.3">
      <c r="A19" s="40"/>
      <c r="B19" s="5">
        <v>76.546047999999999</v>
      </c>
      <c r="C19" s="5">
        <v>71.303167999999999</v>
      </c>
      <c r="D19" s="5">
        <v>72.351743999999997</v>
      </c>
      <c r="E19" s="5">
        <v>70.254592000000002</v>
      </c>
      <c r="F19" s="5">
        <v>72.351743999999997</v>
      </c>
      <c r="G19" s="5">
        <v>72.351743999999997</v>
      </c>
      <c r="H19" s="5">
        <v>72.351743999999997</v>
      </c>
      <c r="I19" s="5">
        <v>71.303167999999999</v>
      </c>
      <c r="J19" s="5">
        <v>70.254592000000002</v>
      </c>
      <c r="K19" s="5">
        <v>73.400319999999994</v>
      </c>
      <c r="L19" s="5">
        <v>71.303167999999999</v>
      </c>
      <c r="M19" s="5">
        <v>70.254592000000002</v>
      </c>
      <c r="N19" s="5">
        <v>73.400319999999994</v>
      </c>
      <c r="O19" s="5">
        <v>71.303167999999999</v>
      </c>
      <c r="P19" s="5">
        <v>72.351743999999997</v>
      </c>
      <c r="Q19" s="23">
        <v>71.947294999999997</v>
      </c>
      <c r="R19" s="5">
        <v>121.634816</v>
      </c>
      <c r="S19" s="5">
        <v>118.489088</v>
      </c>
      <c r="T19" s="5">
        <v>117.440512</v>
      </c>
      <c r="U19" s="5">
        <v>118.489088</v>
      </c>
      <c r="V19" s="5">
        <v>119.53766400000001</v>
      </c>
      <c r="W19" s="5">
        <v>115.34336</v>
      </c>
      <c r="X19" s="5">
        <v>119.53766400000001</v>
      </c>
      <c r="Y19" s="5">
        <v>118.489088</v>
      </c>
      <c r="Z19" s="5">
        <v>118.489088</v>
      </c>
      <c r="AA19" s="5">
        <v>116.391936</v>
      </c>
      <c r="AB19" s="5">
        <v>118.489088</v>
      </c>
      <c r="AC19" s="5">
        <v>115.34336</v>
      </c>
      <c r="AD19" s="5">
        <v>119.53766400000001</v>
      </c>
      <c r="AE19" s="5">
        <v>115.34336</v>
      </c>
      <c r="AF19" s="5">
        <v>115.34336</v>
      </c>
      <c r="AG19" s="23">
        <v>117.985224</v>
      </c>
      <c r="AH19" s="5">
        <v>306.184192</v>
      </c>
      <c r="AI19" s="5">
        <v>295.69843200000003</v>
      </c>
      <c r="AJ19" s="5">
        <v>299.89273600000001</v>
      </c>
      <c r="AK19" s="5">
        <v>296.74700799999999</v>
      </c>
      <c r="AL19" s="5">
        <v>295.69843200000003</v>
      </c>
      <c r="AM19" s="5">
        <v>299.89273600000001</v>
      </c>
      <c r="AN19" s="5">
        <v>296.74700799999999</v>
      </c>
      <c r="AO19" s="5">
        <v>299.89273600000001</v>
      </c>
      <c r="AP19" s="5">
        <v>296.74700799999999</v>
      </c>
      <c r="AQ19" s="5">
        <v>299.89273600000001</v>
      </c>
      <c r="AR19" s="5">
        <v>295.69843200000003</v>
      </c>
      <c r="AS19" s="5">
        <v>296.74700799999999</v>
      </c>
      <c r="AT19" s="5">
        <v>299.89273600000001</v>
      </c>
      <c r="AU19" s="5">
        <v>295.69843200000003</v>
      </c>
      <c r="AV19" s="5">
        <v>296.74700799999999</v>
      </c>
      <c r="AW19" s="23">
        <v>298.08396199999999</v>
      </c>
      <c r="AX19" s="5">
        <v>99.614720000000005</v>
      </c>
      <c r="AY19" s="5">
        <v>93.323263999999995</v>
      </c>
      <c r="AZ19" s="5">
        <v>97.517567999999997</v>
      </c>
      <c r="BA19" s="5">
        <v>94.371840000000006</v>
      </c>
      <c r="BB19" s="5">
        <v>96.468992</v>
      </c>
      <c r="BC19" s="5">
        <v>93.323263999999995</v>
      </c>
      <c r="BD19" s="5">
        <v>96.468992</v>
      </c>
      <c r="BE19" s="5">
        <v>94.371840000000006</v>
      </c>
      <c r="BF19" s="5">
        <v>96.468992</v>
      </c>
      <c r="BG19" s="5">
        <v>94.371840000000006</v>
      </c>
      <c r="BH19" s="5">
        <v>93.323263999999995</v>
      </c>
      <c r="BI19" s="5">
        <v>97.517567999999997</v>
      </c>
      <c r="BJ19" s="5">
        <v>93.323263999999995</v>
      </c>
      <c r="BK19" s="5">
        <v>93.323263999999995</v>
      </c>
      <c r="BL19" s="5">
        <v>97.517567999999997</v>
      </c>
      <c r="BM19" s="23">
        <v>94.980917000000005</v>
      </c>
      <c r="BN19" s="5">
        <v>100.663296</v>
      </c>
      <c r="BO19" s="5">
        <v>94.371840000000006</v>
      </c>
      <c r="BP19" s="5">
        <v>93.323263999999995</v>
      </c>
      <c r="BQ19" s="5">
        <v>95.420416000000003</v>
      </c>
      <c r="BR19" s="5">
        <v>94.371840000000006</v>
      </c>
      <c r="BS19" s="5">
        <v>95.420416000000003</v>
      </c>
      <c r="BT19" s="5">
        <v>94.371840000000006</v>
      </c>
      <c r="BU19" s="5">
        <v>93.323263999999995</v>
      </c>
      <c r="BV19" s="5">
        <v>96.468992</v>
      </c>
      <c r="BW19" s="5">
        <v>93.323263999999995</v>
      </c>
      <c r="BX19" s="5">
        <v>96.468992</v>
      </c>
      <c r="BY19" s="5">
        <v>93.323263999999995</v>
      </c>
      <c r="BZ19" s="5">
        <v>94.371840000000006</v>
      </c>
      <c r="CA19" s="5">
        <v>95.420416000000003</v>
      </c>
      <c r="CB19" s="5">
        <v>96.468992</v>
      </c>
      <c r="CC19" s="23">
        <v>95.001811000000004</v>
      </c>
      <c r="CD19" s="5">
        <v>325.05856</v>
      </c>
      <c r="CE19" s="5">
        <v>298.84415999999999</v>
      </c>
      <c r="CF19" s="5">
        <v>297.79558400000002</v>
      </c>
      <c r="CG19" s="5">
        <v>297.79558400000002</v>
      </c>
      <c r="CH19" s="5">
        <v>298.84415999999999</v>
      </c>
      <c r="CI19" s="5">
        <v>297.79558400000002</v>
      </c>
      <c r="CJ19" s="5">
        <v>287.30982399999999</v>
      </c>
      <c r="CK19" s="5">
        <v>297.79558400000002</v>
      </c>
      <c r="CL19" s="5">
        <v>297.79558400000002</v>
      </c>
      <c r="CM19" s="5">
        <v>298.84415999999999</v>
      </c>
      <c r="CN19" s="5">
        <v>297.79558400000002</v>
      </c>
      <c r="CO19" s="5">
        <v>297.79558400000002</v>
      </c>
      <c r="CP19" s="5">
        <v>298.84415999999999</v>
      </c>
      <c r="CQ19" s="5">
        <v>297.79558400000002</v>
      </c>
      <c r="CR19" s="5">
        <v>297.79558400000002</v>
      </c>
      <c r="CS19" s="23">
        <v>298.73289899999997</v>
      </c>
    </row>
    <row r="20" spans="1:97" x14ac:dyDescent="0.3">
      <c r="A20" s="40"/>
      <c r="B20" s="5">
        <v>76.546047999999999</v>
      </c>
      <c r="C20" s="5">
        <v>71.303167999999999</v>
      </c>
      <c r="D20" s="5">
        <v>72.351743999999997</v>
      </c>
      <c r="E20" s="5">
        <v>71.303167999999999</v>
      </c>
      <c r="F20" s="5">
        <v>73.400319999999994</v>
      </c>
      <c r="G20" s="5">
        <v>70.254592000000002</v>
      </c>
      <c r="H20" s="5">
        <v>71.303167999999999</v>
      </c>
      <c r="I20" s="5">
        <v>72.351743999999997</v>
      </c>
      <c r="J20" s="5">
        <v>71.303167999999999</v>
      </c>
      <c r="K20" s="5">
        <v>71.303167999999999</v>
      </c>
      <c r="L20" s="5">
        <v>72.351743999999997</v>
      </c>
      <c r="M20" s="5">
        <v>71.303167999999999</v>
      </c>
      <c r="N20" s="5">
        <v>72.351743999999997</v>
      </c>
      <c r="O20" s="5">
        <v>71.303167999999999</v>
      </c>
      <c r="P20" s="5">
        <v>71.303167999999999</v>
      </c>
      <c r="Q20" s="23">
        <v>71.986338000000003</v>
      </c>
      <c r="R20" s="5">
        <v>122.683392</v>
      </c>
      <c r="S20" s="5">
        <v>119.53766400000001</v>
      </c>
      <c r="T20" s="5">
        <v>118.489088</v>
      </c>
      <c r="U20" s="5">
        <v>115.34336</v>
      </c>
      <c r="V20" s="5">
        <v>119.53766400000001</v>
      </c>
      <c r="W20" s="5">
        <v>118.489088</v>
      </c>
      <c r="X20" s="5">
        <v>115.34336</v>
      </c>
      <c r="Y20" s="5">
        <v>119.53766400000001</v>
      </c>
      <c r="Z20" s="5">
        <v>118.489088</v>
      </c>
      <c r="AA20" s="5">
        <v>115.34336</v>
      </c>
      <c r="AB20" s="5">
        <v>119.53766400000001</v>
      </c>
      <c r="AC20" s="5">
        <v>118.489088</v>
      </c>
      <c r="AD20" s="5">
        <v>119.53766400000001</v>
      </c>
      <c r="AE20" s="5">
        <v>115.34336</v>
      </c>
      <c r="AF20" s="5">
        <v>118.489088</v>
      </c>
      <c r="AG20" s="23">
        <v>118.072338</v>
      </c>
      <c r="AH20" s="5">
        <v>297.79558400000002</v>
      </c>
      <c r="AI20" s="5">
        <v>301.98988800000001</v>
      </c>
      <c r="AJ20" s="5">
        <v>295.69843200000003</v>
      </c>
      <c r="AK20" s="5">
        <v>300.94131199999998</v>
      </c>
      <c r="AL20" s="5">
        <v>294.649856</v>
      </c>
      <c r="AM20" s="5">
        <v>295.69843200000003</v>
      </c>
      <c r="AN20" s="5">
        <v>300.94131199999998</v>
      </c>
      <c r="AO20" s="5">
        <v>294.649856</v>
      </c>
      <c r="AP20" s="5">
        <v>300.94131199999998</v>
      </c>
      <c r="AQ20" s="5">
        <v>295.69843200000003</v>
      </c>
      <c r="AR20" s="5">
        <v>299.89273600000001</v>
      </c>
      <c r="AS20" s="5">
        <v>295.69843200000003</v>
      </c>
      <c r="AT20" s="5">
        <v>295.69843200000003</v>
      </c>
      <c r="AU20" s="5">
        <v>299.89273600000001</v>
      </c>
      <c r="AV20" s="5">
        <v>295.69843200000003</v>
      </c>
      <c r="AW20" s="23">
        <v>297.61081999999999</v>
      </c>
      <c r="AX20" s="5">
        <v>100.663296</v>
      </c>
      <c r="AY20" s="5">
        <v>94.371840000000006</v>
      </c>
      <c r="AZ20" s="5">
        <v>93.323263999999995</v>
      </c>
      <c r="BA20" s="5">
        <v>96.468992</v>
      </c>
      <c r="BB20" s="5">
        <v>94.371840000000006</v>
      </c>
      <c r="BC20" s="5">
        <v>93.323263999999995</v>
      </c>
      <c r="BD20" s="5">
        <v>96.468992</v>
      </c>
      <c r="BE20" s="5">
        <v>94.371840000000006</v>
      </c>
      <c r="BF20" s="5">
        <v>93.323263999999995</v>
      </c>
      <c r="BG20" s="5">
        <v>96.468992</v>
      </c>
      <c r="BH20" s="5">
        <v>94.371840000000006</v>
      </c>
      <c r="BI20" s="5">
        <v>93.323263999999995</v>
      </c>
      <c r="BJ20" s="5">
        <v>96.468992</v>
      </c>
      <c r="BK20" s="5">
        <v>93.323263999999995</v>
      </c>
      <c r="BL20" s="5">
        <v>96.468992</v>
      </c>
      <c r="BM20" s="23">
        <v>95.130251999999999</v>
      </c>
      <c r="BN20" s="5">
        <v>102.760448</v>
      </c>
      <c r="BO20" s="5">
        <v>93.323263999999995</v>
      </c>
      <c r="BP20" s="5">
        <v>94.371840000000006</v>
      </c>
      <c r="BQ20" s="5">
        <v>96.468992</v>
      </c>
      <c r="BR20" s="5">
        <v>94.371840000000006</v>
      </c>
      <c r="BS20" s="5">
        <v>93.323263999999995</v>
      </c>
      <c r="BT20" s="5">
        <v>97.517567999999997</v>
      </c>
      <c r="BU20" s="5">
        <v>93.323263999999995</v>
      </c>
      <c r="BV20" s="5">
        <v>97.517567999999997</v>
      </c>
      <c r="BW20" s="5">
        <v>93.323263999999995</v>
      </c>
      <c r="BX20" s="5">
        <v>94.371840000000006</v>
      </c>
      <c r="BY20" s="5">
        <v>96.468992</v>
      </c>
      <c r="BZ20" s="5">
        <v>94.371840000000006</v>
      </c>
      <c r="CA20" s="5">
        <v>93.323263999999995</v>
      </c>
      <c r="CB20" s="5">
        <v>97.517567999999997</v>
      </c>
      <c r="CC20" s="23">
        <v>95.051237999999998</v>
      </c>
      <c r="CD20" s="5">
        <v>300.94131199999998</v>
      </c>
      <c r="CE20" s="5">
        <v>297.79558400000002</v>
      </c>
      <c r="CF20" s="5">
        <v>299.89273600000001</v>
      </c>
      <c r="CG20" s="5">
        <v>295.69843200000003</v>
      </c>
      <c r="CH20" s="5">
        <v>300.94131199999998</v>
      </c>
      <c r="CI20" s="5">
        <v>294.649856</v>
      </c>
      <c r="CJ20" s="5">
        <v>300.94131199999998</v>
      </c>
      <c r="CK20" s="5">
        <v>295.69843200000003</v>
      </c>
      <c r="CL20" s="5">
        <v>295.69843200000003</v>
      </c>
      <c r="CM20" s="5">
        <v>299.89273600000001</v>
      </c>
      <c r="CN20" s="5">
        <v>295.69843200000003</v>
      </c>
      <c r="CO20" s="5">
        <v>299.89273600000001</v>
      </c>
      <c r="CP20" s="5">
        <v>295.69843200000003</v>
      </c>
      <c r="CQ20" s="5">
        <v>295.69843200000003</v>
      </c>
      <c r="CR20" s="5">
        <v>299.89273600000001</v>
      </c>
      <c r="CS20" s="23">
        <v>297.71724599999999</v>
      </c>
    </row>
    <row r="21" spans="1:97" x14ac:dyDescent="0.3">
      <c r="A21" s="40"/>
      <c r="B21" s="5">
        <v>76.546047999999999</v>
      </c>
      <c r="C21" s="5">
        <v>72.351743999999997</v>
      </c>
      <c r="D21" s="5">
        <v>71.303167999999999</v>
      </c>
      <c r="E21" s="5">
        <v>72.351743999999997</v>
      </c>
      <c r="F21" s="5">
        <v>71.303167999999999</v>
      </c>
      <c r="G21" s="5">
        <v>71.303167999999999</v>
      </c>
      <c r="H21" s="5">
        <v>72.351743999999997</v>
      </c>
      <c r="I21" s="5">
        <v>71.303167999999999</v>
      </c>
      <c r="J21" s="5">
        <v>70.254592000000002</v>
      </c>
      <c r="K21" s="5">
        <v>73.400319999999994</v>
      </c>
      <c r="L21" s="5">
        <v>71.303167999999999</v>
      </c>
      <c r="M21" s="5">
        <v>72.351743999999997</v>
      </c>
      <c r="N21" s="5">
        <v>71.303167999999999</v>
      </c>
      <c r="O21" s="5">
        <v>71.303167999999999</v>
      </c>
      <c r="P21" s="5">
        <v>72.351743999999997</v>
      </c>
      <c r="Q21" s="23">
        <v>71.959952000000001</v>
      </c>
      <c r="R21" s="5">
        <v>121.634816</v>
      </c>
      <c r="S21" s="5">
        <v>116.391936</v>
      </c>
      <c r="T21" s="5">
        <v>118.489088</v>
      </c>
      <c r="U21" s="5">
        <v>117.440512</v>
      </c>
      <c r="V21" s="5">
        <v>118.489088</v>
      </c>
      <c r="W21" s="5">
        <v>116.391936</v>
      </c>
      <c r="X21" s="5">
        <v>117.440512</v>
      </c>
      <c r="Y21" s="5">
        <v>118.489088</v>
      </c>
      <c r="Z21" s="5">
        <v>118.489088</v>
      </c>
      <c r="AA21" s="5">
        <v>118.489088</v>
      </c>
      <c r="AB21" s="5">
        <v>119.53766400000001</v>
      </c>
      <c r="AC21" s="5">
        <v>115.34336</v>
      </c>
      <c r="AD21" s="5">
        <v>118.489088</v>
      </c>
      <c r="AE21" s="5">
        <v>119.53766400000001</v>
      </c>
      <c r="AF21" s="5">
        <v>115.34336</v>
      </c>
      <c r="AG21" s="23">
        <v>95.972116999999997</v>
      </c>
      <c r="AH21" s="5">
        <v>307.23276800000002</v>
      </c>
      <c r="AI21" s="5">
        <v>295.69843200000003</v>
      </c>
      <c r="AJ21" s="5">
        <v>299.89273600000001</v>
      </c>
      <c r="AK21" s="5">
        <v>299.89273600000001</v>
      </c>
      <c r="AL21" s="5">
        <v>295.69843200000003</v>
      </c>
      <c r="AM21" s="5">
        <v>295.69843200000003</v>
      </c>
      <c r="AN21" s="5">
        <v>300.94131199999998</v>
      </c>
      <c r="AO21" s="5">
        <v>294.649856</v>
      </c>
      <c r="AP21" s="5">
        <v>295.69843200000003</v>
      </c>
      <c r="AQ21" s="5">
        <v>300.94131199999998</v>
      </c>
      <c r="AR21" s="5">
        <v>299.89273600000001</v>
      </c>
      <c r="AS21" s="5">
        <v>295.69843200000003</v>
      </c>
      <c r="AT21" s="5">
        <v>299.89273600000001</v>
      </c>
      <c r="AU21" s="5">
        <v>295.69843200000003</v>
      </c>
      <c r="AV21" s="5">
        <v>299.89273600000001</v>
      </c>
      <c r="AW21" s="23">
        <v>298.230481</v>
      </c>
      <c r="AX21" s="5">
        <v>99.614720000000005</v>
      </c>
      <c r="AY21" s="5">
        <v>93.323263999999995</v>
      </c>
      <c r="AZ21" s="5">
        <v>95.420416000000003</v>
      </c>
      <c r="BA21" s="5">
        <v>94.371840000000006</v>
      </c>
      <c r="BB21" s="5">
        <v>95.420416000000003</v>
      </c>
      <c r="BC21" s="5">
        <v>94.371840000000006</v>
      </c>
      <c r="BD21" s="5">
        <v>93.323263999999995</v>
      </c>
      <c r="BE21" s="5">
        <v>96.468992</v>
      </c>
      <c r="BF21" s="5">
        <v>93.323263999999995</v>
      </c>
      <c r="BG21" s="5">
        <v>96.468992</v>
      </c>
      <c r="BH21" s="5">
        <v>94.371840000000006</v>
      </c>
      <c r="BI21" s="5">
        <v>97.517567999999997</v>
      </c>
      <c r="BJ21" s="5">
        <v>94.371840000000006</v>
      </c>
      <c r="BK21" s="5">
        <v>95.420416000000003</v>
      </c>
      <c r="BL21" s="5">
        <v>94.371840000000006</v>
      </c>
      <c r="BM21" s="23">
        <v>95.345465000000004</v>
      </c>
      <c r="BN21" s="5">
        <v>98.566143999999994</v>
      </c>
      <c r="BO21" s="5">
        <v>96.468992</v>
      </c>
      <c r="BP21" s="5">
        <v>93.323263999999995</v>
      </c>
      <c r="BQ21" s="5">
        <v>96.468992</v>
      </c>
      <c r="BR21" s="5">
        <v>93.323263999999995</v>
      </c>
      <c r="BS21" s="5">
        <v>94.371840000000006</v>
      </c>
      <c r="BT21" s="5">
        <v>95.420416000000003</v>
      </c>
      <c r="BU21" s="5">
        <v>94.371840000000006</v>
      </c>
      <c r="BV21" s="5">
        <v>95.420416000000003</v>
      </c>
      <c r="BW21" s="5">
        <v>94.371840000000006</v>
      </c>
      <c r="BX21" s="5">
        <v>96.468992</v>
      </c>
      <c r="BY21" s="5">
        <v>94.371840000000006</v>
      </c>
      <c r="BZ21" s="5">
        <v>93.323263999999995</v>
      </c>
      <c r="CA21" s="5">
        <v>96.468992</v>
      </c>
      <c r="CB21" s="5">
        <v>93.323263999999995</v>
      </c>
      <c r="CC21" s="23">
        <v>94.987662</v>
      </c>
      <c r="CD21" s="5">
        <v>307.23276800000002</v>
      </c>
      <c r="CE21" s="5">
        <v>299.89273600000001</v>
      </c>
      <c r="CF21" s="5">
        <v>295.69843200000003</v>
      </c>
      <c r="CG21" s="5">
        <v>299.89273600000001</v>
      </c>
      <c r="CH21" s="5">
        <v>295.69843200000003</v>
      </c>
      <c r="CI21" s="5">
        <v>300.94131199999998</v>
      </c>
      <c r="CJ21" s="5">
        <v>294.649856</v>
      </c>
      <c r="CK21" s="5">
        <v>295.69843200000003</v>
      </c>
      <c r="CL21" s="5">
        <v>300.94131199999998</v>
      </c>
      <c r="CM21" s="5">
        <v>295.69843200000003</v>
      </c>
      <c r="CN21" s="5">
        <v>299.89273600000001</v>
      </c>
      <c r="CO21" s="5">
        <v>295.69843200000003</v>
      </c>
      <c r="CP21" s="5">
        <v>299.89273600000001</v>
      </c>
      <c r="CQ21" s="5">
        <v>295.69843200000003</v>
      </c>
      <c r="CR21" s="5">
        <v>295.69843200000003</v>
      </c>
      <c r="CS21" s="23">
        <v>298.17557499999998</v>
      </c>
    </row>
    <row r="22" spans="1:97" x14ac:dyDescent="0.3">
      <c r="A22" s="40"/>
      <c r="B22" s="5">
        <v>77.594623999999996</v>
      </c>
      <c r="C22" s="5">
        <v>71.303167999999999</v>
      </c>
      <c r="D22" s="5">
        <v>70.254592000000002</v>
      </c>
      <c r="E22" s="5">
        <v>73.400319999999994</v>
      </c>
      <c r="F22" s="5">
        <v>71.303167999999999</v>
      </c>
      <c r="G22" s="5">
        <v>72.351743999999997</v>
      </c>
      <c r="H22" s="5">
        <v>71.303167999999999</v>
      </c>
      <c r="I22" s="5">
        <v>70.254592000000002</v>
      </c>
      <c r="J22" s="5">
        <v>73.400319999999994</v>
      </c>
      <c r="K22" s="5">
        <v>71.303167999999999</v>
      </c>
      <c r="L22" s="5">
        <v>70.254592000000002</v>
      </c>
      <c r="M22" s="5">
        <v>73.400319999999994</v>
      </c>
      <c r="N22" s="5">
        <v>70.254592000000002</v>
      </c>
      <c r="O22" s="5">
        <v>73.400319999999994</v>
      </c>
      <c r="P22" s="5">
        <v>71.303167999999999</v>
      </c>
      <c r="Q22" s="23">
        <v>71.994867999999997</v>
      </c>
      <c r="R22" s="5">
        <v>123.73196799999999</v>
      </c>
      <c r="S22" s="5">
        <v>116.391936</v>
      </c>
      <c r="T22" s="5">
        <v>119.53766400000001</v>
      </c>
      <c r="U22" s="5">
        <v>118.489088</v>
      </c>
      <c r="V22" s="5">
        <v>115.34336</v>
      </c>
      <c r="W22" s="5">
        <v>119.53766400000001</v>
      </c>
      <c r="X22" s="5">
        <v>118.489088</v>
      </c>
      <c r="Y22" s="5">
        <v>115.34336</v>
      </c>
      <c r="Z22" s="5">
        <v>119.53766400000001</v>
      </c>
      <c r="AA22" s="5">
        <v>118.489088</v>
      </c>
      <c r="AB22" s="5">
        <v>115.34336</v>
      </c>
      <c r="AC22" s="5">
        <v>119.53766400000001</v>
      </c>
      <c r="AD22" s="5">
        <v>118.489088</v>
      </c>
      <c r="AE22" s="5">
        <v>115.34336</v>
      </c>
      <c r="AF22" s="5">
        <v>119.53766400000001</v>
      </c>
      <c r="AG22" s="23">
        <v>94.930573999999993</v>
      </c>
      <c r="AH22" s="5">
        <v>329.25286399999999</v>
      </c>
      <c r="AI22" s="5">
        <v>299.89273600000001</v>
      </c>
      <c r="AJ22" s="5">
        <v>297.79558400000002</v>
      </c>
      <c r="AK22" s="5">
        <v>297.79558400000002</v>
      </c>
      <c r="AL22" s="5">
        <v>287.30982399999999</v>
      </c>
      <c r="AM22" s="5">
        <v>297.79558400000002</v>
      </c>
      <c r="AN22" s="5">
        <v>297.79558400000002</v>
      </c>
      <c r="AO22" s="5">
        <v>298.84415999999999</v>
      </c>
      <c r="AP22" s="5">
        <v>297.79558400000002</v>
      </c>
      <c r="AQ22" s="5">
        <v>297.79558400000002</v>
      </c>
      <c r="AR22" s="5">
        <v>298.84415999999999</v>
      </c>
      <c r="AS22" s="5">
        <v>297.79558400000002</v>
      </c>
      <c r="AT22" s="5">
        <v>298.84415999999999</v>
      </c>
      <c r="AU22" s="5">
        <v>297.79558400000002</v>
      </c>
      <c r="AV22" s="5">
        <v>297.79558400000002</v>
      </c>
      <c r="AW22" s="23">
        <v>299.23992099999998</v>
      </c>
      <c r="AX22" s="5">
        <v>102.760448</v>
      </c>
      <c r="AY22" s="5">
        <v>93.323263999999995</v>
      </c>
      <c r="AZ22" s="5">
        <v>94.371840000000006</v>
      </c>
      <c r="BA22" s="5">
        <v>96.468992</v>
      </c>
      <c r="BB22" s="5">
        <v>94.371840000000006</v>
      </c>
      <c r="BC22" s="5">
        <v>93.323263999999995</v>
      </c>
      <c r="BD22" s="5">
        <v>97.517567999999997</v>
      </c>
      <c r="BE22" s="5">
        <v>93.323263999999995</v>
      </c>
      <c r="BF22" s="5">
        <v>97.517567999999997</v>
      </c>
      <c r="BG22" s="5">
        <v>93.323263999999995</v>
      </c>
      <c r="BH22" s="5">
        <v>94.371840000000006</v>
      </c>
      <c r="BI22" s="5">
        <v>96.468992</v>
      </c>
      <c r="BJ22" s="5">
        <v>94.371840000000006</v>
      </c>
      <c r="BK22" s="5">
        <v>93.323263999999995</v>
      </c>
      <c r="BL22" s="5">
        <v>97.517567999999997</v>
      </c>
      <c r="BM22" s="23">
        <v>95.180592000000004</v>
      </c>
      <c r="BN22" s="5">
        <v>98.566143999999994</v>
      </c>
      <c r="BO22" s="5">
        <v>96.468992</v>
      </c>
      <c r="BP22" s="5">
        <v>93.323263999999995</v>
      </c>
      <c r="BQ22" s="5">
        <v>96.468992</v>
      </c>
      <c r="BR22" s="5">
        <v>93.323263999999995</v>
      </c>
      <c r="BS22" s="5">
        <v>96.468992</v>
      </c>
      <c r="BT22" s="5">
        <v>93.323263999999995</v>
      </c>
      <c r="BU22" s="5">
        <v>94.371840000000006</v>
      </c>
      <c r="BV22" s="5">
        <v>96.468992</v>
      </c>
      <c r="BW22" s="5">
        <v>93.323263999999995</v>
      </c>
      <c r="BX22" s="5">
        <v>96.468992</v>
      </c>
      <c r="BY22" s="5">
        <v>94.371840000000006</v>
      </c>
      <c r="BZ22" s="5">
        <v>93.323263999999995</v>
      </c>
      <c r="CA22" s="5">
        <v>96.468992</v>
      </c>
      <c r="CB22" s="5">
        <v>94.371840000000006</v>
      </c>
      <c r="CC22" s="23">
        <v>95.161989000000005</v>
      </c>
      <c r="CD22" s="5">
        <v>300.94131199999998</v>
      </c>
      <c r="CE22" s="5">
        <v>304.08704</v>
      </c>
      <c r="CF22" s="5">
        <v>295.69843200000003</v>
      </c>
      <c r="CG22" s="5">
        <v>294.649856</v>
      </c>
      <c r="CH22" s="5">
        <v>300.94131199999998</v>
      </c>
      <c r="CI22" s="5">
        <v>295.69843200000003</v>
      </c>
      <c r="CJ22" s="5">
        <v>299.89273600000001</v>
      </c>
      <c r="CK22" s="5">
        <v>295.69843200000003</v>
      </c>
      <c r="CL22" s="5">
        <v>299.89273600000001</v>
      </c>
      <c r="CM22" s="5">
        <v>295.69843200000003</v>
      </c>
      <c r="CN22" s="5">
        <v>299.89273600000001</v>
      </c>
      <c r="CO22" s="5">
        <v>295.69843200000003</v>
      </c>
      <c r="CP22" s="5">
        <v>300.94131199999998</v>
      </c>
      <c r="CQ22" s="5">
        <v>295.69843200000003</v>
      </c>
      <c r="CR22" s="5">
        <v>299.89273600000001</v>
      </c>
      <c r="CS22" s="23">
        <v>298.04152299999998</v>
      </c>
    </row>
    <row r="23" spans="1:97" x14ac:dyDescent="0.3">
      <c r="A23" s="40"/>
      <c r="B23" s="5">
        <v>77.594623999999996</v>
      </c>
      <c r="C23" s="5">
        <v>70.254592000000002</v>
      </c>
      <c r="D23" s="5">
        <v>73.400319999999994</v>
      </c>
      <c r="E23" s="5">
        <v>70.254592000000002</v>
      </c>
      <c r="F23" s="5">
        <v>71.303167999999999</v>
      </c>
      <c r="G23" s="5">
        <v>73.400319999999994</v>
      </c>
      <c r="H23" s="5">
        <v>70.254592000000002</v>
      </c>
      <c r="I23" s="5">
        <v>73.400319999999994</v>
      </c>
      <c r="J23" s="5">
        <v>70.254592000000002</v>
      </c>
      <c r="K23" s="5">
        <v>71.303167999999999</v>
      </c>
      <c r="L23" s="5">
        <v>74.448896000000005</v>
      </c>
      <c r="M23" s="5">
        <v>70.254592000000002</v>
      </c>
      <c r="N23" s="5">
        <v>73.400319999999994</v>
      </c>
      <c r="O23" s="5">
        <v>70.254592000000002</v>
      </c>
      <c r="P23" s="5">
        <v>73.400319999999994</v>
      </c>
      <c r="Q23" s="23">
        <v>72.057203000000001</v>
      </c>
      <c r="R23" s="5">
        <v>114.29478400000001</v>
      </c>
      <c r="S23" s="5">
        <v>94.371840000000006</v>
      </c>
      <c r="T23" s="5">
        <v>94.371840000000006</v>
      </c>
      <c r="U23" s="5">
        <v>95.420416000000003</v>
      </c>
      <c r="V23" s="5">
        <v>94.371840000000006</v>
      </c>
      <c r="W23" s="5">
        <v>95.420416000000003</v>
      </c>
      <c r="X23" s="5">
        <v>94.371840000000006</v>
      </c>
      <c r="Y23" s="5">
        <v>95.420416000000003</v>
      </c>
      <c r="Z23" s="5">
        <v>94.371840000000006</v>
      </c>
      <c r="AA23" s="5">
        <v>95.420416000000003</v>
      </c>
      <c r="AB23" s="5">
        <v>94.371840000000006</v>
      </c>
      <c r="AC23" s="5">
        <v>95.420416000000003</v>
      </c>
      <c r="AD23" s="5">
        <v>94.371840000000006</v>
      </c>
      <c r="AE23" s="5">
        <v>95.420416000000003</v>
      </c>
      <c r="AF23" s="5">
        <v>94.371840000000006</v>
      </c>
      <c r="AG23" s="23">
        <v>95.340203000000002</v>
      </c>
      <c r="AH23" s="5">
        <v>306.184192</v>
      </c>
      <c r="AI23" s="5">
        <v>299.89273600000001</v>
      </c>
      <c r="AJ23" s="5">
        <v>295.69843200000003</v>
      </c>
      <c r="AK23" s="5">
        <v>299.89273600000001</v>
      </c>
      <c r="AL23" s="5">
        <v>295.69843200000003</v>
      </c>
      <c r="AM23" s="5">
        <v>295.69843200000003</v>
      </c>
      <c r="AN23" s="5">
        <v>305.13561600000003</v>
      </c>
      <c r="AO23" s="5">
        <v>296.74700799999999</v>
      </c>
      <c r="AP23" s="5">
        <v>296.74700799999999</v>
      </c>
      <c r="AQ23" s="5">
        <v>297.79558400000002</v>
      </c>
      <c r="AR23" s="5">
        <v>296.74700799999999</v>
      </c>
      <c r="AS23" s="5">
        <v>296.74700799999999</v>
      </c>
      <c r="AT23" s="5">
        <v>297.79558400000002</v>
      </c>
      <c r="AU23" s="5">
        <v>296.74700799999999</v>
      </c>
      <c r="AV23" s="5">
        <v>296.74700799999999</v>
      </c>
      <c r="AW23" s="23">
        <v>298.11892599999999</v>
      </c>
      <c r="AX23" s="5">
        <v>99.614720000000005</v>
      </c>
      <c r="AY23" s="5">
        <v>95.420416000000003</v>
      </c>
      <c r="AZ23" s="5">
        <v>93.323263999999995</v>
      </c>
      <c r="BA23" s="5">
        <v>96.468992</v>
      </c>
      <c r="BB23" s="5">
        <v>94.371840000000006</v>
      </c>
      <c r="BC23" s="5">
        <v>93.323263999999995</v>
      </c>
      <c r="BD23" s="5">
        <v>98.566143999999994</v>
      </c>
      <c r="BE23" s="5">
        <v>94.371840000000006</v>
      </c>
      <c r="BF23" s="5">
        <v>93.323263999999995</v>
      </c>
      <c r="BG23" s="5">
        <v>97.517567999999997</v>
      </c>
      <c r="BH23" s="5">
        <v>93.323263999999995</v>
      </c>
      <c r="BI23" s="5">
        <v>94.371840000000006</v>
      </c>
      <c r="BJ23" s="5">
        <v>96.468992</v>
      </c>
      <c r="BK23" s="5">
        <v>93.323263999999995</v>
      </c>
      <c r="BL23" s="5">
        <v>94.371840000000006</v>
      </c>
      <c r="BM23" s="23">
        <v>95.220776000000001</v>
      </c>
      <c r="BN23" s="5">
        <v>99.614720000000005</v>
      </c>
      <c r="BO23" s="5">
        <v>94.371840000000006</v>
      </c>
      <c r="BP23" s="5">
        <v>95.420416000000003</v>
      </c>
      <c r="BQ23" s="5">
        <v>94.371840000000006</v>
      </c>
      <c r="BR23" s="5">
        <v>93.323263999999995</v>
      </c>
      <c r="BS23" s="5">
        <v>96.468992</v>
      </c>
      <c r="BT23" s="5">
        <v>93.323263999999995</v>
      </c>
      <c r="BU23" s="5">
        <v>96.468992</v>
      </c>
      <c r="BV23" s="5">
        <v>93.323263999999995</v>
      </c>
      <c r="BW23" s="5">
        <v>96.468992</v>
      </c>
      <c r="BX23" s="5">
        <v>94.371840000000006</v>
      </c>
      <c r="BY23" s="5">
        <v>96.468992</v>
      </c>
      <c r="BZ23" s="5">
        <v>93.323263999999995</v>
      </c>
      <c r="CA23" s="5">
        <v>93.323263999999995</v>
      </c>
      <c r="CB23" s="5">
        <v>96.468992</v>
      </c>
      <c r="CC23" s="23">
        <v>95.326618999999994</v>
      </c>
      <c r="CD23" s="5">
        <v>306.184192</v>
      </c>
      <c r="CE23" s="5">
        <v>295.69843200000003</v>
      </c>
      <c r="CF23" s="5">
        <v>299.89273600000001</v>
      </c>
      <c r="CG23" s="5">
        <v>295.69843200000003</v>
      </c>
      <c r="CH23" s="5">
        <v>300.94131199999998</v>
      </c>
      <c r="CI23" s="5">
        <v>294.649856</v>
      </c>
      <c r="CJ23" s="5">
        <v>301.98988800000001</v>
      </c>
      <c r="CK23" s="5">
        <v>297.79558400000002</v>
      </c>
      <c r="CL23" s="5">
        <v>296.74700799999999</v>
      </c>
      <c r="CM23" s="5">
        <v>296.74700799999999</v>
      </c>
      <c r="CN23" s="5">
        <v>303.03846399999998</v>
      </c>
      <c r="CO23" s="5">
        <v>296.74700799999999</v>
      </c>
      <c r="CP23" s="5">
        <v>296.74700799999999</v>
      </c>
      <c r="CQ23" s="5">
        <v>297.79558400000002</v>
      </c>
      <c r="CR23" s="5">
        <v>296.74700799999999</v>
      </c>
      <c r="CS23" s="23">
        <v>298.22392600000001</v>
      </c>
    </row>
    <row r="24" spans="1:97" x14ac:dyDescent="0.3">
      <c r="A24" s="40"/>
      <c r="B24" s="5">
        <v>76.546047999999999</v>
      </c>
      <c r="C24" s="5">
        <v>72.351743999999997</v>
      </c>
      <c r="D24" s="5">
        <v>71.303167999999999</v>
      </c>
      <c r="E24" s="5">
        <v>70.254592000000002</v>
      </c>
      <c r="F24" s="5">
        <v>73.400319999999994</v>
      </c>
      <c r="G24" s="5">
        <v>71.303167999999999</v>
      </c>
      <c r="H24" s="5">
        <v>72.351743999999997</v>
      </c>
      <c r="I24" s="5">
        <v>71.303167999999999</v>
      </c>
      <c r="J24" s="5">
        <v>70.254592000000002</v>
      </c>
      <c r="K24" s="5">
        <v>73.400319999999994</v>
      </c>
      <c r="L24" s="5">
        <v>71.303167999999999</v>
      </c>
      <c r="M24" s="5">
        <v>70.254592000000002</v>
      </c>
      <c r="N24" s="5">
        <v>73.400319999999994</v>
      </c>
      <c r="O24" s="5">
        <v>71.303167999999999</v>
      </c>
      <c r="P24" s="5">
        <v>72.351743999999997</v>
      </c>
      <c r="Q24" s="23">
        <v>71.944623000000007</v>
      </c>
      <c r="R24" s="5">
        <v>99.614720000000005</v>
      </c>
      <c r="S24" s="5">
        <v>94.371840000000006</v>
      </c>
      <c r="T24" s="5">
        <v>95.420416000000003</v>
      </c>
      <c r="U24" s="5">
        <v>94.371840000000006</v>
      </c>
      <c r="V24" s="5">
        <v>95.420416000000003</v>
      </c>
      <c r="W24" s="5">
        <v>94.371840000000006</v>
      </c>
      <c r="X24" s="5">
        <v>93.323263999999995</v>
      </c>
      <c r="Y24" s="5">
        <v>96.468992</v>
      </c>
      <c r="Z24" s="5">
        <v>93.323263999999995</v>
      </c>
      <c r="AA24" s="5">
        <v>94.371840000000006</v>
      </c>
      <c r="AB24" s="5">
        <v>95.420416000000003</v>
      </c>
      <c r="AC24" s="5">
        <v>93.323263999999995</v>
      </c>
      <c r="AD24" s="5">
        <v>96.468992</v>
      </c>
      <c r="AE24" s="5">
        <v>93.323263999999995</v>
      </c>
      <c r="AF24" s="5">
        <v>94.371840000000006</v>
      </c>
      <c r="AG24" s="23">
        <v>96.049484000000007</v>
      </c>
      <c r="AH24" s="5">
        <v>322.96140800000001</v>
      </c>
      <c r="AI24" s="5">
        <v>297.79558400000002</v>
      </c>
      <c r="AJ24" s="5">
        <v>297.79558400000002</v>
      </c>
      <c r="AK24" s="5">
        <v>298.84415999999999</v>
      </c>
      <c r="AL24" s="5">
        <v>297.79558400000002</v>
      </c>
      <c r="AM24" s="5">
        <v>298.84415999999999</v>
      </c>
      <c r="AN24" s="5">
        <v>297.79558400000002</v>
      </c>
      <c r="AO24" s="5">
        <v>297.79558400000002</v>
      </c>
      <c r="AP24" s="5">
        <v>287.30982399999999</v>
      </c>
      <c r="AQ24" s="5">
        <v>297.79558400000002</v>
      </c>
      <c r="AR24" s="5">
        <v>297.79558400000002</v>
      </c>
      <c r="AS24" s="5">
        <v>310.37849599999998</v>
      </c>
      <c r="AT24" s="5">
        <v>297.79558400000002</v>
      </c>
      <c r="AU24" s="5">
        <v>286.26124800000002</v>
      </c>
      <c r="AV24" s="5">
        <v>298.84415999999999</v>
      </c>
      <c r="AW24" s="23">
        <v>298.90529900000001</v>
      </c>
      <c r="AX24" s="5">
        <v>99.614720000000005</v>
      </c>
      <c r="AY24" s="5">
        <v>94.371840000000006</v>
      </c>
      <c r="AZ24" s="5">
        <v>93.323263999999995</v>
      </c>
      <c r="BA24" s="5">
        <v>96.468992</v>
      </c>
      <c r="BB24" s="5">
        <v>94.371840000000006</v>
      </c>
      <c r="BC24" s="5">
        <v>95.420416000000003</v>
      </c>
      <c r="BD24" s="5">
        <v>97.517567999999997</v>
      </c>
      <c r="BE24" s="5">
        <v>93.323263999999995</v>
      </c>
      <c r="BF24" s="5">
        <v>94.371840000000006</v>
      </c>
      <c r="BG24" s="5">
        <v>96.468992</v>
      </c>
      <c r="BH24" s="5">
        <v>94.371840000000006</v>
      </c>
      <c r="BI24" s="5">
        <v>93.323263999999995</v>
      </c>
      <c r="BJ24" s="5">
        <v>97.517567999999997</v>
      </c>
      <c r="BK24" s="5">
        <v>93.323263999999995</v>
      </c>
      <c r="BL24" s="5">
        <v>97.517567999999997</v>
      </c>
      <c r="BM24" s="23">
        <v>71.893185000000003</v>
      </c>
      <c r="BN24" s="5">
        <v>98.566143999999994</v>
      </c>
      <c r="BO24" s="5">
        <v>96.468992</v>
      </c>
      <c r="BP24" s="5">
        <v>95.420416000000003</v>
      </c>
      <c r="BQ24" s="5">
        <v>93.323263999999995</v>
      </c>
      <c r="BR24" s="5">
        <v>96.468992</v>
      </c>
      <c r="BS24" s="5">
        <v>94.371840000000006</v>
      </c>
      <c r="BT24" s="5">
        <v>93.323263999999995</v>
      </c>
      <c r="BU24" s="5">
        <v>96.468992</v>
      </c>
      <c r="BV24" s="5">
        <v>94.371840000000006</v>
      </c>
      <c r="BW24" s="5">
        <v>93.323263999999995</v>
      </c>
      <c r="BX24" s="5">
        <v>96.468992</v>
      </c>
      <c r="BY24" s="5">
        <v>93.323263999999995</v>
      </c>
      <c r="BZ24" s="5">
        <v>96.468992</v>
      </c>
      <c r="CA24" s="5">
        <v>95.420416000000003</v>
      </c>
      <c r="CB24" s="5">
        <v>95.420416000000003</v>
      </c>
      <c r="CC24" s="23">
        <v>95.200413999999995</v>
      </c>
      <c r="CD24" s="5">
        <v>299.89273600000001</v>
      </c>
      <c r="CE24" s="5">
        <v>296.74700799999999</v>
      </c>
      <c r="CF24" s="5">
        <v>295.69843200000003</v>
      </c>
      <c r="CG24" s="5">
        <v>299.89273600000001</v>
      </c>
      <c r="CH24" s="5">
        <v>295.69843200000003</v>
      </c>
      <c r="CI24" s="5">
        <v>295.69843200000003</v>
      </c>
      <c r="CJ24" s="5">
        <v>299.89273600000001</v>
      </c>
      <c r="CK24" s="5">
        <v>295.69843200000003</v>
      </c>
      <c r="CL24" s="5">
        <v>299.89273600000001</v>
      </c>
      <c r="CM24" s="5">
        <v>295.69843200000003</v>
      </c>
      <c r="CN24" s="5">
        <v>300.94131199999998</v>
      </c>
      <c r="CO24" s="5">
        <v>295.69843200000003</v>
      </c>
      <c r="CP24" s="5">
        <v>299.89273600000001</v>
      </c>
      <c r="CQ24" s="5">
        <v>299.89273600000001</v>
      </c>
      <c r="CR24" s="5">
        <v>300.94131199999998</v>
      </c>
      <c r="CS24" s="23">
        <v>297.90452099999999</v>
      </c>
    </row>
    <row r="25" spans="1:97" x14ac:dyDescent="0.3">
      <c r="A25" s="40"/>
      <c r="B25" s="5">
        <v>76.546047999999999</v>
      </c>
      <c r="C25" s="5">
        <v>73.400319999999994</v>
      </c>
      <c r="D25" s="5">
        <v>70.254592000000002</v>
      </c>
      <c r="E25" s="5">
        <v>71.303167999999999</v>
      </c>
      <c r="F25" s="5">
        <v>72.351743999999997</v>
      </c>
      <c r="G25" s="5">
        <v>71.303167999999999</v>
      </c>
      <c r="H25" s="5">
        <v>71.303167999999999</v>
      </c>
      <c r="I25" s="5">
        <v>72.351743999999997</v>
      </c>
      <c r="J25" s="5">
        <v>71.303167999999999</v>
      </c>
      <c r="K25" s="5">
        <v>72.351743999999997</v>
      </c>
      <c r="L25" s="5">
        <v>71.303167999999999</v>
      </c>
      <c r="M25" s="5">
        <v>71.303167999999999</v>
      </c>
      <c r="N25" s="5">
        <v>72.351743999999997</v>
      </c>
      <c r="O25" s="5">
        <v>71.303167999999999</v>
      </c>
      <c r="P25" s="5">
        <v>72.351743999999997</v>
      </c>
      <c r="Q25" s="23">
        <v>71.932721999999998</v>
      </c>
      <c r="R25" s="5">
        <v>98.566143999999994</v>
      </c>
      <c r="S25" s="5">
        <v>96.468992</v>
      </c>
      <c r="T25" s="5">
        <v>94.371840000000006</v>
      </c>
      <c r="U25" s="5">
        <v>96.468992</v>
      </c>
      <c r="V25" s="5">
        <v>93.323263999999995</v>
      </c>
      <c r="W25" s="5">
        <v>94.371840000000006</v>
      </c>
      <c r="X25" s="5">
        <v>98.566143999999994</v>
      </c>
      <c r="Y25" s="5">
        <v>95.420416000000003</v>
      </c>
      <c r="Z25" s="5">
        <v>95.420416000000003</v>
      </c>
      <c r="AA25" s="5">
        <v>94.371840000000006</v>
      </c>
      <c r="AB25" s="5">
        <v>94.371840000000006</v>
      </c>
      <c r="AC25" s="5">
        <v>94.371840000000006</v>
      </c>
      <c r="AD25" s="5">
        <v>96.468992</v>
      </c>
      <c r="AE25" s="5">
        <v>95.420416000000003</v>
      </c>
      <c r="AF25" s="5">
        <v>93.323263999999995</v>
      </c>
      <c r="AG25" s="23">
        <v>118.09860399999999</v>
      </c>
      <c r="AH25" s="5">
        <v>319.81567999999999</v>
      </c>
      <c r="AI25" s="5">
        <v>297.79558400000002</v>
      </c>
      <c r="AJ25" s="5">
        <v>298.84415999999999</v>
      </c>
      <c r="AK25" s="5">
        <v>297.79558400000002</v>
      </c>
      <c r="AL25" s="5">
        <v>297.79558400000002</v>
      </c>
      <c r="AM25" s="5">
        <v>298.84415999999999</v>
      </c>
      <c r="AN25" s="5">
        <v>297.79558400000002</v>
      </c>
      <c r="AO25" s="5">
        <v>297.79558400000002</v>
      </c>
      <c r="AP25" s="5">
        <v>298.84415999999999</v>
      </c>
      <c r="AQ25" s="5">
        <v>297.79558400000002</v>
      </c>
      <c r="AR25" s="5">
        <v>297.79558400000002</v>
      </c>
      <c r="AS25" s="5">
        <v>298.84415999999999</v>
      </c>
      <c r="AT25" s="5">
        <v>297.79558400000002</v>
      </c>
      <c r="AU25" s="5">
        <v>287.30982399999999</v>
      </c>
      <c r="AV25" s="5">
        <v>297.79558400000002</v>
      </c>
      <c r="AW25" s="23">
        <v>298.76042699999999</v>
      </c>
      <c r="AX25" s="5">
        <v>75.497472000000002</v>
      </c>
      <c r="AY25" s="5">
        <v>73.400319999999994</v>
      </c>
      <c r="AZ25" s="5">
        <v>70.254592000000002</v>
      </c>
      <c r="BA25" s="5">
        <v>73.400319999999994</v>
      </c>
      <c r="BB25" s="5">
        <v>70.254592000000002</v>
      </c>
      <c r="BC25" s="5">
        <v>71.303167999999999</v>
      </c>
      <c r="BD25" s="5">
        <v>73.400319999999994</v>
      </c>
      <c r="BE25" s="5">
        <v>70.254592000000002</v>
      </c>
      <c r="BF25" s="5">
        <v>71.303167999999999</v>
      </c>
      <c r="BG25" s="5">
        <v>72.351743999999997</v>
      </c>
      <c r="BH25" s="5">
        <v>71.303167999999999</v>
      </c>
      <c r="BI25" s="5">
        <v>73.400319999999994</v>
      </c>
      <c r="BJ25" s="5">
        <v>70.254592000000002</v>
      </c>
      <c r="BK25" s="5">
        <v>71.303167999999999</v>
      </c>
      <c r="BL25" s="5">
        <v>72.351743999999997</v>
      </c>
      <c r="BM25" s="23">
        <v>71.952230999999998</v>
      </c>
      <c r="BN25" s="5">
        <v>103.80902399999999</v>
      </c>
      <c r="BO25" s="5">
        <v>93.323263999999995</v>
      </c>
      <c r="BP25" s="5">
        <v>94.371840000000006</v>
      </c>
      <c r="BQ25" s="5">
        <v>96.468992</v>
      </c>
      <c r="BR25" s="5">
        <v>94.371840000000006</v>
      </c>
      <c r="BS25" s="5">
        <v>93.323263999999995</v>
      </c>
      <c r="BT25" s="5">
        <v>96.468992</v>
      </c>
      <c r="BU25" s="5">
        <v>94.371840000000006</v>
      </c>
      <c r="BV25" s="5">
        <v>96.468992</v>
      </c>
      <c r="BW25" s="5">
        <v>94.371840000000006</v>
      </c>
      <c r="BX25" s="5">
        <v>93.323263999999995</v>
      </c>
      <c r="BY25" s="5">
        <v>97.517567999999997</v>
      </c>
      <c r="BZ25" s="5">
        <v>93.323263999999995</v>
      </c>
      <c r="CA25" s="5">
        <v>94.371840000000006</v>
      </c>
      <c r="CB25" s="5">
        <v>96.468992</v>
      </c>
      <c r="CC25" s="23">
        <v>94.434244000000007</v>
      </c>
      <c r="CD25" s="5">
        <v>306.184192</v>
      </c>
      <c r="CE25" s="5">
        <v>299.89273600000001</v>
      </c>
      <c r="CF25" s="5">
        <v>295.69843200000003</v>
      </c>
      <c r="CG25" s="5">
        <v>295.69843200000003</v>
      </c>
      <c r="CH25" s="5">
        <v>299.89273600000001</v>
      </c>
      <c r="CI25" s="5">
        <v>295.69843200000003</v>
      </c>
      <c r="CJ25" s="5">
        <v>299.89273600000001</v>
      </c>
      <c r="CK25" s="5">
        <v>295.69843200000003</v>
      </c>
      <c r="CL25" s="5">
        <v>300.94131199999998</v>
      </c>
      <c r="CM25" s="5">
        <v>295.69843200000003</v>
      </c>
      <c r="CN25" s="5">
        <v>294.649856</v>
      </c>
      <c r="CO25" s="5">
        <v>300.94131199999998</v>
      </c>
      <c r="CP25" s="5">
        <v>295.69843200000003</v>
      </c>
      <c r="CQ25" s="5">
        <v>299.89273600000001</v>
      </c>
      <c r="CR25" s="5">
        <v>295.69843200000003</v>
      </c>
      <c r="CS25" s="23">
        <v>298.04337700000002</v>
      </c>
    </row>
    <row r="26" spans="1:97" x14ac:dyDescent="0.3">
      <c r="A26" s="40"/>
      <c r="B26" s="5">
        <v>77.594623999999996</v>
      </c>
      <c r="C26" s="5">
        <v>70.254592000000002</v>
      </c>
      <c r="D26" s="5">
        <v>73.400319999999994</v>
      </c>
      <c r="E26" s="5">
        <v>70.254592000000002</v>
      </c>
      <c r="F26" s="5">
        <v>71.303167999999999</v>
      </c>
      <c r="G26" s="5">
        <v>73.400319999999994</v>
      </c>
      <c r="H26" s="5">
        <v>70.254592000000002</v>
      </c>
      <c r="I26" s="5">
        <v>73.400319999999994</v>
      </c>
      <c r="J26" s="5">
        <v>70.254592000000002</v>
      </c>
      <c r="K26" s="5">
        <v>71.303167999999999</v>
      </c>
      <c r="L26" s="5">
        <v>73.400319999999994</v>
      </c>
      <c r="M26" s="5">
        <v>70.254592000000002</v>
      </c>
      <c r="N26" s="5">
        <v>71.303167999999999</v>
      </c>
      <c r="O26" s="5">
        <v>73.400319999999994</v>
      </c>
      <c r="P26" s="5">
        <v>70.254592000000002</v>
      </c>
      <c r="Q26" s="23">
        <v>71.956147000000001</v>
      </c>
      <c r="R26" s="5">
        <v>113.246208</v>
      </c>
      <c r="S26" s="5">
        <v>94.371840000000006</v>
      </c>
      <c r="T26" s="5">
        <v>95.420416000000003</v>
      </c>
      <c r="U26" s="5">
        <v>94.371840000000006</v>
      </c>
      <c r="V26" s="5">
        <v>95.420416000000003</v>
      </c>
      <c r="W26" s="5">
        <v>94.371840000000006</v>
      </c>
      <c r="X26" s="5">
        <v>95.420416000000003</v>
      </c>
      <c r="Y26" s="5">
        <v>94.371840000000006</v>
      </c>
      <c r="Z26" s="5">
        <v>95.420416000000003</v>
      </c>
      <c r="AA26" s="5">
        <v>94.371840000000006</v>
      </c>
      <c r="AB26" s="5">
        <v>95.420416000000003</v>
      </c>
      <c r="AC26" s="5">
        <v>94.371840000000006</v>
      </c>
      <c r="AD26" s="5">
        <v>95.420416000000003</v>
      </c>
      <c r="AE26" s="5">
        <v>94.371840000000006</v>
      </c>
      <c r="AF26" s="5">
        <v>94.371840000000006</v>
      </c>
      <c r="AG26" s="23">
        <v>118.12279700000001</v>
      </c>
      <c r="AH26" s="5">
        <v>405.79891199999997</v>
      </c>
      <c r="AI26" s="5">
        <v>398.45888000000002</v>
      </c>
      <c r="AJ26" s="5">
        <v>398.45888000000002</v>
      </c>
      <c r="AK26" s="5">
        <v>399.50745599999999</v>
      </c>
      <c r="AL26" s="5">
        <v>398.45888000000002</v>
      </c>
      <c r="AM26" s="5">
        <v>394.26457599999998</v>
      </c>
      <c r="AN26" s="5">
        <v>398.45888000000002</v>
      </c>
      <c r="AO26" s="5">
        <v>399.50745599999999</v>
      </c>
      <c r="AP26" s="5">
        <v>398.45888000000002</v>
      </c>
      <c r="AQ26" s="5">
        <v>398.45888000000002</v>
      </c>
      <c r="AR26" s="5">
        <v>398.45888000000002</v>
      </c>
      <c r="AS26" s="5">
        <v>399.50745599999999</v>
      </c>
      <c r="AT26" s="5">
        <v>398.45888000000002</v>
      </c>
      <c r="AU26" s="5">
        <v>394.26457599999998</v>
      </c>
      <c r="AV26" s="5">
        <v>398.45888000000002</v>
      </c>
      <c r="AW26" s="23">
        <v>398.49640900000003</v>
      </c>
      <c r="AX26" s="5">
        <v>76.546047999999999</v>
      </c>
      <c r="AY26" s="5">
        <v>71.303167999999999</v>
      </c>
      <c r="AZ26" s="5">
        <v>72.351743999999997</v>
      </c>
      <c r="BA26" s="5">
        <v>71.303167999999999</v>
      </c>
      <c r="BB26" s="5">
        <v>71.303167999999999</v>
      </c>
      <c r="BC26" s="5">
        <v>72.351743999999997</v>
      </c>
      <c r="BD26" s="5">
        <v>71.303167999999999</v>
      </c>
      <c r="BE26" s="5">
        <v>70.254592000000002</v>
      </c>
      <c r="BF26" s="5">
        <v>73.400319999999994</v>
      </c>
      <c r="BG26" s="5">
        <v>71.303167999999999</v>
      </c>
      <c r="BH26" s="5">
        <v>72.351743999999997</v>
      </c>
      <c r="BI26" s="5">
        <v>71.303167999999999</v>
      </c>
      <c r="BJ26" s="5">
        <v>70.254592000000002</v>
      </c>
      <c r="BK26" s="5">
        <v>73.400319999999994</v>
      </c>
      <c r="BL26" s="5">
        <v>71.303167999999999</v>
      </c>
      <c r="BM26" s="23">
        <v>71.959671</v>
      </c>
      <c r="BN26" s="5">
        <v>100.663296</v>
      </c>
      <c r="BO26" s="5">
        <v>93.323263999999995</v>
      </c>
      <c r="BP26" s="5">
        <v>93.323263999999995</v>
      </c>
      <c r="BQ26" s="5">
        <v>96.468992</v>
      </c>
      <c r="BR26" s="5">
        <v>93.323263999999995</v>
      </c>
      <c r="BS26" s="5">
        <v>96.468992</v>
      </c>
      <c r="BT26" s="5">
        <v>93.323263999999995</v>
      </c>
      <c r="BU26" s="5">
        <v>96.468992</v>
      </c>
      <c r="BV26" s="5">
        <v>93.323263999999995</v>
      </c>
      <c r="BW26" s="5">
        <v>94.371840000000006</v>
      </c>
      <c r="BX26" s="5">
        <v>100.663296</v>
      </c>
      <c r="BY26" s="5">
        <v>94.371840000000006</v>
      </c>
      <c r="BZ26" s="5">
        <v>95.420416000000003</v>
      </c>
      <c r="CA26" s="5">
        <v>94.371840000000006</v>
      </c>
      <c r="CB26" s="5">
        <v>95.420416000000003</v>
      </c>
      <c r="CC26" s="23">
        <v>95.232952999999995</v>
      </c>
      <c r="CD26" s="5">
        <v>327.15571199999999</v>
      </c>
      <c r="CE26" s="5">
        <v>298.84415999999999</v>
      </c>
      <c r="CF26" s="5">
        <v>297.79558400000002</v>
      </c>
      <c r="CG26" s="5">
        <v>298.84415999999999</v>
      </c>
      <c r="CH26" s="5">
        <v>286.26124800000002</v>
      </c>
      <c r="CI26" s="5">
        <v>309.32992000000002</v>
      </c>
      <c r="CJ26" s="5">
        <v>298.84415999999999</v>
      </c>
      <c r="CK26" s="5">
        <v>297.79558400000002</v>
      </c>
      <c r="CL26" s="5">
        <v>286.26124800000002</v>
      </c>
      <c r="CM26" s="5">
        <v>298.84415999999999</v>
      </c>
      <c r="CN26" s="5">
        <v>297.79558400000002</v>
      </c>
      <c r="CO26" s="5">
        <v>297.79558400000002</v>
      </c>
      <c r="CP26" s="5">
        <v>298.84415999999999</v>
      </c>
      <c r="CQ26" s="5">
        <v>297.79558400000002</v>
      </c>
      <c r="CR26" s="5">
        <v>298.84415999999999</v>
      </c>
      <c r="CS26" s="23">
        <v>299.09041200000001</v>
      </c>
    </row>
    <row r="27" spans="1:97" x14ac:dyDescent="0.3">
      <c r="A27" s="40"/>
      <c r="B27" s="5">
        <v>77.594623999999996</v>
      </c>
      <c r="C27" s="5">
        <v>71.303167999999999</v>
      </c>
      <c r="D27" s="5">
        <v>70.254592000000002</v>
      </c>
      <c r="E27" s="5">
        <v>73.400319999999994</v>
      </c>
      <c r="F27" s="5">
        <v>71.303167999999999</v>
      </c>
      <c r="G27" s="5">
        <v>70.254592000000002</v>
      </c>
      <c r="H27" s="5">
        <v>73.400319999999994</v>
      </c>
      <c r="I27" s="5">
        <v>70.254592000000002</v>
      </c>
      <c r="J27" s="5">
        <v>73.400319999999994</v>
      </c>
      <c r="K27" s="5">
        <v>71.303167999999999</v>
      </c>
      <c r="L27" s="5">
        <v>70.254592000000002</v>
      </c>
      <c r="M27" s="5">
        <v>73.400319999999994</v>
      </c>
      <c r="N27" s="5">
        <v>70.254592000000002</v>
      </c>
      <c r="O27" s="5">
        <v>73.400319999999994</v>
      </c>
      <c r="P27" s="5">
        <v>71.303167999999999</v>
      </c>
      <c r="Q27" s="23">
        <v>71.985467</v>
      </c>
      <c r="R27" s="5">
        <v>124.78054400000001</v>
      </c>
      <c r="S27" s="5">
        <v>119.53766400000001</v>
      </c>
      <c r="T27" s="5">
        <v>115.34336</v>
      </c>
      <c r="U27" s="5">
        <v>118.489088</v>
      </c>
      <c r="V27" s="5">
        <v>119.53766400000001</v>
      </c>
      <c r="W27" s="5">
        <v>115.34336</v>
      </c>
      <c r="X27" s="5">
        <v>118.489088</v>
      </c>
      <c r="Y27" s="5">
        <v>119.53766400000001</v>
      </c>
      <c r="Z27" s="5">
        <v>115.34336</v>
      </c>
      <c r="AA27" s="5">
        <v>118.489088</v>
      </c>
      <c r="AB27" s="5">
        <v>116.391936</v>
      </c>
      <c r="AC27" s="5">
        <v>118.489088</v>
      </c>
      <c r="AD27" s="5">
        <v>118.489088</v>
      </c>
      <c r="AE27" s="5">
        <v>116.391936</v>
      </c>
      <c r="AF27" s="5">
        <v>118.489088</v>
      </c>
      <c r="AG27" s="23">
        <v>118.120915</v>
      </c>
      <c r="AH27" s="5">
        <v>404.750336</v>
      </c>
      <c r="AI27" s="5">
        <v>398.45888000000002</v>
      </c>
      <c r="AJ27" s="5">
        <v>399.50745599999999</v>
      </c>
      <c r="AK27" s="5">
        <v>398.45888000000002</v>
      </c>
      <c r="AL27" s="5">
        <v>394.26457599999998</v>
      </c>
      <c r="AM27" s="5">
        <v>398.45888000000002</v>
      </c>
      <c r="AN27" s="5">
        <v>398.45888000000002</v>
      </c>
      <c r="AO27" s="5">
        <v>394.26457599999998</v>
      </c>
      <c r="AP27" s="5">
        <v>399.50745599999999</v>
      </c>
      <c r="AQ27" s="5">
        <v>393.21600000000001</v>
      </c>
      <c r="AR27" s="5">
        <v>399.50745599999999</v>
      </c>
      <c r="AS27" s="5">
        <v>398.45888000000002</v>
      </c>
      <c r="AT27" s="5">
        <v>398.45888000000002</v>
      </c>
      <c r="AU27" s="5">
        <v>394.26457599999998</v>
      </c>
      <c r="AV27" s="5">
        <v>398.45888000000002</v>
      </c>
      <c r="AW27" s="23">
        <v>397.75761299999999</v>
      </c>
      <c r="AX27" s="5">
        <v>76.546047999999999</v>
      </c>
      <c r="AY27" s="5">
        <v>71.303167999999999</v>
      </c>
      <c r="AZ27" s="5">
        <v>72.351743999999997</v>
      </c>
      <c r="BA27" s="5">
        <v>71.303167999999999</v>
      </c>
      <c r="BB27" s="5">
        <v>71.303167999999999</v>
      </c>
      <c r="BC27" s="5">
        <v>72.351743999999997</v>
      </c>
      <c r="BD27" s="5">
        <v>71.303167999999999</v>
      </c>
      <c r="BE27" s="5">
        <v>72.351743999999997</v>
      </c>
      <c r="BF27" s="5">
        <v>71.303167999999999</v>
      </c>
      <c r="BG27" s="5">
        <v>71.303167999999999</v>
      </c>
      <c r="BH27" s="5">
        <v>73.400319999999994</v>
      </c>
      <c r="BI27" s="5">
        <v>70.254592000000002</v>
      </c>
      <c r="BJ27" s="5">
        <v>71.303167999999999</v>
      </c>
      <c r="BK27" s="5">
        <v>72.351743999999997</v>
      </c>
      <c r="BL27" s="5">
        <v>71.303167999999999</v>
      </c>
      <c r="BM27" s="23">
        <v>71.936852999999999</v>
      </c>
      <c r="BN27" s="5">
        <v>99.614720000000005</v>
      </c>
      <c r="BO27" s="5">
        <v>93.323263999999995</v>
      </c>
      <c r="BP27" s="5">
        <v>96.468992</v>
      </c>
      <c r="BQ27" s="5">
        <v>93.323263999999995</v>
      </c>
      <c r="BR27" s="5">
        <v>96.468992</v>
      </c>
      <c r="BS27" s="5">
        <v>93.323263999999995</v>
      </c>
      <c r="BT27" s="5">
        <v>96.468992</v>
      </c>
      <c r="BU27" s="5">
        <v>93.323263999999995</v>
      </c>
      <c r="BV27" s="5">
        <v>94.371840000000006</v>
      </c>
      <c r="BW27" s="5">
        <v>95.420416000000003</v>
      </c>
      <c r="BX27" s="5">
        <v>94.371840000000006</v>
      </c>
      <c r="BY27" s="5">
        <v>95.420416000000003</v>
      </c>
      <c r="BZ27" s="5">
        <v>85.983232000000001</v>
      </c>
      <c r="CA27" s="5">
        <v>96.468992</v>
      </c>
      <c r="CB27" s="5">
        <v>94.371840000000006</v>
      </c>
      <c r="CC27" s="23">
        <v>95.022878000000006</v>
      </c>
      <c r="CD27" s="5">
        <v>300.94131199999998</v>
      </c>
      <c r="CE27" s="5">
        <v>298.84415999999999</v>
      </c>
      <c r="CF27" s="5">
        <v>299.89273600000001</v>
      </c>
      <c r="CG27" s="5">
        <v>295.69843200000003</v>
      </c>
      <c r="CH27" s="5">
        <v>299.89273600000001</v>
      </c>
      <c r="CI27" s="5">
        <v>295.69843200000003</v>
      </c>
      <c r="CJ27" s="5">
        <v>300.94131199999998</v>
      </c>
      <c r="CK27" s="5">
        <v>294.649856</v>
      </c>
      <c r="CL27" s="5">
        <v>295.69843200000003</v>
      </c>
      <c r="CM27" s="5">
        <v>300.94131199999998</v>
      </c>
      <c r="CN27" s="5">
        <v>294.649856</v>
      </c>
      <c r="CO27" s="5">
        <v>300.94131199999998</v>
      </c>
      <c r="CP27" s="5">
        <v>295.69843200000003</v>
      </c>
      <c r="CQ27" s="5">
        <v>295.69843200000003</v>
      </c>
      <c r="CR27" s="5">
        <v>299.89273600000001</v>
      </c>
      <c r="CS27" s="23">
        <v>297.72718200000003</v>
      </c>
    </row>
    <row r="28" spans="1:97" x14ac:dyDescent="0.3">
      <c r="A28" s="40"/>
      <c r="B28" s="5">
        <v>77.594623999999996</v>
      </c>
      <c r="C28" s="5">
        <v>71.303167999999999</v>
      </c>
      <c r="D28" s="5">
        <v>71.303167999999999</v>
      </c>
      <c r="E28" s="5">
        <v>72.351743999999997</v>
      </c>
      <c r="F28" s="5">
        <v>71.303167999999999</v>
      </c>
      <c r="G28" s="5">
        <v>70.254592000000002</v>
      </c>
      <c r="H28" s="5">
        <v>73.400319999999994</v>
      </c>
      <c r="I28" s="5">
        <v>71.303167999999999</v>
      </c>
      <c r="J28" s="5">
        <v>72.351743999999997</v>
      </c>
      <c r="K28" s="5">
        <v>71.303167999999999</v>
      </c>
      <c r="L28" s="5">
        <v>70.254592000000002</v>
      </c>
      <c r="M28" s="5">
        <v>73.400319999999994</v>
      </c>
      <c r="N28" s="5">
        <v>71.303167999999999</v>
      </c>
      <c r="O28" s="5">
        <v>70.254592000000002</v>
      </c>
      <c r="P28" s="5">
        <v>73.400319999999994</v>
      </c>
      <c r="Q28" s="23">
        <v>71.976764000000003</v>
      </c>
      <c r="R28" s="5">
        <v>125.82912</v>
      </c>
      <c r="S28" s="5">
        <v>115.34336</v>
      </c>
      <c r="T28" s="5">
        <v>118.489088</v>
      </c>
      <c r="U28" s="5">
        <v>119.53766400000001</v>
      </c>
      <c r="V28" s="5">
        <v>115.34336</v>
      </c>
      <c r="W28" s="5">
        <v>118.489088</v>
      </c>
      <c r="X28" s="5">
        <v>116.391936</v>
      </c>
      <c r="Y28" s="5">
        <v>118.489088</v>
      </c>
      <c r="Z28" s="5">
        <v>118.489088</v>
      </c>
      <c r="AA28" s="5">
        <v>119.53766400000001</v>
      </c>
      <c r="AB28" s="5">
        <v>115.34336</v>
      </c>
      <c r="AC28" s="5">
        <v>119.53766400000001</v>
      </c>
      <c r="AD28" s="5">
        <v>115.34336</v>
      </c>
      <c r="AE28" s="5">
        <v>118.489088</v>
      </c>
      <c r="AF28" s="5">
        <v>119.53766400000001</v>
      </c>
      <c r="AG28" s="23">
        <v>119.504386</v>
      </c>
      <c r="AH28" s="5">
        <v>402.65318400000001</v>
      </c>
      <c r="AI28" s="5">
        <v>397.410304</v>
      </c>
      <c r="AJ28" s="5">
        <v>403.70175999999998</v>
      </c>
      <c r="AK28" s="5">
        <v>399.50745599999999</v>
      </c>
      <c r="AL28" s="5">
        <v>398.45888000000002</v>
      </c>
      <c r="AM28" s="5">
        <v>398.45888000000002</v>
      </c>
      <c r="AN28" s="5">
        <v>399.50745599999999</v>
      </c>
      <c r="AO28" s="5">
        <v>393.21600000000001</v>
      </c>
      <c r="AP28" s="5">
        <v>399.50745599999999</v>
      </c>
      <c r="AQ28" s="5">
        <v>398.45888000000002</v>
      </c>
      <c r="AR28" s="5">
        <v>394.26457599999998</v>
      </c>
      <c r="AS28" s="5">
        <v>398.45888000000002</v>
      </c>
      <c r="AT28" s="5">
        <v>399.50745599999999</v>
      </c>
      <c r="AU28" s="5">
        <v>393.21600000000001</v>
      </c>
      <c r="AV28" s="5">
        <v>399.50745599999999</v>
      </c>
      <c r="AW28" s="23">
        <v>398.22156200000001</v>
      </c>
      <c r="AX28" s="5">
        <v>75.497472000000002</v>
      </c>
      <c r="AY28" s="5">
        <v>72.351743999999997</v>
      </c>
      <c r="AZ28" s="5">
        <v>72.351743999999997</v>
      </c>
      <c r="BA28" s="5">
        <v>70.254592000000002</v>
      </c>
      <c r="BB28" s="5">
        <v>73.400319999999994</v>
      </c>
      <c r="BC28" s="5">
        <v>70.254592000000002</v>
      </c>
      <c r="BD28" s="5">
        <v>73.400319999999994</v>
      </c>
      <c r="BE28" s="5">
        <v>71.303167999999999</v>
      </c>
      <c r="BF28" s="5">
        <v>70.254592000000002</v>
      </c>
      <c r="BG28" s="5">
        <v>73.400319999999994</v>
      </c>
      <c r="BH28" s="5">
        <v>70.254592000000002</v>
      </c>
      <c r="BI28" s="5">
        <v>71.303167999999999</v>
      </c>
      <c r="BJ28" s="5">
        <v>73.400319999999994</v>
      </c>
      <c r="BK28" s="5">
        <v>70.254592000000002</v>
      </c>
      <c r="BL28" s="5">
        <v>73.400319999999994</v>
      </c>
      <c r="BM28" s="23">
        <v>71.912863999999999</v>
      </c>
      <c r="BN28" s="5">
        <v>100.663296</v>
      </c>
      <c r="BO28" s="5">
        <v>93.323263999999995</v>
      </c>
      <c r="BP28" s="5">
        <v>96.468992</v>
      </c>
      <c r="BQ28" s="5">
        <v>93.323263999999995</v>
      </c>
      <c r="BR28" s="5">
        <v>96.468992</v>
      </c>
      <c r="BS28" s="5">
        <v>94.371840000000006</v>
      </c>
      <c r="BT28" s="5">
        <v>96.468992</v>
      </c>
      <c r="BU28" s="5">
        <v>94.371840000000006</v>
      </c>
      <c r="BV28" s="5">
        <v>96.468992</v>
      </c>
      <c r="BW28" s="5">
        <v>94.371840000000006</v>
      </c>
      <c r="BX28" s="5">
        <v>93.323263999999995</v>
      </c>
      <c r="BY28" s="5">
        <v>97.517567999999997</v>
      </c>
      <c r="BZ28" s="5">
        <v>93.323263999999995</v>
      </c>
      <c r="CA28" s="5">
        <v>94.371840000000006</v>
      </c>
      <c r="CB28" s="5">
        <v>96.468992</v>
      </c>
      <c r="CC28" s="23">
        <v>95.155337000000003</v>
      </c>
      <c r="CD28" s="5">
        <v>308.28134399999999</v>
      </c>
      <c r="CE28" s="5">
        <v>295.69843200000003</v>
      </c>
      <c r="CF28" s="5">
        <v>303.03846399999998</v>
      </c>
      <c r="CG28" s="5">
        <v>296.74700799999999</v>
      </c>
      <c r="CH28" s="5">
        <v>297.79558400000002</v>
      </c>
      <c r="CI28" s="5">
        <v>296.74700799999999</v>
      </c>
      <c r="CJ28" s="5">
        <v>296.74700799999999</v>
      </c>
      <c r="CK28" s="5">
        <v>297.79558400000002</v>
      </c>
      <c r="CL28" s="5">
        <v>296.74700799999999</v>
      </c>
      <c r="CM28" s="5">
        <v>296.74700799999999</v>
      </c>
      <c r="CN28" s="5">
        <v>297.79558400000002</v>
      </c>
      <c r="CO28" s="5">
        <v>296.74700799999999</v>
      </c>
      <c r="CP28" s="5">
        <v>297.79558400000002</v>
      </c>
      <c r="CQ28" s="5">
        <v>301.98988800000001</v>
      </c>
      <c r="CR28" s="5">
        <v>296.74700799999999</v>
      </c>
      <c r="CS28" s="23">
        <v>298.21572300000003</v>
      </c>
    </row>
    <row r="29" spans="1:97" x14ac:dyDescent="0.3">
      <c r="A29" s="40"/>
      <c r="B29" s="5">
        <v>77.594623999999996</v>
      </c>
      <c r="C29" s="5">
        <v>71.303167999999999</v>
      </c>
      <c r="D29" s="5">
        <v>70.254592000000002</v>
      </c>
      <c r="E29" s="5">
        <v>73.400319999999994</v>
      </c>
      <c r="F29" s="5">
        <v>70.254592000000002</v>
      </c>
      <c r="G29" s="5">
        <v>73.400319999999994</v>
      </c>
      <c r="H29" s="5">
        <v>71.303167999999999</v>
      </c>
      <c r="I29" s="5">
        <v>70.254592000000002</v>
      </c>
      <c r="J29" s="5">
        <v>73.400319999999994</v>
      </c>
      <c r="K29" s="5">
        <v>70.254592000000002</v>
      </c>
      <c r="L29" s="5">
        <v>71.303167999999999</v>
      </c>
      <c r="M29" s="5">
        <v>73.400319999999994</v>
      </c>
      <c r="N29" s="5">
        <v>70.254592000000002</v>
      </c>
      <c r="O29" s="5">
        <v>73.400319999999994</v>
      </c>
      <c r="P29" s="5">
        <v>70.254592000000002</v>
      </c>
      <c r="Q29" s="23">
        <v>71.926081999999994</v>
      </c>
      <c r="R29" s="5">
        <v>120.58624</v>
      </c>
      <c r="S29" s="5">
        <v>121.634816</v>
      </c>
      <c r="T29" s="5">
        <v>116.391936</v>
      </c>
      <c r="U29" s="5">
        <v>118.489088</v>
      </c>
      <c r="V29" s="5">
        <v>118.489088</v>
      </c>
      <c r="W29" s="5">
        <v>116.391936</v>
      </c>
      <c r="X29" s="5">
        <v>118.489088</v>
      </c>
      <c r="Y29" s="5">
        <v>118.489088</v>
      </c>
      <c r="Z29" s="5">
        <v>119.53766400000001</v>
      </c>
      <c r="AA29" s="5">
        <v>115.34336</v>
      </c>
      <c r="AB29" s="5">
        <v>118.489088</v>
      </c>
      <c r="AC29" s="5">
        <v>119.53766400000001</v>
      </c>
      <c r="AD29" s="5">
        <v>115.34336</v>
      </c>
      <c r="AE29" s="5">
        <v>118.489088</v>
      </c>
      <c r="AF29" s="5">
        <v>116.391936</v>
      </c>
      <c r="AG29" s="23">
        <v>117.992811</v>
      </c>
      <c r="AH29" s="5">
        <v>403.70175999999998</v>
      </c>
      <c r="AI29" s="5">
        <v>398.45888000000002</v>
      </c>
      <c r="AJ29" s="5">
        <v>394.26457599999998</v>
      </c>
      <c r="AK29" s="5">
        <v>398.45888000000002</v>
      </c>
      <c r="AL29" s="5">
        <v>398.45888000000002</v>
      </c>
      <c r="AM29" s="5">
        <v>394.26457599999998</v>
      </c>
      <c r="AN29" s="5">
        <v>399.50745599999999</v>
      </c>
      <c r="AO29" s="5">
        <v>402.65318400000001</v>
      </c>
      <c r="AP29" s="5">
        <v>399.50745599999999</v>
      </c>
      <c r="AQ29" s="5">
        <v>402.65318400000001</v>
      </c>
      <c r="AR29" s="5">
        <v>399.50745599999999</v>
      </c>
      <c r="AS29" s="5">
        <v>398.45888000000002</v>
      </c>
      <c r="AT29" s="5">
        <v>398.45888000000002</v>
      </c>
      <c r="AU29" s="5">
        <v>399.50745599999999</v>
      </c>
      <c r="AV29" s="5">
        <v>393.21600000000001</v>
      </c>
      <c r="AW29" s="23">
        <v>398.72201899999999</v>
      </c>
      <c r="AX29" s="5">
        <v>75.497472000000002</v>
      </c>
      <c r="AY29" s="5">
        <v>72.351743999999997</v>
      </c>
      <c r="AZ29" s="5">
        <v>71.303167999999999</v>
      </c>
      <c r="BA29" s="5">
        <v>72.351743999999997</v>
      </c>
      <c r="BB29" s="5">
        <v>71.303167999999999</v>
      </c>
      <c r="BC29" s="5">
        <v>71.303167999999999</v>
      </c>
      <c r="BD29" s="5">
        <v>72.351743999999997</v>
      </c>
      <c r="BE29" s="5">
        <v>71.303167999999999</v>
      </c>
      <c r="BF29" s="5">
        <v>72.351743999999997</v>
      </c>
      <c r="BG29" s="5">
        <v>71.303167999999999</v>
      </c>
      <c r="BH29" s="5">
        <v>71.303167999999999</v>
      </c>
      <c r="BI29" s="5">
        <v>72.351743999999997</v>
      </c>
      <c r="BJ29" s="5">
        <v>71.303167999999999</v>
      </c>
      <c r="BK29" s="5">
        <v>70.254592000000002</v>
      </c>
      <c r="BL29" s="5">
        <v>73.400319999999994</v>
      </c>
      <c r="BM29" s="23">
        <v>71.953625000000002</v>
      </c>
      <c r="BN29" s="5">
        <v>100.663296</v>
      </c>
      <c r="BO29" s="5">
        <v>93.323263999999995</v>
      </c>
      <c r="BP29" s="5">
        <v>94.371840000000006</v>
      </c>
      <c r="BQ29" s="5">
        <v>95.420416000000003</v>
      </c>
      <c r="BR29" s="5">
        <v>94.371840000000006</v>
      </c>
      <c r="BS29" s="5">
        <v>95.420416000000003</v>
      </c>
      <c r="BT29" s="5">
        <v>94.371840000000006</v>
      </c>
      <c r="BU29" s="5">
        <v>95.420416000000003</v>
      </c>
      <c r="BV29" s="5">
        <v>94.371840000000006</v>
      </c>
      <c r="BW29" s="5">
        <v>93.323263999999995</v>
      </c>
      <c r="BX29" s="5">
        <v>96.468992</v>
      </c>
      <c r="BY29" s="5">
        <v>93.323263999999995</v>
      </c>
      <c r="BZ29" s="5">
        <v>96.468992</v>
      </c>
      <c r="CA29" s="5">
        <v>93.323263999999995</v>
      </c>
      <c r="CB29" s="5">
        <v>96.468992</v>
      </c>
      <c r="CC29" s="23">
        <v>94.967400999999995</v>
      </c>
      <c r="CD29" s="5">
        <v>301.98988800000001</v>
      </c>
      <c r="CE29" s="5">
        <v>298.84415999999999</v>
      </c>
      <c r="CF29" s="5">
        <v>299.89273600000001</v>
      </c>
      <c r="CG29" s="5">
        <v>295.69843200000003</v>
      </c>
      <c r="CH29" s="5">
        <v>299.89273600000001</v>
      </c>
      <c r="CI29" s="5">
        <v>295.69843200000003</v>
      </c>
      <c r="CJ29" s="5">
        <v>300.94131199999998</v>
      </c>
      <c r="CK29" s="5">
        <v>294.649856</v>
      </c>
      <c r="CL29" s="5">
        <v>300.94131199999998</v>
      </c>
      <c r="CM29" s="5">
        <v>295.69843200000003</v>
      </c>
      <c r="CN29" s="5">
        <v>299.89273600000001</v>
      </c>
      <c r="CO29" s="5">
        <v>295.69843200000003</v>
      </c>
      <c r="CP29" s="5">
        <v>299.89273600000001</v>
      </c>
      <c r="CQ29" s="5">
        <v>295.69843200000003</v>
      </c>
      <c r="CR29" s="5">
        <v>299.89273600000001</v>
      </c>
      <c r="CS29" s="23">
        <v>298.10576700000001</v>
      </c>
    </row>
    <row r="30" spans="1:97" x14ac:dyDescent="0.3">
      <c r="A30" s="40"/>
      <c r="B30" s="5">
        <v>77.594623999999996</v>
      </c>
      <c r="C30" s="5">
        <v>71.303167999999999</v>
      </c>
      <c r="D30" s="5">
        <v>72.351743999999997</v>
      </c>
      <c r="E30" s="5">
        <v>71.303167999999999</v>
      </c>
      <c r="F30" s="5">
        <v>70.254592000000002</v>
      </c>
      <c r="G30" s="5">
        <v>73.400319999999994</v>
      </c>
      <c r="H30" s="5">
        <v>71.303167999999999</v>
      </c>
      <c r="I30" s="5">
        <v>70.254592000000002</v>
      </c>
      <c r="J30" s="5">
        <v>73.400319999999994</v>
      </c>
      <c r="K30" s="5">
        <v>70.254592000000002</v>
      </c>
      <c r="L30" s="5">
        <v>73.400319999999994</v>
      </c>
      <c r="M30" s="5">
        <v>71.303167999999999</v>
      </c>
      <c r="N30" s="5">
        <v>70.254592000000002</v>
      </c>
      <c r="O30" s="5">
        <v>73.400319999999994</v>
      </c>
      <c r="P30" s="5">
        <v>70.254592000000002</v>
      </c>
      <c r="Q30" s="23">
        <v>71.943714</v>
      </c>
      <c r="R30" s="5">
        <v>138.41203200000001</v>
      </c>
      <c r="S30" s="5">
        <v>117.440512</v>
      </c>
      <c r="T30" s="5">
        <v>116.391936</v>
      </c>
      <c r="U30" s="5">
        <v>117.440512</v>
      </c>
      <c r="V30" s="5">
        <v>123.73196799999999</v>
      </c>
      <c r="W30" s="5">
        <v>117.440512</v>
      </c>
      <c r="X30" s="5">
        <v>116.391936</v>
      </c>
      <c r="Y30" s="5">
        <v>116.391936</v>
      </c>
      <c r="Z30" s="5">
        <v>124.78054400000001</v>
      </c>
      <c r="AA30" s="5">
        <v>116.391936</v>
      </c>
      <c r="AB30" s="5">
        <v>116.391936</v>
      </c>
      <c r="AC30" s="5">
        <v>117.440512</v>
      </c>
      <c r="AD30" s="5">
        <v>123.73196799999999</v>
      </c>
      <c r="AE30" s="5">
        <v>116.391936</v>
      </c>
      <c r="AF30" s="5">
        <v>117.440512</v>
      </c>
      <c r="AG30" s="23">
        <v>116.77161700000001</v>
      </c>
      <c r="AH30" s="5">
        <v>409.99321600000002</v>
      </c>
      <c r="AI30" s="5">
        <v>394.26457599999998</v>
      </c>
      <c r="AJ30" s="5">
        <v>398.45888000000002</v>
      </c>
      <c r="AK30" s="5">
        <v>399.50745599999999</v>
      </c>
      <c r="AL30" s="5">
        <v>398.45888000000002</v>
      </c>
      <c r="AM30" s="5">
        <v>398.45888000000002</v>
      </c>
      <c r="AN30" s="5">
        <v>399.50745599999999</v>
      </c>
      <c r="AO30" s="5">
        <v>398.45888000000002</v>
      </c>
      <c r="AP30" s="5">
        <v>394.26457599999998</v>
      </c>
      <c r="AQ30" s="5">
        <v>398.45888000000002</v>
      </c>
      <c r="AR30" s="5">
        <v>398.45888000000002</v>
      </c>
      <c r="AS30" s="5">
        <v>399.50745599999999</v>
      </c>
      <c r="AT30" s="5">
        <v>404.750336</v>
      </c>
      <c r="AU30" s="5">
        <v>399.50745599999999</v>
      </c>
      <c r="AV30" s="5">
        <v>400.55603200000002</v>
      </c>
      <c r="AW30" s="23">
        <v>399.17223100000001</v>
      </c>
      <c r="AX30" s="5">
        <v>77.594623999999996</v>
      </c>
      <c r="AY30" s="5">
        <v>71.303167999999999</v>
      </c>
      <c r="AZ30" s="5">
        <v>70.254592000000002</v>
      </c>
      <c r="BA30" s="5">
        <v>73.400319999999994</v>
      </c>
      <c r="BB30" s="5">
        <v>70.254592000000002</v>
      </c>
      <c r="BC30" s="5">
        <v>71.303167999999999</v>
      </c>
      <c r="BD30" s="5">
        <v>73.400319999999994</v>
      </c>
      <c r="BE30" s="5">
        <v>71.303167999999999</v>
      </c>
      <c r="BF30" s="5">
        <v>70.254592000000002</v>
      </c>
      <c r="BG30" s="5">
        <v>73.400319999999994</v>
      </c>
      <c r="BH30" s="5">
        <v>70.254592000000002</v>
      </c>
      <c r="BI30" s="5">
        <v>73.400319999999994</v>
      </c>
      <c r="BJ30" s="5">
        <v>71.303167999999999</v>
      </c>
      <c r="BK30" s="5">
        <v>70.254592000000002</v>
      </c>
      <c r="BL30" s="5">
        <v>73.400319999999994</v>
      </c>
      <c r="BM30" s="23">
        <v>71.924114000000003</v>
      </c>
      <c r="BN30" s="5">
        <v>99.614720000000005</v>
      </c>
      <c r="BO30" s="5">
        <v>95.420416000000003</v>
      </c>
      <c r="BP30" s="5">
        <v>93.323263999999995</v>
      </c>
      <c r="BQ30" s="5">
        <v>96.468992</v>
      </c>
      <c r="BR30" s="5">
        <v>94.371840000000006</v>
      </c>
      <c r="BS30" s="5">
        <v>93.323263999999995</v>
      </c>
      <c r="BT30" s="5">
        <v>96.468992</v>
      </c>
      <c r="BU30" s="5">
        <v>94.371840000000006</v>
      </c>
      <c r="BV30" s="5">
        <v>96.468992</v>
      </c>
      <c r="BW30" s="5">
        <v>93.323263999999995</v>
      </c>
      <c r="BX30" s="5">
        <v>97.517567999999997</v>
      </c>
      <c r="BY30" s="5">
        <v>93.323263999999995</v>
      </c>
      <c r="BZ30" s="5">
        <v>94.371840000000006</v>
      </c>
      <c r="CA30" s="5">
        <v>96.468992</v>
      </c>
      <c r="CB30" s="5">
        <v>94.371840000000006</v>
      </c>
      <c r="CC30" s="23">
        <v>95.258168999999995</v>
      </c>
      <c r="CD30" s="5">
        <v>307.23276800000002</v>
      </c>
      <c r="CE30" s="5">
        <v>294.649856</v>
      </c>
      <c r="CF30" s="5">
        <v>299.89273600000001</v>
      </c>
      <c r="CG30" s="5">
        <v>295.69843200000003</v>
      </c>
      <c r="CH30" s="5">
        <v>295.69843200000003</v>
      </c>
      <c r="CI30" s="5">
        <v>299.89273600000001</v>
      </c>
      <c r="CJ30" s="5">
        <v>295.69843200000003</v>
      </c>
      <c r="CK30" s="5">
        <v>299.89273600000001</v>
      </c>
      <c r="CL30" s="5">
        <v>295.69843200000003</v>
      </c>
      <c r="CM30" s="5">
        <v>295.69843200000003</v>
      </c>
      <c r="CN30" s="5">
        <v>300.94131199999998</v>
      </c>
      <c r="CO30" s="5">
        <v>294.649856</v>
      </c>
      <c r="CP30" s="5">
        <v>303.03846399999998</v>
      </c>
      <c r="CQ30" s="5">
        <v>297.79558400000002</v>
      </c>
      <c r="CR30" s="5">
        <v>297.79558400000002</v>
      </c>
      <c r="CS30" s="23">
        <v>298.15728799999999</v>
      </c>
    </row>
    <row r="31" spans="1:97" x14ac:dyDescent="0.3">
      <c r="A31" s="40"/>
      <c r="B31" s="5">
        <v>77.594623999999996</v>
      </c>
      <c r="C31" s="5">
        <v>70.254592000000002</v>
      </c>
      <c r="D31" s="5">
        <v>73.400319999999994</v>
      </c>
      <c r="E31" s="5">
        <v>70.254592000000002</v>
      </c>
      <c r="F31" s="5">
        <v>71.303167999999999</v>
      </c>
      <c r="G31" s="5">
        <v>73.400319999999994</v>
      </c>
      <c r="H31" s="5">
        <v>70.254592000000002</v>
      </c>
      <c r="I31" s="5">
        <v>73.400319999999994</v>
      </c>
      <c r="J31" s="5">
        <v>70.254592000000002</v>
      </c>
      <c r="K31" s="5">
        <v>71.303167999999999</v>
      </c>
      <c r="L31" s="5">
        <v>73.400319999999994</v>
      </c>
      <c r="M31" s="5">
        <v>70.254592000000002</v>
      </c>
      <c r="N31" s="5">
        <v>71.303167999999999</v>
      </c>
      <c r="O31" s="5">
        <v>73.400319999999994</v>
      </c>
      <c r="P31" s="5">
        <v>70.254592000000002</v>
      </c>
      <c r="Q31" s="23">
        <v>71.959569999999999</v>
      </c>
      <c r="R31" s="5">
        <v>122.683392</v>
      </c>
      <c r="S31" s="5">
        <v>119.53766400000001</v>
      </c>
      <c r="T31" s="5">
        <v>115.34336</v>
      </c>
      <c r="U31" s="5">
        <v>119.53766400000001</v>
      </c>
      <c r="V31" s="5">
        <v>118.489088</v>
      </c>
      <c r="W31" s="5">
        <v>115.34336</v>
      </c>
      <c r="X31" s="5">
        <v>119.53766400000001</v>
      </c>
      <c r="Y31" s="5">
        <v>120.58624</v>
      </c>
      <c r="Z31" s="5">
        <v>116.391936</v>
      </c>
      <c r="AA31" s="5">
        <v>116.391936</v>
      </c>
      <c r="AB31" s="5">
        <v>117.440512</v>
      </c>
      <c r="AC31" s="5">
        <v>120.58624</v>
      </c>
      <c r="AD31" s="5">
        <v>116.391936</v>
      </c>
      <c r="AE31" s="5">
        <v>117.440512</v>
      </c>
      <c r="AF31" s="5">
        <v>116.391936</v>
      </c>
      <c r="AG31" s="23">
        <v>118.05225299999999</v>
      </c>
      <c r="AH31" s="5">
        <v>404.750336</v>
      </c>
      <c r="AI31" s="5">
        <v>399.50745599999999</v>
      </c>
      <c r="AJ31" s="5">
        <v>402.65318400000001</v>
      </c>
      <c r="AK31" s="5">
        <v>399.50745599999999</v>
      </c>
      <c r="AL31" s="5">
        <v>394.26457599999998</v>
      </c>
      <c r="AM31" s="5">
        <v>402.65318400000001</v>
      </c>
      <c r="AN31" s="5">
        <v>394.26457599999998</v>
      </c>
      <c r="AO31" s="5">
        <v>399.50745599999999</v>
      </c>
      <c r="AP31" s="5">
        <v>398.45888000000002</v>
      </c>
      <c r="AQ31" s="5">
        <v>398.45888000000002</v>
      </c>
      <c r="AR31" s="5">
        <v>398.45888000000002</v>
      </c>
      <c r="AS31" s="5">
        <v>399.50745599999999</v>
      </c>
      <c r="AT31" s="5">
        <v>394.26457599999998</v>
      </c>
      <c r="AU31" s="5">
        <v>398.45888000000002</v>
      </c>
      <c r="AV31" s="5">
        <v>398.45888000000002</v>
      </c>
      <c r="AW31" s="23">
        <v>398.73521699999998</v>
      </c>
      <c r="AX31" s="5">
        <v>76.546047999999999</v>
      </c>
      <c r="AY31" s="5">
        <v>72.351743999999997</v>
      </c>
      <c r="AZ31" s="5">
        <v>71.303167999999999</v>
      </c>
      <c r="BA31" s="5">
        <v>70.254592000000002</v>
      </c>
      <c r="BB31" s="5">
        <v>73.400319999999994</v>
      </c>
      <c r="BC31" s="5">
        <v>71.303167999999999</v>
      </c>
      <c r="BD31" s="5">
        <v>70.254592000000002</v>
      </c>
      <c r="BE31" s="5">
        <v>73.400319999999994</v>
      </c>
      <c r="BF31" s="5">
        <v>70.254592000000002</v>
      </c>
      <c r="BG31" s="5">
        <v>73.400319999999994</v>
      </c>
      <c r="BH31" s="5">
        <v>71.303167999999999</v>
      </c>
      <c r="BI31" s="5">
        <v>70.254592000000002</v>
      </c>
      <c r="BJ31" s="5">
        <v>73.400319999999994</v>
      </c>
      <c r="BK31" s="5">
        <v>71.303167999999999</v>
      </c>
      <c r="BL31" s="5">
        <v>70.254592000000002</v>
      </c>
      <c r="BM31" s="23">
        <v>71.864104999999995</v>
      </c>
      <c r="BN31" s="5">
        <v>100.663296</v>
      </c>
      <c r="BO31" s="5">
        <v>93.323263999999995</v>
      </c>
      <c r="BP31" s="5">
        <v>96.468992</v>
      </c>
      <c r="BQ31" s="5">
        <v>93.323263999999995</v>
      </c>
      <c r="BR31" s="5">
        <v>96.468992</v>
      </c>
      <c r="BS31" s="5">
        <v>93.323263999999995</v>
      </c>
      <c r="BT31" s="5">
        <v>94.371840000000006</v>
      </c>
      <c r="BU31" s="5">
        <v>95.420416000000003</v>
      </c>
      <c r="BV31" s="5">
        <v>94.371840000000006</v>
      </c>
      <c r="BW31" s="5">
        <v>95.420416000000003</v>
      </c>
      <c r="BX31" s="5">
        <v>94.371840000000006</v>
      </c>
      <c r="BY31" s="5">
        <v>93.323263999999995</v>
      </c>
      <c r="BZ31" s="5">
        <v>95.420416000000003</v>
      </c>
      <c r="CA31" s="5">
        <v>94.371840000000006</v>
      </c>
      <c r="CB31" s="5">
        <v>95.420416000000003</v>
      </c>
      <c r="CC31" s="23">
        <v>95.212490000000003</v>
      </c>
      <c r="CD31" s="5">
        <v>310.37849599999998</v>
      </c>
      <c r="CE31" s="5">
        <v>295.69843200000003</v>
      </c>
      <c r="CF31" s="5">
        <v>299.89273600000001</v>
      </c>
      <c r="CG31" s="5">
        <v>295.69843200000003</v>
      </c>
      <c r="CH31" s="5">
        <v>299.89273600000001</v>
      </c>
      <c r="CI31" s="5">
        <v>295.69843200000003</v>
      </c>
      <c r="CJ31" s="5">
        <v>300.94131199999998</v>
      </c>
      <c r="CK31" s="5">
        <v>294.649856</v>
      </c>
      <c r="CL31" s="5">
        <v>300.94131199999998</v>
      </c>
      <c r="CM31" s="5">
        <v>295.69843200000003</v>
      </c>
      <c r="CN31" s="5">
        <v>299.89273600000001</v>
      </c>
      <c r="CO31" s="5">
        <v>295.69843200000003</v>
      </c>
      <c r="CP31" s="5">
        <v>299.89273600000001</v>
      </c>
      <c r="CQ31" s="5">
        <v>295.69843200000003</v>
      </c>
      <c r="CR31" s="5">
        <v>299.89273600000001</v>
      </c>
      <c r="CS31" s="23">
        <v>298.46026899999998</v>
      </c>
    </row>
    <row r="32" spans="1:97" x14ac:dyDescent="0.3">
      <c r="A32" s="40"/>
      <c r="B32" s="5">
        <v>76.546047999999999</v>
      </c>
      <c r="C32" s="5">
        <v>73.400319999999994</v>
      </c>
      <c r="D32" s="5">
        <v>70.254592000000002</v>
      </c>
      <c r="E32" s="5">
        <v>71.303167999999999</v>
      </c>
      <c r="F32" s="5">
        <v>73.400319999999994</v>
      </c>
      <c r="G32" s="5">
        <v>70.254592000000002</v>
      </c>
      <c r="H32" s="5">
        <v>71.303167999999999</v>
      </c>
      <c r="I32" s="5">
        <v>72.351743999999997</v>
      </c>
      <c r="J32" s="5">
        <v>71.303167999999999</v>
      </c>
      <c r="K32" s="5">
        <v>73.400319999999994</v>
      </c>
      <c r="L32" s="5">
        <v>70.254592000000002</v>
      </c>
      <c r="M32" s="5">
        <v>71.303167999999999</v>
      </c>
      <c r="N32" s="5">
        <v>72.351743999999997</v>
      </c>
      <c r="O32" s="5">
        <v>71.303167999999999</v>
      </c>
      <c r="P32" s="5">
        <v>71.303167999999999</v>
      </c>
      <c r="Q32" s="23">
        <v>72.000676999999996</v>
      </c>
      <c r="R32" s="5">
        <v>122.683392</v>
      </c>
      <c r="S32" s="5">
        <v>118.489088</v>
      </c>
      <c r="T32" s="5">
        <v>119.53766400000001</v>
      </c>
      <c r="U32" s="5">
        <v>115.34336</v>
      </c>
      <c r="V32" s="5">
        <v>118.489088</v>
      </c>
      <c r="W32" s="5">
        <v>119.53766400000001</v>
      </c>
      <c r="X32" s="5">
        <v>115.34336</v>
      </c>
      <c r="Y32" s="5">
        <v>118.489088</v>
      </c>
      <c r="Z32" s="5">
        <v>119.53766400000001</v>
      </c>
      <c r="AA32" s="5">
        <v>115.34336</v>
      </c>
      <c r="AB32" s="5">
        <v>118.489088</v>
      </c>
      <c r="AC32" s="5">
        <v>119.53766400000001</v>
      </c>
      <c r="AD32" s="5">
        <v>102.760448</v>
      </c>
      <c r="AE32" s="5">
        <v>113.246208</v>
      </c>
      <c r="AF32" s="5">
        <v>115.34336</v>
      </c>
      <c r="AG32" s="23">
        <v>71.959952000000001</v>
      </c>
      <c r="AH32" s="5">
        <v>300.94131199999998</v>
      </c>
      <c r="AI32" s="5">
        <v>297.79558400000002</v>
      </c>
      <c r="AJ32" s="5">
        <v>295.69843200000003</v>
      </c>
      <c r="AK32" s="5">
        <v>299.89273600000001</v>
      </c>
      <c r="AL32" s="5">
        <v>295.69843200000003</v>
      </c>
      <c r="AM32" s="5">
        <v>299.89273600000001</v>
      </c>
      <c r="AN32" s="5">
        <v>295.69843200000003</v>
      </c>
      <c r="AO32" s="5">
        <v>300.94131199999998</v>
      </c>
      <c r="AP32" s="5">
        <v>294.649856</v>
      </c>
      <c r="AQ32" s="5">
        <v>295.69843200000003</v>
      </c>
      <c r="AR32" s="5">
        <v>300.94131199999998</v>
      </c>
      <c r="AS32" s="5">
        <v>294.649856</v>
      </c>
      <c r="AT32" s="5">
        <v>295.69843200000003</v>
      </c>
      <c r="AU32" s="5">
        <v>300.94131199999998</v>
      </c>
      <c r="AV32" s="5">
        <v>295.69843200000003</v>
      </c>
      <c r="AW32" s="23">
        <v>297.60282000000001</v>
      </c>
      <c r="AX32" s="5">
        <v>75.497472000000002</v>
      </c>
      <c r="AY32" s="5">
        <v>73.400319999999994</v>
      </c>
      <c r="AZ32" s="5">
        <v>70.254592000000002</v>
      </c>
      <c r="BA32" s="5">
        <v>71.303167999999999</v>
      </c>
      <c r="BB32" s="5">
        <v>72.351743999999997</v>
      </c>
      <c r="BC32" s="5">
        <v>71.303167999999999</v>
      </c>
      <c r="BD32" s="5">
        <v>71.303167999999999</v>
      </c>
      <c r="BE32" s="5">
        <v>72.351743999999997</v>
      </c>
      <c r="BF32" s="5">
        <v>71.303167999999999</v>
      </c>
      <c r="BG32" s="5">
        <v>72.351743999999997</v>
      </c>
      <c r="BH32" s="5">
        <v>71.303167999999999</v>
      </c>
      <c r="BI32" s="5">
        <v>71.303167999999999</v>
      </c>
      <c r="BJ32" s="5">
        <v>72.351743999999997</v>
      </c>
      <c r="BK32" s="5">
        <v>71.303167999999999</v>
      </c>
      <c r="BL32" s="5">
        <v>72.351743999999997</v>
      </c>
      <c r="BM32" s="23">
        <v>71.954865999999996</v>
      </c>
      <c r="BN32" s="5">
        <v>100.663296</v>
      </c>
      <c r="BO32" s="5">
        <v>93.323263999999995</v>
      </c>
      <c r="BP32" s="5">
        <v>94.371840000000006</v>
      </c>
      <c r="BQ32" s="5">
        <v>95.420416000000003</v>
      </c>
      <c r="BR32" s="5">
        <v>94.371840000000006</v>
      </c>
      <c r="BS32" s="5">
        <v>95.420416000000003</v>
      </c>
      <c r="BT32" s="5">
        <v>94.371840000000006</v>
      </c>
      <c r="BU32" s="5">
        <v>93.323263999999995</v>
      </c>
      <c r="BV32" s="5">
        <v>98.566143999999994</v>
      </c>
      <c r="BW32" s="5">
        <v>96.468992</v>
      </c>
      <c r="BX32" s="5">
        <v>94.371840000000006</v>
      </c>
      <c r="BY32" s="5">
        <v>93.323263999999995</v>
      </c>
      <c r="BZ32" s="5">
        <v>97.517567999999997</v>
      </c>
      <c r="CA32" s="5">
        <v>93.323263999999995</v>
      </c>
      <c r="CB32" s="5">
        <v>94.371840000000006</v>
      </c>
      <c r="CC32" s="23">
        <v>95.353941000000006</v>
      </c>
      <c r="CD32" s="5">
        <v>318.76710400000002</v>
      </c>
      <c r="CE32" s="5">
        <v>306.184192</v>
      </c>
      <c r="CF32" s="5">
        <v>295.69843200000003</v>
      </c>
      <c r="CG32" s="5">
        <v>295.69843200000003</v>
      </c>
      <c r="CH32" s="5">
        <v>295.69843200000003</v>
      </c>
      <c r="CI32" s="5">
        <v>295.69843200000003</v>
      </c>
      <c r="CJ32" s="5">
        <v>295.69843200000003</v>
      </c>
      <c r="CK32" s="5">
        <v>295.69843200000003</v>
      </c>
      <c r="CL32" s="5">
        <v>294.649856</v>
      </c>
      <c r="CM32" s="5">
        <v>307.23276800000002</v>
      </c>
      <c r="CN32" s="5">
        <v>295.69843200000003</v>
      </c>
      <c r="CO32" s="5">
        <v>294.649856</v>
      </c>
      <c r="CP32" s="5">
        <v>295.69843200000003</v>
      </c>
      <c r="CQ32" s="5">
        <v>295.69843200000003</v>
      </c>
      <c r="CR32" s="5">
        <v>295.69843200000003</v>
      </c>
      <c r="CS32" s="23">
        <v>298.50008300000002</v>
      </c>
    </row>
    <row r="33" spans="1:97" x14ac:dyDescent="0.3">
      <c r="A33" s="40"/>
      <c r="B33" s="5">
        <v>76.546047999999999</v>
      </c>
      <c r="C33" s="5">
        <v>71.303167999999999</v>
      </c>
      <c r="D33" s="5">
        <v>73.400319999999994</v>
      </c>
      <c r="E33" s="5">
        <v>70.254592000000002</v>
      </c>
      <c r="F33" s="5">
        <v>73.400319999999994</v>
      </c>
      <c r="G33" s="5">
        <v>70.254592000000002</v>
      </c>
      <c r="H33" s="5">
        <v>71.303167999999999</v>
      </c>
      <c r="I33" s="5">
        <v>73.400319999999994</v>
      </c>
      <c r="J33" s="5">
        <v>70.254592000000002</v>
      </c>
      <c r="K33" s="5">
        <v>71.303167999999999</v>
      </c>
      <c r="L33" s="5">
        <v>72.351743999999997</v>
      </c>
      <c r="M33" s="5">
        <v>71.303167999999999</v>
      </c>
      <c r="N33" s="5">
        <v>73.400319999999994</v>
      </c>
      <c r="O33" s="5">
        <v>70.254592000000002</v>
      </c>
      <c r="P33" s="5">
        <v>71.303167999999999</v>
      </c>
      <c r="Q33" s="23">
        <v>71.996396000000004</v>
      </c>
      <c r="R33" s="5">
        <v>122.683392</v>
      </c>
      <c r="S33" s="5">
        <v>118.489088</v>
      </c>
      <c r="T33" s="5">
        <v>118.489088</v>
      </c>
      <c r="U33" s="5">
        <v>118.489088</v>
      </c>
      <c r="V33" s="5">
        <v>116.391936</v>
      </c>
      <c r="W33" s="5">
        <v>118.489088</v>
      </c>
      <c r="X33" s="5">
        <v>119.53766400000001</v>
      </c>
      <c r="Y33" s="5">
        <v>115.34336</v>
      </c>
      <c r="Z33" s="5">
        <v>118.489088</v>
      </c>
      <c r="AA33" s="5">
        <v>119.53766400000001</v>
      </c>
      <c r="AB33" s="5">
        <v>115.34336</v>
      </c>
      <c r="AC33" s="5">
        <v>118.489088</v>
      </c>
      <c r="AD33" s="5">
        <v>116.391936</v>
      </c>
      <c r="AE33" s="5">
        <v>118.489088</v>
      </c>
      <c r="AF33" s="5">
        <v>118.489088</v>
      </c>
      <c r="AG33" s="23">
        <v>95.969080000000005</v>
      </c>
      <c r="AH33" s="5">
        <v>312.47564799999998</v>
      </c>
      <c r="AI33" s="5">
        <v>295.69843200000003</v>
      </c>
      <c r="AJ33" s="5">
        <v>299.89273600000001</v>
      </c>
      <c r="AK33" s="5">
        <v>295.69843200000003</v>
      </c>
      <c r="AL33" s="5">
        <v>299.89273600000001</v>
      </c>
      <c r="AM33" s="5">
        <v>295.69843200000003</v>
      </c>
      <c r="AN33" s="5">
        <v>300.94131199999998</v>
      </c>
      <c r="AO33" s="5">
        <v>294.649856</v>
      </c>
      <c r="AP33" s="5">
        <v>295.69843200000003</v>
      </c>
      <c r="AQ33" s="5">
        <v>300.94131199999998</v>
      </c>
      <c r="AR33" s="5">
        <v>294.649856</v>
      </c>
      <c r="AS33" s="5">
        <v>295.69843200000003</v>
      </c>
      <c r="AT33" s="5">
        <v>300.94131199999998</v>
      </c>
      <c r="AU33" s="5">
        <v>295.69843200000003</v>
      </c>
      <c r="AV33" s="5">
        <v>299.89273600000001</v>
      </c>
      <c r="AW33" s="23">
        <v>298.26819999999998</v>
      </c>
      <c r="AX33" s="5">
        <v>76.546047999999999</v>
      </c>
      <c r="AY33" s="5">
        <v>71.303167999999999</v>
      </c>
      <c r="AZ33" s="5">
        <v>72.351743999999997</v>
      </c>
      <c r="BA33" s="5">
        <v>71.303167999999999</v>
      </c>
      <c r="BB33" s="5">
        <v>71.303167999999999</v>
      </c>
      <c r="BC33" s="5">
        <v>72.351743999999997</v>
      </c>
      <c r="BD33" s="5">
        <v>71.303167999999999</v>
      </c>
      <c r="BE33" s="5">
        <v>72.351743999999997</v>
      </c>
      <c r="BF33" s="5">
        <v>71.303167999999999</v>
      </c>
      <c r="BG33" s="5">
        <v>71.303167999999999</v>
      </c>
      <c r="BH33" s="5">
        <v>72.351743999999997</v>
      </c>
      <c r="BI33" s="5">
        <v>71.303167999999999</v>
      </c>
      <c r="BJ33" s="5">
        <v>70.254592000000002</v>
      </c>
      <c r="BK33" s="5">
        <v>73.400319999999994</v>
      </c>
      <c r="BL33" s="5">
        <v>72.351743999999997</v>
      </c>
      <c r="BM33" s="23">
        <v>71.887561000000005</v>
      </c>
      <c r="BN33" s="5">
        <v>99.614720000000005</v>
      </c>
      <c r="BO33" s="5">
        <v>94.371840000000006</v>
      </c>
      <c r="BP33" s="5">
        <v>96.468992</v>
      </c>
      <c r="BQ33" s="5">
        <v>93.323263999999995</v>
      </c>
      <c r="BR33" s="5">
        <v>94.371840000000006</v>
      </c>
      <c r="BS33" s="5">
        <v>96.468992</v>
      </c>
      <c r="BT33" s="5">
        <v>94.371840000000006</v>
      </c>
      <c r="BU33" s="5">
        <v>97.517567999999997</v>
      </c>
      <c r="BV33" s="5">
        <v>93.323263999999995</v>
      </c>
      <c r="BW33" s="5">
        <v>94.371840000000006</v>
      </c>
      <c r="BX33" s="5">
        <v>96.468992</v>
      </c>
      <c r="BY33" s="5">
        <v>94.371840000000006</v>
      </c>
      <c r="BZ33" s="5">
        <v>93.323263999999995</v>
      </c>
      <c r="CA33" s="5">
        <v>97.517567999999997</v>
      </c>
      <c r="CB33" s="5">
        <v>93.323263999999995</v>
      </c>
      <c r="CC33" s="23">
        <v>96.095479999999995</v>
      </c>
      <c r="CD33" s="5">
        <v>301.98988800000001</v>
      </c>
      <c r="CE33" s="5">
        <v>303.03846399999998</v>
      </c>
      <c r="CF33" s="5">
        <v>295.69843200000003</v>
      </c>
      <c r="CG33" s="5">
        <v>295.69843200000003</v>
      </c>
      <c r="CH33" s="5">
        <v>299.89273600000001</v>
      </c>
      <c r="CI33" s="5">
        <v>295.69843200000003</v>
      </c>
      <c r="CJ33" s="5">
        <v>295.69843200000003</v>
      </c>
      <c r="CK33" s="5">
        <v>299.89273600000001</v>
      </c>
      <c r="CL33" s="5">
        <v>295.69843200000003</v>
      </c>
      <c r="CM33" s="5">
        <v>299.89273600000001</v>
      </c>
      <c r="CN33" s="5">
        <v>295.69843200000003</v>
      </c>
      <c r="CO33" s="5">
        <v>299.89273600000001</v>
      </c>
      <c r="CP33" s="5">
        <v>295.69843200000003</v>
      </c>
      <c r="CQ33" s="5">
        <v>300.94131199999998</v>
      </c>
      <c r="CR33" s="5">
        <v>299.89273600000001</v>
      </c>
      <c r="CS33" s="23">
        <v>298.05964599999999</v>
      </c>
    </row>
    <row r="34" spans="1:97" ht="15" thickBot="1" x14ac:dyDescent="0.35">
      <c r="A34" s="3"/>
      <c r="B34" s="7">
        <v>77.594623999999996</v>
      </c>
      <c r="C34" s="7">
        <v>70.254592000000002</v>
      </c>
      <c r="D34" s="7">
        <v>73.400319999999994</v>
      </c>
      <c r="E34" s="7">
        <v>70.254592000000002</v>
      </c>
      <c r="F34" s="7">
        <v>71.303167999999999</v>
      </c>
      <c r="G34" s="7">
        <v>73.400319999999994</v>
      </c>
      <c r="H34" s="7">
        <v>70.254592000000002</v>
      </c>
      <c r="I34" s="7">
        <v>71.303167999999999</v>
      </c>
      <c r="J34" s="7">
        <v>73.400319999999994</v>
      </c>
      <c r="K34" s="7">
        <v>71.303167999999999</v>
      </c>
      <c r="L34" s="7">
        <v>72.351743999999997</v>
      </c>
      <c r="M34" s="7">
        <v>71.303167999999999</v>
      </c>
      <c r="N34" s="7">
        <v>70.254592000000002</v>
      </c>
      <c r="O34" s="7">
        <v>73.400319999999994</v>
      </c>
      <c r="P34" s="7">
        <v>71.303167999999999</v>
      </c>
      <c r="Q34" s="24">
        <v>72.010142000000002</v>
      </c>
      <c r="R34" s="7">
        <v>75.497472000000002</v>
      </c>
      <c r="S34" s="7">
        <v>73.400319999999994</v>
      </c>
      <c r="T34" s="7">
        <v>70.254592000000002</v>
      </c>
      <c r="U34" s="7">
        <v>73.400319999999994</v>
      </c>
      <c r="V34" s="7">
        <v>71.303167999999999</v>
      </c>
      <c r="W34" s="7">
        <v>70.254592000000002</v>
      </c>
      <c r="X34" s="7">
        <v>73.400319999999994</v>
      </c>
      <c r="Y34" s="7">
        <v>70.254592000000002</v>
      </c>
      <c r="Z34" s="7">
        <v>71.303167999999999</v>
      </c>
      <c r="AA34" s="7">
        <v>73.400319999999994</v>
      </c>
      <c r="AB34" s="7">
        <v>70.254592000000002</v>
      </c>
      <c r="AC34" s="7">
        <v>73.400319999999994</v>
      </c>
      <c r="AD34" s="7">
        <v>70.254592000000002</v>
      </c>
      <c r="AE34" s="7">
        <v>71.303167999999999</v>
      </c>
      <c r="AF34" s="7">
        <v>73.400319999999994</v>
      </c>
      <c r="AG34" s="24">
        <v>96.026197999999994</v>
      </c>
      <c r="AH34" s="7">
        <v>298.84415999999999</v>
      </c>
      <c r="AI34" s="7">
        <v>301.98988800000001</v>
      </c>
      <c r="AJ34" s="7">
        <v>295.69843200000003</v>
      </c>
      <c r="AK34" s="7">
        <v>300.94131199999998</v>
      </c>
      <c r="AL34" s="7">
        <v>295.69843200000003</v>
      </c>
      <c r="AM34" s="7">
        <v>299.89273600000001</v>
      </c>
      <c r="AN34" s="7">
        <v>295.69843200000003</v>
      </c>
      <c r="AO34" s="7">
        <v>299.89273600000001</v>
      </c>
      <c r="AP34" s="7">
        <v>295.69843200000003</v>
      </c>
      <c r="AQ34" s="7">
        <v>299.89273600000001</v>
      </c>
      <c r="AR34" s="7">
        <v>295.69843200000003</v>
      </c>
      <c r="AS34" s="7">
        <v>300.94131199999998</v>
      </c>
      <c r="AT34" s="7">
        <v>294.649856</v>
      </c>
      <c r="AU34" s="7">
        <v>295.69843200000003</v>
      </c>
      <c r="AV34" s="7">
        <v>300.94131199999998</v>
      </c>
      <c r="AW34" s="24">
        <v>297.969426</v>
      </c>
      <c r="AX34" s="7">
        <v>75.497472000000002</v>
      </c>
      <c r="AY34" s="7">
        <v>71.303167999999999</v>
      </c>
      <c r="AZ34" s="7">
        <v>72.351743999999997</v>
      </c>
      <c r="BA34" s="7">
        <v>71.303167999999999</v>
      </c>
      <c r="BB34" s="7">
        <v>72.351743999999997</v>
      </c>
      <c r="BC34" s="7">
        <v>72.351743999999997</v>
      </c>
      <c r="BD34" s="7">
        <v>70.254592000000002</v>
      </c>
      <c r="BE34" s="7">
        <v>71.303167999999999</v>
      </c>
      <c r="BF34" s="7">
        <v>72.351743999999997</v>
      </c>
      <c r="BG34" s="7">
        <v>72.351743999999997</v>
      </c>
      <c r="BH34" s="7">
        <v>71.303167999999999</v>
      </c>
      <c r="BI34" s="7">
        <v>72.351743999999997</v>
      </c>
      <c r="BJ34" s="7">
        <v>70.254592000000002</v>
      </c>
      <c r="BK34" s="7">
        <v>72.351743999999997</v>
      </c>
      <c r="BL34" s="7">
        <v>71.303167999999999</v>
      </c>
      <c r="BM34" s="24">
        <v>72.633567999999997</v>
      </c>
      <c r="BN34" s="7">
        <v>101.711872</v>
      </c>
      <c r="BO34" s="7">
        <v>93.323263999999995</v>
      </c>
      <c r="BP34" s="7">
        <v>97.517567999999997</v>
      </c>
      <c r="BQ34" s="7">
        <v>93.323263999999995</v>
      </c>
      <c r="BR34" s="7">
        <v>97.517567999999997</v>
      </c>
      <c r="BS34" s="7">
        <v>93.323263999999995</v>
      </c>
      <c r="BT34" s="7">
        <v>94.371840000000006</v>
      </c>
      <c r="BU34" s="7">
        <v>96.468992</v>
      </c>
      <c r="BV34" s="7">
        <v>94.371840000000006</v>
      </c>
      <c r="BW34" s="7">
        <v>93.323263999999995</v>
      </c>
      <c r="BX34" s="7">
        <v>97.517567999999997</v>
      </c>
      <c r="BY34" s="7">
        <v>93.323263999999995</v>
      </c>
      <c r="BZ34" s="7">
        <v>94.371840000000006</v>
      </c>
      <c r="CA34" s="7">
        <v>96.468992</v>
      </c>
      <c r="CB34" s="7">
        <v>94.371840000000006</v>
      </c>
      <c r="CC34" s="24">
        <v>117.343705</v>
      </c>
      <c r="CD34" s="7">
        <v>307.23276800000002</v>
      </c>
      <c r="CE34" s="7">
        <v>299.89273600000001</v>
      </c>
      <c r="CF34" s="7">
        <v>295.69843200000003</v>
      </c>
      <c r="CG34" s="7">
        <v>299.89273600000001</v>
      </c>
      <c r="CH34" s="7">
        <v>300.94131199999998</v>
      </c>
      <c r="CI34" s="7">
        <v>294.649856</v>
      </c>
      <c r="CJ34" s="7">
        <v>295.69843200000003</v>
      </c>
      <c r="CK34" s="7">
        <v>300.94131199999998</v>
      </c>
      <c r="CL34" s="7">
        <v>295.69843200000003</v>
      </c>
      <c r="CM34" s="7">
        <v>299.89273600000001</v>
      </c>
      <c r="CN34" s="7">
        <v>295.69843200000003</v>
      </c>
      <c r="CO34" s="7">
        <v>295.69843200000003</v>
      </c>
      <c r="CP34" s="7">
        <v>299.89273600000001</v>
      </c>
      <c r="CQ34" s="7">
        <v>295.69843200000003</v>
      </c>
      <c r="CR34" s="7">
        <v>299.89273600000001</v>
      </c>
      <c r="CS34" s="24">
        <v>298.21502800000002</v>
      </c>
    </row>
    <row r="35" spans="1:97" x14ac:dyDescent="0.3">
      <c r="A35" s="6" t="s">
        <v>0</v>
      </c>
      <c r="B35" s="5">
        <f t="shared" ref="B35:BM35" si="0">AVERAGE(B5:B34)</f>
        <v>76.93052586666667</v>
      </c>
      <c r="C35" s="5">
        <f t="shared" si="0"/>
        <v>71.582788266666654</v>
      </c>
      <c r="D35" s="19">
        <f t="shared" si="0"/>
        <v>71.757550933333334</v>
      </c>
      <c r="E35" s="5">
        <f t="shared" si="0"/>
        <v>71.33812053333331</v>
      </c>
      <c r="F35" s="5">
        <f t="shared" si="0"/>
        <v>72.072123733333299</v>
      </c>
      <c r="G35" s="5">
        <f t="shared" si="0"/>
        <v>71.652693333333346</v>
      </c>
      <c r="H35" s="5">
        <f t="shared" si="0"/>
        <v>71.687645866666657</v>
      </c>
      <c r="I35" s="5">
        <f t="shared" si="0"/>
        <v>71.687645866666657</v>
      </c>
      <c r="J35" s="5">
        <f t="shared" si="0"/>
        <v>71.408025600000002</v>
      </c>
      <c r="K35" s="5">
        <f t="shared" si="0"/>
        <v>71.967266133333311</v>
      </c>
      <c r="L35" s="5">
        <f t="shared" si="0"/>
        <v>71.582788266666668</v>
      </c>
      <c r="M35" s="5">
        <f t="shared" si="0"/>
        <v>71.792503466666645</v>
      </c>
      <c r="N35" s="5">
        <f t="shared" si="0"/>
        <v>71.722598399999995</v>
      </c>
      <c r="O35" s="5">
        <f t="shared" si="0"/>
        <v>71.722598399999981</v>
      </c>
      <c r="P35" s="5">
        <f t="shared" si="0"/>
        <v>71.722598399999981</v>
      </c>
      <c r="Q35" s="23">
        <f t="shared" si="0"/>
        <v>71.967547633333353</v>
      </c>
      <c r="R35" s="5">
        <f t="shared" si="0"/>
        <v>113.38601813333335</v>
      </c>
      <c r="S35" s="5">
        <f t="shared" si="0"/>
        <v>106.64017919999996</v>
      </c>
      <c r="T35" s="5">
        <f t="shared" si="0"/>
        <v>106.15084373333329</v>
      </c>
      <c r="U35" s="5">
        <f t="shared" si="0"/>
        <v>106.39551146666663</v>
      </c>
      <c r="V35" s="5">
        <f t="shared" si="0"/>
        <v>106.74503679999998</v>
      </c>
      <c r="W35" s="5">
        <f t="shared" si="0"/>
        <v>105.87122346666662</v>
      </c>
      <c r="X35" s="5">
        <f t="shared" si="0"/>
        <v>106.53532159999999</v>
      </c>
      <c r="Y35" s="5">
        <f t="shared" si="0"/>
        <v>106.84989439999997</v>
      </c>
      <c r="Z35" s="5">
        <f t="shared" si="0"/>
        <v>106.39551146666665</v>
      </c>
      <c r="AA35" s="5">
        <f t="shared" si="0"/>
        <v>106.39551146666663</v>
      </c>
      <c r="AB35" s="5">
        <f t="shared" si="0"/>
        <v>106.50036906666665</v>
      </c>
      <c r="AC35" s="5">
        <f t="shared" si="0"/>
        <v>106.57027413333331</v>
      </c>
      <c r="AD35" s="5">
        <f t="shared" si="0"/>
        <v>105.97608106666664</v>
      </c>
      <c r="AE35" s="5">
        <f t="shared" si="0"/>
        <v>105.94112853333331</v>
      </c>
      <c r="AF35" s="5">
        <f t="shared" si="0"/>
        <v>106.01103359999999</v>
      </c>
      <c r="AG35" s="23">
        <f t="shared" si="0"/>
        <v>106.71246949999998</v>
      </c>
      <c r="AH35" s="5">
        <f t="shared" si="0"/>
        <v>334.495744</v>
      </c>
      <c r="AI35" s="5">
        <f t="shared" si="0"/>
        <v>324.98865493333329</v>
      </c>
      <c r="AJ35" s="5">
        <f t="shared" si="0"/>
        <v>324.60417706666669</v>
      </c>
      <c r="AK35" s="5">
        <f t="shared" si="0"/>
        <v>325.33818026666665</v>
      </c>
      <c r="AL35" s="5">
        <f t="shared" si="0"/>
        <v>323.17112319999995</v>
      </c>
      <c r="AM35" s="5">
        <f t="shared" si="0"/>
        <v>324.88379733333323</v>
      </c>
      <c r="AN35" s="5">
        <f t="shared" si="0"/>
        <v>324.49931946666669</v>
      </c>
      <c r="AO35" s="5">
        <f t="shared" si="0"/>
        <v>324.9187498666667</v>
      </c>
      <c r="AP35" s="5">
        <f t="shared" si="0"/>
        <v>323.94007893333333</v>
      </c>
      <c r="AQ35" s="5">
        <f t="shared" si="0"/>
        <v>324.88379733333346</v>
      </c>
      <c r="AR35" s="5">
        <f t="shared" si="0"/>
        <v>324.9187498666667</v>
      </c>
      <c r="AS35" s="5">
        <f t="shared" si="0"/>
        <v>324.28960426666674</v>
      </c>
      <c r="AT35" s="5">
        <f t="shared" si="0"/>
        <v>325.47799040000001</v>
      </c>
      <c r="AU35" s="5">
        <f t="shared" si="0"/>
        <v>322.57693013333329</v>
      </c>
      <c r="AV35" s="5">
        <f t="shared" si="0"/>
        <v>325.12846506666676</v>
      </c>
      <c r="AW35" s="23">
        <f t="shared" si="0"/>
        <v>325.03230626666664</v>
      </c>
      <c r="AX35" s="5">
        <f t="shared" si="0"/>
        <v>81.614165333333347</v>
      </c>
      <c r="AY35" s="5">
        <f t="shared" si="0"/>
        <v>76.650905600000002</v>
      </c>
      <c r="AZ35" s="5">
        <f t="shared" si="0"/>
        <v>76.161570133333342</v>
      </c>
      <c r="BA35" s="5">
        <f t="shared" si="0"/>
        <v>76.26642773333333</v>
      </c>
      <c r="BB35" s="5">
        <f t="shared" si="0"/>
        <v>76.406237866666672</v>
      </c>
      <c r="BC35" s="5">
        <f t="shared" si="0"/>
        <v>76.196522666666667</v>
      </c>
      <c r="BD35" s="5">
        <f t="shared" si="0"/>
        <v>76.685858133333326</v>
      </c>
      <c r="BE35" s="5">
        <f t="shared" si="0"/>
        <v>76.441190399999996</v>
      </c>
      <c r="BF35" s="5">
        <f t="shared" si="0"/>
        <v>75.986807466666676</v>
      </c>
      <c r="BG35" s="5">
        <f t="shared" si="0"/>
        <v>76.476142933333321</v>
      </c>
      <c r="BH35" s="5">
        <f t="shared" si="0"/>
        <v>76.301380266666655</v>
      </c>
      <c r="BI35" s="5">
        <f t="shared" si="0"/>
        <v>76.476142933333321</v>
      </c>
      <c r="BJ35" s="5">
        <f t="shared" si="0"/>
        <v>76.26642773333333</v>
      </c>
      <c r="BK35" s="5">
        <f t="shared" si="0"/>
        <v>76.336332800000008</v>
      </c>
      <c r="BL35" s="5">
        <f t="shared" si="0"/>
        <v>76.301380266666669</v>
      </c>
      <c r="BM35" s="23">
        <f t="shared" si="0"/>
        <v>76.617575000000002</v>
      </c>
      <c r="BN35" s="5">
        <f t="shared" ref="BN35:CS35" si="1">AVERAGE(BN5:BN34)</f>
        <v>101.95653973333336</v>
      </c>
      <c r="BO35" s="5">
        <f t="shared" si="1"/>
        <v>95.105843200000024</v>
      </c>
      <c r="BP35" s="5">
        <f t="shared" si="1"/>
        <v>95.665083733333333</v>
      </c>
      <c r="BQ35" s="5">
        <f t="shared" si="1"/>
        <v>96.084514133333371</v>
      </c>
      <c r="BR35" s="5">
        <f t="shared" si="1"/>
        <v>95.420416000000003</v>
      </c>
      <c r="BS35" s="5">
        <f t="shared" si="1"/>
        <v>95.455368533333356</v>
      </c>
      <c r="BT35" s="5">
        <f t="shared" si="1"/>
        <v>95.874798933333309</v>
      </c>
      <c r="BU35" s="5">
        <f t="shared" si="1"/>
        <v>95.560226133333344</v>
      </c>
      <c r="BV35" s="5">
        <f t="shared" si="1"/>
        <v>95.804893866666646</v>
      </c>
      <c r="BW35" s="5">
        <f t="shared" si="1"/>
        <v>95.560226133333344</v>
      </c>
      <c r="BX35" s="5">
        <f t="shared" si="1"/>
        <v>95.909751466666691</v>
      </c>
      <c r="BY35" s="5">
        <f t="shared" si="1"/>
        <v>95.455368533333356</v>
      </c>
      <c r="BZ35" s="5">
        <f t="shared" si="1"/>
        <v>95.28060586666669</v>
      </c>
      <c r="CA35" s="5">
        <f t="shared" si="1"/>
        <v>95.665083733333347</v>
      </c>
      <c r="CB35" s="5">
        <f t="shared" si="1"/>
        <v>96.154419199999978</v>
      </c>
      <c r="CC35" s="23">
        <f t="shared" si="1"/>
        <v>95.904706866666672</v>
      </c>
      <c r="CD35" s="5">
        <f t="shared" si="1"/>
        <v>327.6450474666666</v>
      </c>
      <c r="CE35" s="5">
        <f t="shared" si="1"/>
        <v>319.15158186666662</v>
      </c>
      <c r="CF35" s="5">
        <f t="shared" si="1"/>
        <v>318.1729109333333</v>
      </c>
      <c r="CG35" s="5">
        <f t="shared" si="1"/>
        <v>317.57871786666664</v>
      </c>
      <c r="CH35" s="5">
        <f t="shared" si="1"/>
        <v>318.59234133333325</v>
      </c>
      <c r="CI35" s="5">
        <f t="shared" si="1"/>
        <v>317.82338559999999</v>
      </c>
      <c r="CJ35" s="5">
        <f t="shared" si="1"/>
        <v>317.96319573333324</v>
      </c>
      <c r="CK35" s="5">
        <f t="shared" si="1"/>
        <v>316.91461973333338</v>
      </c>
      <c r="CL35" s="5">
        <f t="shared" si="1"/>
        <v>317.61367039999999</v>
      </c>
      <c r="CM35" s="5">
        <f t="shared" si="1"/>
        <v>317.96319573333329</v>
      </c>
      <c r="CN35" s="5">
        <f t="shared" si="1"/>
        <v>318.24281599999995</v>
      </c>
      <c r="CO35" s="5">
        <f t="shared" si="1"/>
        <v>316.94957226666673</v>
      </c>
      <c r="CP35" s="5">
        <f t="shared" si="1"/>
        <v>318.41757866666654</v>
      </c>
      <c r="CQ35" s="5">
        <f t="shared" si="1"/>
        <v>317.68357546666664</v>
      </c>
      <c r="CR35" s="5">
        <f t="shared" si="1"/>
        <v>317.64862293333329</v>
      </c>
      <c r="CS35" s="23">
        <f t="shared" si="1"/>
        <v>318.37869363333334</v>
      </c>
    </row>
    <row r="36" spans="1:97" x14ac:dyDescent="0.3">
      <c r="A36" s="6"/>
      <c r="B36" s="5"/>
      <c r="C36" s="5"/>
      <c r="D36" s="19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23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23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23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23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23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23"/>
    </row>
    <row r="37" spans="1:97" x14ac:dyDescent="0.3">
      <c r="A37" s="6" t="s">
        <v>1</v>
      </c>
      <c r="B37" s="5">
        <f t="shared" ref="B37:BM37" si="2" xml:space="preserve"> _xlfn.STDEV.S(B5:B34)</f>
        <v>0.58306426754043372</v>
      </c>
      <c r="C37" s="5">
        <f t="shared" si="2"/>
        <v>0.82304329608320659</v>
      </c>
      <c r="D37" s="19">
        <f t="shared" si="2"/>
        <v>1.090523675604645</v>
      </c>
      <c r="E37" s="5">
        <f t="shared" si="2"/>
        <v>1.1179913226641121</v>
      </c>
      <c r="F37" s="5">
        <f t="shared" si="2"/>
        <v>1.2294358611065552</v>
      </c>
      <c r="G37" s="5">
        <f t="shared" si="2"/>
        <v>1.2718774626300637</v>
      </c>
      <c r="H37" s="5">
        <f t="shared" si="2"/>
        <v>0.972929105876847</v>
      </c>
      <c r="I37" s="5">
        <f t="shared" si="2"/>
        <v>1.0835479728326605</v>
      </c>
      <c r="J37" s="5">
        <f t="shared" si="2"/>
        <v>1.2723741927652406</v>
      </c>
      <c r="K37" s="5">
        <f t="shared" si="2"/>
        <v>1.1179913226641118</v>
      </c>
      <c r="L37" s="5">
        <f t="shared" si="2"/>
        <v>1.1331493159365054</v>
      </c>
      <c r="M37" s="5">
        <f t="shared" si="2"/>
        <v>1.1264376123793411</v>
      </c>
      <c r="N37" s="5">
        <f t="shared" si="2"/>
        <v>1.1219408374924262</v>
      </c>
      <c r="O37" s="5">
        <f t="shared" si="2"/>
        <v>1.1552400750301597</v>
      </c>
      <c r="P37" s="5">
        <f t="shared" si="2"/>
        <v>1.0521855666127731</v>
      </c>
      <c r="Q37" s="23">
        <f t="shared" si="2"/>
        <v>3.3471070326358043E-2</v>
      </c>
      <c r="R37" s="5">
        <f t="shared" si="2"/>
        <v>13.182505250263615</v>
      </c>
      <c r="S37" s="5">
        <f t="shared" si="2"/>
        <v>13.180827418900295</v>
      </c>
      <c r="T37" s="5">
        <f t="shared" si="2"/>
        <v>13.472533126414124</v>
      </c>
      <c r="U37" s="5">
        <f t="shared" si="2"/>
        <v>12.888746155963597</v>
      </c>
      <c r="V37" s="5">
        <f t="shared" si="2"/>
        <v>13.742016510695802</v>
      </c>
      <c r="W37" s="5">
        <f t="shared" si="2"/>
        <v>13.118355957874986</v>
      </c>
      <c r="X37" s="5">
        <f t="shared" si="2"/>
        <v>13.101341128069917</v>
      </c>
      <c r="Y37" s="5">
        <f t="shared" si="2"/>
        <v>13.270269671572418</v>
      </c>
      <c r="Z37" s="5">
        <f t="shared" si="2"/>
        <v>13.811734272446495</v>
      </c>
      <c r="AA37" s="5">
        <f t="shared" si="2"/>
        <v>12.582108467830574</v>
      </c>
      <c r="AB37" s="5">
        <f t="shared" si="2"/>
        <v>13.150685951100867</v>
      </c>
      <c r="AC37" s="5">
        <f t="shared" si="2"/>
        <v>13.310588455876706</v>
      </c>
      <c r="AD37" s="5">
        <f t="shared" si="2"/>
        <v>13.18883115090599</v>
      </c>
      <c r="AE37" s="5">
        <f t="shared" si="2"/>
        <v>13.010980465628988</v>
      </c>
      <c r="AF37" s="5">
        <f t="shared" si="2"/>
        <v>12.81090050827423</v>
      </c>
      <c r="AG37" s="23">
        <f t="shared" si="2"/>
        <v>13.04054865727738</v>
      </c>
      <c r="AH37" s="5">
        <f t="shared" si="2"/>
        <v>44.814226083063701</v>
      </c>
      <c r="AI37" s="5">
        <f t="shared" si="2"/>
        <v>44.14933364686901</v>
      </c>
      <c r="AJ37" s="5">
        <f t="shared" si="2"/>
        <v>46.237231344473635</v>
      </c>
      <c r="AK37" s="5">
        <f t="shared" si="2"/>
        <v>45.201668804751186</v>
      </c>
      <c r="AL37" s="5">
        <f t="shared" si="2"/>
        <v>45.279998778831256</v>
      </c>
      <c r="AM37" s="5">
        <f t="shared" si="2"/>
        <v>44.983184147866105</v>
      </c>
      <c r="AN37" s="5">
        <f t="shared" si="2"/>
        <v>45.107459666745342</v>
      </c>
      <c r="AO37" s="5">
        <f t="shared" si="2"/>
        <v>44.923850335610879</v>
      </c>
      <c r="AP37" s="5">
        <f t="shared" si="2"/>
        <v>45.703824264323252</v>
      </c>
      <c r="AQ37" s="5">
        <f t="shared" si="2"/>
        <v>45.191728184869376</v>
      </c>
      <c r="AR37" s="5">
        <f t="shared" si="2"/>
        <v>44.69115709223324</v>
      </c>
      <c r="AS37" s="5">
        <f t="shared" si="2"/>
        <v>45.600011007332313</v>
      </c>
      <c r="AT37" s="5">
        <f t="shared" si="2"/>
        <v>45.39556996722748</v>
      </c>
      <c r="AU37" s="5">
        <f t="shared" si="2"/>
        <v>45.453064635782852</v>
      </c>
      <c r="AV37" s="5">
        <f t="shared" si="2"/>
        <v>45.014232551305788</v>
      </c>
      <c r="AW37" s="23">
        <f t="shared" si="2"/>
        <v>45.072178192279651</v>
      </c>
      <c r="AX37" s="5">
        <f t="shared" si="2"/>
        <v>10.121782026195618</v>
      </c>
      <c r="AY37" s="5">
        <f t="shared" si="2"/>
        <v>8.9287275606645782</v>
      </c>
      <c r="AZ37" s="5">
        <f t="shared" si="2"/>
        <v>9.4210330904256683</v>
      </c>
      <c r="BA37" s="5">
        <f t="shared" si="2"/>
        <v>10.023350689086779</v>
      </c>
      <c r="BB37" s="5">
        <f t="shared" si="2"/>
        <v>9.4541762567083598</v>
      </c>
      <c r="BC37" s="5">
        <f t="shared" si="2"/>
        <v>9.0173892117771661</v>
      </c>
      <c r="BD37" s="5">
        <f t="shared" si="2"/>
        <v>10.239650378303747</v>
      </c>
      <c r="BE37" s="5">
        <f t="shared" si="2"/>
        <v>9.2293997528220739</v>
      </c>
      <c r="BF37" s="5">
        <f t="shared" si="2"/>
        <v>9.6447504541479141</v>
      </c>
      <c r="BG37" s="5">
        <f t="shared" si="2"/>
        <v>9.8862397838615035</v>
      </c>
      <c r="BH37" s="5">
        <f t="shared" si="2"/>
        <v>9.0608019520208973</v>
      </c>
      <c r="BI37" s="5">
        <f t="shared" si="2"/>
        <v>9.7121295089437201</v>
      </c>
      <c r="BJ37" s="5">
        <f t="shared" si="2"/>
        <v>9.8208275855919744</v>
      </c>
      <c r="BK37" s="5">
        <f t="shared" si="2"/>
        <v>8.9374282681441528</v>
      </c>
      <c r="BL37" s="5">
        <f t="shared" si="2"/>
        <v>10.28748839591475</v>
      </c>
      <c r="BM37" s="23">
        <f t="shared" si="2"/>
        <v>9.4459097513234944</v>
      </c>
      <c r="BN37" s="5">
        <f t="shared" ref="BN37:CS37" si="3" xml:space="preserve"> _xlfn.STDEV.S(BN5:BN34)</f>
        <v>9.2348754358078704</v>
      </c>
      <c r="BO37" s="5">
        <f t="shared" si="3"/>
        <v>9.2899989204307101</v>
      </c>
      <c r="BP37" s="5">
        <f t="shared" si="3"/>
        <v>10.112788104886008</v>
      </c>
      <c r="BQ37" s="5">
        <f t="shared" si="3"/>
        <v>9.5648150250439627</v>
      </c>
      <c r="BR37" s="5">
        <f t="shared" si="3"/>
        <v>9.909478423136715</v>
      </c>
      <c r="BS37" s="5">
        <f t="shared" si="3"/>
        <v>9.2586569742051754</v>
      </c>
      <c r="BT37" s="5">
        <f t="shared" si="3"/>
        <v>9.8507017249471467</v>
      </c>
      <c r="BU37" s="5">
        <f t="shared" si="3"/>
        <v>9.6368851060154324</v>
      </c>
      <c r="BV37" s="5">
        <f t="shared" si="3"/>
        <v>9.4491620373319201</v>
      </c>
      <c r="BW37" s="5">
        <f t="shared" si="3"/>
        <v>10.298722934415323</v>
      </c>
      <c r="BX37" s="5">
        <f t="shared" si="3"/>
        <v>9.5856030327230748</v>
      </c>
      <c r="BY37" s="5">
        <f t="shared" si="3"/>
        <v>9.9989232386803284</v>
      </c>
      <c r="BZ37" s="5">
        <f t="shared" si="3"/>
        <v>9.8624338303302306</v>
      </c>
      <c r="CA37" s="5">
        <f t="shared" si="3"/>
        <v>9.168951417960935</v>
      </c>
      <c r="CB37" s="5">
        <f t="shared" si="3"/>
        <v>10.192951779834056</v>
      </c>
      <c r="CC37" s="23">
        <f t="shared" si="3"/>
        <v>9.4799943340544406</v>
      </c>
      <c r="CD37" s="5">
        <f t="shared" si="3"/>
        <v>42.400413124077957</v>
      </c>
      <c r="CE37" s="5">
        <f t="shared" si="3"/>
        <v>40.667601298072256</v>
      </c>
      <c r="CF37" s="5">
        <f t="shared" si="3"/>
        <v>41.067639283229326</v>
      </c>
      <c r="CG37" s="5">
        <f t="shared" si="3"/>
        <v>42.562845296464872</v>
      </c>
      <c r="CH37" s="5">
        <f t="shared" si="3"/>
        <v>40.793824591087791</v>
      </c>
      <c r="CI37" s="5">
        <f t="shared" si="3"/>
        <v>41.401104152624576</v>
      </c>
      <c r="CJ37" s="5">
        <f t="shared" si="3"/>
        <v>40.705062296249274</v>
      </c>
      <c r="CK37" s="5">
        <f t="shared" si="3"/>
        <v>41.169067502079649</v>
      </c>
      <c r="CL37" s="5">
        <f t="shared" si="3"/>
        <v>40.191079404776275</v>
      </c>
      <c r="CM37" s="5">
        <f t="shared" si="3"/>
        <v>41.149723241357513</v>
      </c>
      <c r="CN37" s="5">
        <f t="shared" si="3"/>
        <v>41.246415102637059</v>
      </c>
      <c r="CO37" s="5">
        <f t="shared" si="3"/>
        <v>40.189742972195191</v>
      </c>
      <c r="CP37" s="5">
        <f t="shared" si="3"/>
        <v>41.136499431415068</v>
      </c>
      <c r="CQ37" s="5">
        <f t="shared" si="3"/>
        <v>41.132950856660862</v>
      </c>
      <c r="CR37" s="5">
        <f t="shared" si="3"/>
        <v>39.857241198309111</v>
      </c>
      <c r="CS37" s="23">
        <f t="shared" si="3"/>
        <v>40.955852745076761</v>
      </c>
    </row>
    <row r="38" spans="1:97" x14ac:dyDescent="0.3">
      <c r="A38" s="6"/>
      <c r="B38" s="5"/>
      <c r="C38" s="5"/>
      <c r="D38" s="19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23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23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23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23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23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23"/>
    </row>
    <row r="39" spans="1:97" ht="15" thickBot="1" x14ac:dyDescent="0.35">
      <c r="A39" s="8" t="s">
        <v>2</v>
      </c>
      <c r="B39" s="7">
        <f>_xlfn.CONFIDENCE.NORM(0.05,B37,30)</f>
        <v>0.2086430345788155</v>
      </c>
      <c r="C39" s="7">
        <f t="shared" ref="C39:BN39" si="4">_xlfn.CONFIDENCE.NORM(0.05,C37,30)</f>
        <v>0.29451684907554782</v>
      </c>
      <c r="D39" s="7">
        <f t="shared" si="4"/>
        <v>0.39023171479534785</v>
      </c>
      <c r="E39" s="7">
        <f t="shared" si="4"/>
        <v>0.40006070544744549</v>
      </c>
      <c r="F39" s="7">
        <f t="shared" si="4"/>
        <v>0.43993988855354166</v>
      </c>
      <c r="G39" s="7">
        <f t="shared" si="4"/>
        <v>0.45512714153270933</v>
      </c>
      <c r="H39" s="7">
        <f t="shared" si="4"/>
        <v>0.34815181169736487</v>
      </c>
      <c r="I39" s="7">
        <f t="shared" si="4"/>
        <v>0.38773553748575856</v>
      </c>
      <c r="J39" s="7">
        <f t="shared" si="4"/>
        <v>0.4553048908624826</v>
      </c>
      <c r="K39" s="7">
        <f t="shared" si="4"/>
        <v>0.40006070544744537</v>
      </c>
      <c r="L39" s="7">
        <f t="shared" si="4"/>
        <v>0.4054848240061395</v>
      </c>
      <c r="M39" s="7">
        <f t="shared" si="4"/>
        <v>0.40308311586637074</v>
      </c>
      <c r="N39" s="7">
        <f t="shared" si="4"/>
        <v>0.40147399520771426</v>
      </c>
      <c r="O39" s="7">
        <f t="shared" si="4"/>
        <v>0.41338975536626604</v>
      </c>
      <c r="P39" s="7">
        <f t="shared" si="4"/>
        <v>0.37651285077745833</v>
      </c>
      <c r="Q39" s="24">
        <f t="shared" si="4"/>
        <v>1.1977248602372982E-2</v>
      </c>
      <c r="R39" s="7">
        <f t="shared" si="4"/>
        <v>4.7172122386584663</v>
      </c>
      <c r="S39" s="7">
        <f t="shared" si="4"/>
        <v>4.7166118454485861</v>
      </c>
      <c r="T39" s="7">
        <f t="shared" si="4"/>
        <v>4.8209954741631087</v>
      </c>
      <c r="U39" s="7">
        <f t="shared" si="4"/>
        <v>4.6120938284214166</v>
      </c>
      <c r="V39" s="7">
        <f t="shared" si="4"/>
        <v>4.9174270927602812</v>
      </c>
      <c r="W39" s="7">
        <f t="shared" si="4"/>
        <v>4.6942571310053989</v>
      </c>
      <c r="X39" s="7">
        <f t="shared" si="4"/>
        <v>4.688168564236685</v>
      </c>
      <c r="Y39" s="7">
        <f t="shared" si="4"/>
        <v>4.7486177563849532</v>
      </c>
      <c r="Z39" s="7">
        <f t="shared" si="4"/>
        <v>4.9423748149677627</v>
      </c>
      <c r="AA39" s="7">
        <f t="shared" si="4"/>
        <v>4.5023669572513016</v>
      </c>
      <c r="AB39" s="7">
        <f t="shared" si="4"/>
        <v>4.7058260579146314</v>
      </c>
      <c r="AC39" s="7">
        <f t="shared" si="4"/>
        <v>4.7630453829367587</v>
      </c>
      <c r="AD39" s="7">
        <f t="shared" si="4"/>
        <v>4.7194758915350814</v>
      </c>
      <c r="AE39" s="7">
        <f t="shared" si="4"/>
        <v>4.6558340106243419</v>
      </c>
      <c r="AF39" s="7">
        <f t="shared" si="4"/>
        <v>4.5842376330294794</v>
      </c>
      <c r="AG39" s="24">
        <f t="shared" si="4"/>
        <v>4.6664146576918641</v>
      </c>
      <c r="AH39" s="7">
        <f t="shared" si="4"/>
        <v>16.036270172606844</v>
      </c>
      <c r="AI39" s="7">
        <f t="shared" si="4"/>
        <v>15.79834584199857</v>
      </c>
      <c r="AJ39" s="7">
        <f t="shared" si="4"/>
        <v>16.545476708645516</v>
      </c>
      <c r="AK39" s="7">
        <f t="shared" si="4"/>
        <v>16.174912222340662</v>
      </c>
      <c r="AL39" s="7">
        <f t="shared" si="4"/>
        <v>16.20294172852098</v>
      </c>
      <c r="AM39" s="7">
        <f t="shared" si="4"/>
        <v>16.096729928622494</v>
      </c>
      <c r="AN39" s="7">
        <f t="shared" si="4"/>
        <v>16.141200534739724</v>
      </c>
      <c r="AO39" s="7">
        <f t="shared" si="4"/>
        <v>16.075497986740203</v>
      </c>
      <c r="AP39" s="7">
        <f t="shared" si="4"/>
        <v>16.354602943841051</v>
      </c>
      <c r="AQ39" s="7">
        <f t="shared" si="4"/>
        <v>16.171355082565171</v>
      </c>
      <c r="AR39" s="7">
        <f t="shared" si="4"/>
        <v>15.992231309073439</v>
      </c>
      <c r="AS39" s="7">
        <f t="shared" si="4"/>
        <v>16.317454529551373</v>
      </c>
      <c r="AT39" s="7">
        <f t="shared" si="4"/>
        <v>16.244297587213172</v>
      </c>
      <c r="AU39" s="7">
        <f t="shared" si="4"/>
        <v>16.264871412068015</v>
      </c>
      <c r="AV39" s="7">
        <f t="shared" si="4"/>
        <v>16.107840252943706</v>
      </c>
      <c r="AW39" s="24">
        <f t="shared" si="4"/>
        <v>16.128575453240579</v>
      </c>
      <c r="AX39" s="7">
        <f t="shared" si="4"/>
        <v>3.6219666250501552</v>
      </c>
      <c r="AY39" s="7">
        <f t="shared" si="4"/>
        <v>3.1950454124774073</v>
      </c>
      <c r="AZ39" s="7">
        <f t="shared" si="4"/>
        <v>3.3712114466310306</v>
      </c>
      <c r="BA39" s="7">
        <f t="shared" si="4"/>
        <v>3.5867440706674789</v>
      </c>
      <c r="BB39" s="7">
        <f t="shared" si="4"/>
        <v>3.3830713584344774</v>
      </c>
      <c r="BC39" s="7">
        <f t="shared" si="4"/>
        <v>3.2267719938659947</v>
      </c>
      <c r="BD39" s="7">
        <f t="shared" si="4"/>
        <v>3.664144498114446</v>
      </c>
      <c r="BE39" s="7">
        <f t="shared" si="4"/>
        <v>3.3026375975547655</v>
      </c>
      <c r="BF39" s="7">
        <f t="shared" si="4"/>
        <v>3.4512662060349668</v>
      </c>
      <c r="BG39" s="7">
        <f t="shared" si="4"/>
        <v>3.5376804649337141</v>
      </c>
      <c r="BH39" s="7">
        <f t="shared" si="4"/>
        <v>3.2423067579873543</v>
      </c>
      <c r="BI39" s="7">
        <f t="shared" si="4"/>
        <v>3.4753770480849377</v>
      </c>
      <c r="BJ39" s="7">
        <f t="shared" si="4"/>
        <v>3.5142734405194127</v>
      </c>
      <c r="BK39" s="7">
        <f t="shared" si="4"/>
        <v>3.1981588634511375</v>
      </c>
      <c r="BL39" s="7">
        <f t="shared" si="4"/>
        <v>3.6812627983057751</v>
      </c>
      <c r="BM39" s="24">
        <f t="shared" si="4"/>
        <v>3.3801132818297561</v>
      </c>
      <c r="BN39" s="7">
        <f t="shared" si="4"/>
        <v>3.3045970095409736</v>
      </c>
      <c r="BO39" s="7">
        <f t="shared" ref="BO39:CS39" si="5">_xlfn.CONFIDENCE.NORM(0.05,BO37,30)</f>
        <v>3.3243223327146669</v>
      </c>
      <c r="BP39" s="7">
        <f t="shared" si="5"/>
        <v>3.6187482507829136</v>
      </c>
      <c r="BQ39" s="7">
        <f t="shared" si="5"/>
        <v>3.4226622057093055</v>
      </c>
      <c r="BR39" s="7">
        <f t="shared" si="5"/>
        <v>3.5459961523935468</v>
      </c>
      <c r="BS39" s="7">
        <f t="shared" si="5"/>
        <v>3.3131069673867817</v>
      </c>
      <c r="BT39" s="7">
        <f t="shared" si="5"/>
        <v>3.5249635675559858</v>
      </c>
      <c r="BU39" s="7">
        <f t="shared" si="5"/>
        <v>3.4484516790715802</v>
      </c>
      <c r="BV39" s="7">
        <f t="shared" si="5"/>
        <v>3.38127707604575</v>
      </c>
      <c r="BW39" s="7">
        <f t="shared" si="5"/>
        <v>3.6852829524042936</v>
      </c>
      <c r="BX39" s="7">
        <f t="shared" si="5"/>
        <v>3.4301009620291087</v>
      </c>
      <c r="BY39" s="7">
        <f t="shared" si="5"/>
        <v>3.5780029804248459</v>
      </c>
      <c r="BZ39" s="7">
        <f t="shared" si="5"/>
        <v>3.5291617704049627</v>
      </c>
      <c r="CA39" s="7">
        <f t="shared" si="5"/>
        <v>3.2810068362085647</v>
      </c>
      <c r="CB39" s="7">
        <f t="shared" si="5"/>
        <v>3.647433926334092</v>
      </c>
      <c r="CC39" s="24">
        <f t="shared" si="5"/>
        <v>3.3923100689924066</v>
      </c>
      <c r="CD39" s="7">
        <f t="shared" si="5"/>
        <v>15.172514170557671</v>
      </c>
      <c r="CE39" s="7">
        <f t="shared" si="5"/>
        <v>14.552446816307024</v>
      </c>
      <c r="CF39" s="7">
        <f t="shared" si="5"/>
        <v>14.695595940368511</v>
      </c>
      <c r="CG39" s="7">
        <f t="shared" si="5"/>
        <v>15.230638708874856</v>
      </c>
      <c r="CH39" s="7">
        <f t="shared" si="5"/>
        <v>14.597614411639842</v>
      </c>
      <c r="CI39" s="7">
        <f t="shared" si="5"/>
        <v>14.81492261865999</v>
      </c>
      <c r="CJ39" s="7">
        <f t="shared" si="5"/>
        <v>14.565851816018247</v>
      </c>
      <c r="CK39" s="7">
        <f t="shared" si="5"/>
        <v>14.731890895403444</v>
      </c>
      <c r="CL39" s="7">
        <f t="shared" si="5"/>
        <v>14.381928780139388</v>
      </c>
      <c r="CM39" s="7">
        <f t="shared" si="5"/>
        <v>14.724968767803729</v>
      </c>
      <c r="CN39" s="7">
        <f t="shared" si="5"/>
        <v>14.759568870193021</v>
      </c>
      <c r="CO39" s="7">
        <f t="shared" si="5"/>
        <v>14.381450552669879</v>
      </c>
      <c r="CP39" s="7">
        <f t="shared" si="5"/>
        <v>14.720236775142396</v>
      </c>
      <c r="CQ39" s="7">
        <f t="shared" si="5"/>
        <v>14.718966957308645</v>
      </c>
      <c r="CR39" s="7">
        <f t="shared" si="5"/>
        <v>14.262468507347371</v>
      </c>
      <c r="CS39" s="24">
        <f t="shared" si="5"/>
        <v>14.655594376486716</v>
      </c>
    </row>
    <row r="40" spans="1:97" x14ac:dyDescent="0.3">
      <c r="A40" s="29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30"/>
    </row>
    <row r="41" spans="1:97" x14ac:dyDescent="0.3">
      <c r="A41" s="40" t="s">
        <v>27</v>
      </c>
      <c r="B41" s="9" t="s">
        <v>12</v>
      </c>
      <c r="C41" s="9" t="s">
        <v>3</v>
      </c>
      <c r="D41" s="18" t="s">
        <v>4</v>
      </c>
      <c r="E41" s="9" t="s">
        <v>13</v>
      </c>
      <c r="F41" s="9" t="s">
        <v>14</v>
      </c>
      <c r="G41" s="9" t="s">
        <v>15</v>
      </c>
      <c r="H41" s="9" t="s">
        <v>16</v>
      </c>
      <c r="I41" s="9" t="s">
        <v>17</v>
      </c>
      <c r="J41" s="9" t="s">
        <v>18</v>
      </c>
      <c r="K41" s="9" t="s">
        <v>19</v>
      </c>
      <c r="L41" s="9" t="s">
        <v>21</v>
      </c>
      <c r="M41" s="9" t="s">
        <v>22</v>
      </c>
      <c r="N41" s="9" t="s">
        <v>23</v>
      </c>
      <c r="O41" s="9" t="s">
        <v>24</v>
      </c>
      <c r="P41" s="9" t="s">
        <v>25</v>
      </c>
      <c r="Q41" s="21" t="s">
        <v>20</v>
      </c>
    </row>
    <row r="42" spans="1:97" x14ac:dyDescent="0.3">
      <c r="A42" s="40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20"/>
    </row>
    <row r="43" spans="1:97" ht="15" thickBot="1" x14ac:dyDescent="0.35">
      <c r="A43" s="22" t="s">
        <v>26</v>
      </c>
      <c r="B43" s="28">
        <f>AVERAGE(B35,R35,AH35,AX35,BN35,CD35)</f>
        <v>172.67134008888888</v>
      </c>
      <c r="C43" s="28">
        <f>AVERAGE(C35,S35,AI35,AY35,BO35,CE35)</f>
        <v>165.68665884444442</v>
      </c>
      <c r="D43" s="28">
        <f t="shared" ref="D43:Q43" si="6">AVERAGE(D35,T35,AJ35,AZ35,BP35,CF35)</f>
        <v>165.4186894222222</v>
      </c>
      <c r="E43" s="28">
        <f t="shared" si="6"/>
        <v>165.50024533333331</v>
      </c>
      <c r="F43" s="28">
        <f t="shared" si="6"/>
        <v>165.40121315555552</v>
      </c>
      <c r="G43" s="28">
        <f t="shared" si="6"/>
        <v>165.31383182222223</v>
      </c>
      <c r="H43" s="28">
        <f t="shared" si="6"/>
        <v>165.54102328888885</v>
      </c>
      <c r="I43" s="28">
        <f t="shared" si="6"/>
        <v>165.39538773333334</v>
      </c>
      <c r="J43" s="28">
        <f t="shared" si="6"/>
        <v>165.19149795555555</v>
      </c>
      <c r="K43" s="28">
        <f t="shared" si="6"/>
        <v>165.54102328888891</v>
      </c>
      <c r="L43" s="28">
        <f t="shared" si="6"/>
        <v>165.5759758222222</v>
      </c>
      <c r="M43" s="28">
        <f t="shared" si="6"/>
        <v>165.25557760000004</v>
      </c>
      <c r="N43" s="28">
        <f t="shared" si="6"/>
        <v>165.52354702222217</v>
      </c>
      <c r="O43" s="28">
        <f t="shared" si="6"/>
        <v>164.98760817777776</v>
      </c>
      <c r="P43" s="28">
        <f t="shared" si="6"/>
        <v>165.49441991111112</v>
      </c>
      <c r="Q43" s="24">
        <f t="shared" si="6"/>
        <v>165.76888314999999</v>
      </c>
      <c r="R43" s="31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</row>
  </sheetData>
  <mergeCells count="6">
    <mergeCell ref="B1:Q1"/>
    <mergeCell ref="R1:AG1"/>
    <mergeCell ref="AH1:AW1"/>
    <mergeCell ref="AX1:BM1"/>
    <mergeCell ref="BN1:CC1"/>
    <mergeCell ref="CD1:CS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66B45-AFBB-4B54-AE1B-19D8BA58799A}">
  <dimension ref="A1:CS43"/>
  <sheetViews>
    <sheetView tabSelected="1" topLeftCell="A44" workbookViewId="0">
      <selection activeCell="S54" sqref="S54"/>
    </sheetView>
  </sheetViews>
  <sheetFormatPr defaultRowHeight="14.4" x14ac:dyDescent="0.3"/>
  <cols>
    <col min="1" max="1" width="15" bestFit="1" customWidth="1"/>
    <col min="2" max="16" width="6.77734375" customWidth="1"/>
    <col min="17" max="17" width="6.77734375" style="13" customWidth="1"/>
    <col min="18" max="32" width="6.77734375" customWidth="1"/>
    <col min="33" max="33" width="6.77734375" style="13" customWidth="1"/>
    <col min="34" max="48" width="6.77734375" customWidth="1"/>
    <col min="49" max="49" width="6.77734375" style="13" customWidth="1"/>
    <col min="50" max="64" width="6.77734375" customWidth="1"/>
    <col min="65" max="65" width="6.77734375" style="13" customWidth="1"/>
    <col min="66" max="80" width="6.77734375" customWidth="1"/>
    <col min="81" max="81" width="6.77734375" style="13" customWidth="1"/>
    <col min="82" max="96" width="6.77734375" customWidth="1"/>
    <col min="97" max="97" width="6.77734375" style="13" customWidth="1"/>
  </cols>
  <sheetData>
    <row r="1" spans="1:97" x14ac:dyDescent="0.3">
      <c r="A1" s="1" t="s">
        <v>10</v>
      </c>
      <c r="B1" s="51" t="s">
        <v>28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50"/>
      <c r="R1" s="51" t="s">
        <v>29</v>
      </c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50"/>
      <c r="AH1" s="46" t="s">
        <v>30</v>
      </c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8"/>
      <c r="AX1" s="49" t="s">
        <v>31</v>
      </c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50"/>
      <c r="BN1" s="49" t="s">
        <v>32</v>
      </c>
      <c r="BO1" s="49"/>
      <c r="BP1" s="49"/>
      <c r="BQ1" s="49"/>
      <c r="BR1" s="49"/>
      <c r="BS1" s="49"/>
      <c r="BT1" s="49"/>
      <c r="BU1" s="49"/>
      <c r="BV1" s="49"/>
      <c r="BW1" s="49"/>
      <c r="BX1" s="49"/>
      <c r="BY1" s="49"/>
      <c r="BZ1" s="49"/>
      <c r="CA1" s="49"/>
      <c r="CB1" s="49"/>
      <c r="CC1" s="50"/>
      <c r="CD1" s="49" t="s">
        <v>33</v>
      </c>
      <c r="CE1" s="49"/>
      <c r="CF1" s="49"/>
      <c r="CG1" s="49"/>
      <c r="CH1" s="49"/>
      <c r="CI1" s="49"/>
      <c r="CJ1" s="49"/>
      <c r="CK1" s="49"/>
      <c r="CL1" s="49"/>
      <c r="CM1" s="49"/>
      <c r="CN1" s="49"/>
      <c r="CO1" s="49"/>
      <c r="CP1" s="49"/>
      <c r="CQ1" s="49"/>
      <c r="CR1" s="49"/>
      <c r="CS1" s="50"/>
    </row>
    <row r="2" spans="1:97" x14ac:dyDescent="0.3">
      <c r="A2" s="40"/>
      <c r="B2" s="41"/>
      <c r="C2" s="41"/>
      <c r="D2" s="39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20"/>
      <c r="R2" s="41"/>
      <c r="S2" s="41"/>
      <c r="T2" s="39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20"/>
      <c r="AH2" s="41"/>
      <c r="AI2" s="41"/>
      <c r="AJ2" s="39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20"/>
      <c r="AX2" s="41"/>
      <c r="AY2" s="41"/>
      <c r="AZ2" s="39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20"/>
      <c r="BN2" s="41"/>
      <c r="BO2" s="41"/>
      <c r="BP2" s="39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20"/>
      <c r="CD2" s="41"/>
      <c r="CE2" s="41"/>
      <c r="CF2" s="39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20"/>
    </row>
    <row r="3" spans="1:97" x14ac:dyDescent="0.3">
      <c r="A3" s="1" t="s">
        <v>11</v>
      </c>
      <c r="B3" s="9" t="s">
        <v>12</v>
      </c>
      <c r="C3" s="9" t="s">
        <v>3</v>
      </c>
      <c r="D3" s="18" t="s">
        <v>4</v>
      </c>
      <c r="E3" s="9" t="s">
        <v>13</v>
      </c>
      <c r="F3" s="9" t="s">
        <v>14</v>
      </c>
      <c r="G3" s="9" t="s">
        <v>15</v>
      </c>
      <c r="H3" s="9" t="s">
        <v>16</v>
      </c>
      <c r="I3" s="9" t="s">
        <v>17</v>
      </c>
      <c r="J3" s="9" t="s">
        <v>18</v>
      </c>
      <c r="K3" s="9" t="s">
        <v>19</v>
      </c>
      <c r="L3" s="9" t="s">
        <v>21</v>
      </c>
      <c r="M3" s="9" t="s">
        <v>22</v>
      </c>
      <c r="N3" s="9" t="s">
        <v>23</v>
      </c>
      <c r="O3" s="9" t="s">
        <v>24</v>
      </c>
      <c r="P3" s="9" t="s">
        <v>25</v>
      </c>
      <c r="Q3" s="21" t="s">
        <v>20</v>
      </c>
      <c r="R3" s="9" t="s">
        <v>12</v>
      </c>
      <c r="S3" s="9" t="s">
        <v>3</v>
      </c>
      <c r="T3" s="18" t="s">
        <v>4</v>
      </c>
      <c r="U3" s="9" t="s">
        <v>13</v>
      </c>
      <c r="V3" s="9" t="s">
        <v>14</v>
      </c>
      <c r="W3" s="9" t="s">
        <v>15</v>
      </c>
      <c r="X3" s="9" t="s">
        <v>16</v>
      </c>
      <c r="Y3" s="9" t="s">
        <v>17</v>
      </c>
      <c r="Z3" s="9" t="s">
        <v>18</v>
      </c>
      <c r="AA3" s="9" t="s">
        <v>19</v>
      </c>
      <c r="AB3" s="9" t="s">
        <v>21</v>
      </c>
      <c r="AC3" s="9" t="s">
        <v>22</v>
      </c>
      <c r="AD3" s="9" t="s">
        <v>23</v>
      </c>
      <c r="AE3" s="9" t="s">
        <v>24</v>
      </c>
      <c r="AF3" s="9" t="s">
        <v>25</v>
      </c>
      <c r="AG3" s="21" t="s">
        <v>20</v>
      </c>
      <c r="AH3" s="9" t="s">
        <v>12</v>
      </c>
      <c r="AI3" s="9" t="s">
        <v>3</v>
      </c>
      <c r="AJ3" s="18" t="s">
        <v>4</v>
      </c>
      <c r="AK3" s="9" t="s">
        <v>13</v>
      </c>
      <c r="AL3" s="9" t="s">
        <v>14</v>
      </c>
      <c r="AM3" s="9" t="s">
        <v>15</v>
      </c>
      <c r="AN3" s="9" t="s">
        <v>16</v>
      </c>
      <c r="AO3" s="9" t="s">
        <v>17</v>
      </c>
      <c r="AP3" s="9" t="s">
        <v>18</v>
      </c>
      <c r="AQ3" s="9" t="s">
        <v>19</v>
      </c>
      <c r="AR3" s="9" t="s">
        <v>21</v>
      </c>
      <c r="AS3" s="9" t="s">
        <v>22</v>
      </c>
      <c r="AT3" s="9" t="s">
        <v>23</v>
      </c>
      <c r="AU3" s="9" t="s">
        <v>24</v>
      </c>
      <c r="AV3" s="9" t="s">
        <v>25</v>
      </c>
      <c r="AW3" s="21" t="s">
        <v>20</v>
      </c>
      <c r="AX3" s="9" t="s">
        <v>12</v>
      </c>
      <c r="AY3" s="9" t="s">
        <v>3</v>
      </c>
      <c r="AZ3" s="18" t="s">
        <v>4</v>
      </c>
      <c r="BA3" s="9" t="s">
        <v>13</v>
      </c>
      <c r="BB3" s="9" t="s">
        <v>14</v>
      </c>
      <c r="BC3" s="9" t="s">
        <v>15</v>
      </c>
      <c r="BD3" s="9" t="s">
        <v>16</v>
      </c>
      <c r="BE3" s="9" t="s">
        <v>17</v>
      </c>
      <c r="BF3" s="9" t="s">
        <v>18</v>
      </c>
      <c r="BG3" s="9" t="s">
        <v>19</v>
      </c>
      <c r="BH3" s="9" t="s">
        <v>21</v>
      </c>
      <c r="BI3" s="9" t="s">
        <v>22</v>
      </c>
      <c r="BJ3" s="9" t="s">
        <v>23</v>
      </c>
      <c r="BK3" s="9" t="s">
        <v>24</v>
      </c>
      <c r="BL3" s="9" t="s">
        <v>25</v>
      </c>
      <c r="BM3" s="21" t="s">
        <v>20</v>
      </c>
      <c r="BN3" s="9" t="s">
        <v>12</v>
      </c>
      <c r="BO3" s="9" t="s">
        <v>3</v>
      </c>
      <c r="BP3" s="18" t="s">
        <v>4</v>
      </c>
      <c r="BQ3" s="9" t="s">
        <v>13</v>
      </c>
      <c r="BR3" s="9" t="s">
        <v>14</v>
      </c>
      <c r="BS3" s="9" t="s">
        <v>15</v>
      </c>
      <c r="BT3" s="9" t="s">
        <v>16</v>
      </c>
      <c r="BU3" s="9" t="s">
        <v>17</v>
      </c>
      <c r="BV3" s="9" t="s">
        <v>18</v>
      </c>
      <c r="BW3" s="9" t="s">
        <v>19</v>
      </c>
      <c r="BX3" s="9" t="s">
        <v>21</v>
      </c>
      <c r="BY3" s="9" t="s">
        <v>22</v>
      </c>
      <c r="BZ3" s="9" t="s">
        <v>23</v>
      </c>
      <c r="CA3" s="9" t="s">
        <v>24</v>
      </c>
      <c r="CB3" s="9" t="s">
        <v>25</v>
      </c>
      <c r="CC3" s="21" t="s">
        <v>20</v>
      </c>
      <c r="CD3" s="9" t="s">
        <v>12</v>
      </c>
      <c r="CE3" s="9" t="s">
        <v>3</v>
      </c>
      <c r="CF3" s="18" t="s">
        <v>4</v>
      </c>
      <c r="CG3" s="9" t="s">
        <v>13</v>
      </c>
      <c r="CH3" s="9" t="s">
        <v>14</v>
      </c>
      <c r="CI3" s="9" t="s">
        <v>15</v>
      </c>
      <c r="CJ3" s="9" t="s">
        <v>16</v>
      </c>
      <c r="CK3" s="9" t="s">
        <v>17</v>
      </c>
      <c r="CL3" s="9" t="s">
        <v>18</v>
      </c>
      <c r="CM3" s="9" t="s">
        <v>19</v>
      </c>
      <c r="CN3" s="9" t="s">
        <v>21</v>
      </c>
      <c r="CO3" s="9" t="s">
        <v>22</v>
      </c>
      <c r="CP3" s="9" t="s">
        <v>23</v>
      </c>
      <c r="CQ3" s="9" t="s">
        <v>24</v>
      </c>
      <c r="CR3" s="9" t="s">
        <v>25</v>
      </c>
      <c r="CS3" s="21" t="s">
        <v>20</v>
      </c>
    </row>
    <row r="4" spans="1:97" ht="15" thickBot="1" x14ac:dyDescent="0.3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22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22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22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22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22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22"/>
    </row>
    <row r="5" spans="1:97" x14ac:dyDescent="0.3">
      <c r="A5" s="40"/>
      <c r="B5" s="5">
        <v>75.497472000000002</v>
      </c>
      <c r="C5" s="5">
        <v>70.254592000000002</v>
      </c>
      <c r="D5" s="5">
        <v>71.303167999999999</v>
      </c>
      <c r="E5" s="5">
        <v>73.400319999999994</v>
      </c>
      <c r="F5" s="5">
        <v>70.254592000000002</v>
      </c>
      <c r="G5" s="5">
        <v>73.400319999999994</v>
      </c>
      <c r="H5" s="5">
        <v>71.303167999999999</v>
      </c>
      <c r="I5" s="5">
        <v>70.254592000000002</v>
      </c>
      <c r="J5" s="5">
        <v>73.400319999999994</v>
      </c>
      <c r="K5" s="5">
        <v>70.254592000000002</v>
      </c>
      <c r="L5" s="5">
        <v>71.303167999999999</v>
      </c>
      <c r="M5" s="5">
        <v>73.400319999999994</v>
      </c>
      <c r="N5" s="5">
        <v>70.254592000000002</v>
      </c>
      <c r="O5" s="5">
        <v>73.400319999999994</v>
      </c>
      <c r="P5" s="5">
        <v>70.254592000000002</v>
      </c>
      <c r="Q5" s="23">
        <v>71.791793999999996</v>
      </c>
      <c r="R5" s="5">
        <v>123.73196799999999</v>
      </c>
      <c r="S5" s="5">
        <v>118.489088</v>
      </c>
      <c r="T5" s="5">
        <v>119.53766400000001</v>
      </c>
      <c r="U5" s="5">
        <v>115.34336</v>
      </c>
      <c r="V5" s="5">
        <v>118.489088</v>
      </c>
      <c r="W5" s="5">
        <v>119.53766400000001</v>
      </c>
      <c r="X5" s="5">
        <v>118.489088</v>
      </c>
      <c r="Y5" s="5">
        <v>115.34336</v>
      </c>
      <c r="Z5" s="5">
        <v>119.53766400000001</v>
      </c>
      <c r="AA5" s="5">
        <v>118.489088</v>
      </c>
      <c r="AB5" s="5">
        <v>115.34336</v>
      </c>
      <c r="AC5" s="5">
        <v>119.53766400000001</v>
      </c>
      <c r="AD5" s="5">
        <v>118.489088</v>
      </c>
      <c r="AE5" s="5">
        <v>118.489088</v>
      </c>
      <c r="AF5" s="5">
        <v>116.391936</v>
      </c>
      <c r="AG5" s="23">
        <v>118.30134200000001</v>
      </c>
      <c r="AH5" s="5">
        <v>422.57612799999998</v>
      </c>
      <c r="AI5" s="5">
        <v>400.55603200000002</v>
      </c>
      <c r="AJ5" s="5">
        <v>390.07027199999999</v>
      </c>
      <c r="AK5" s="5">
        <v>401.60460799999998</v>
      </c>
      <c r="AL5" s="5">
        <v>401.60460799999998</v>
      </c>
      <c r="AM5" s="5">
        <v>390.07027199999999</v>
      </c>
      <c r="AN5" s="5">
        <v>401.60460799999998</v>
      </c>
      <c r="AO5" s="5">
        <v>400.55603200000002</v>
      </c>
      <c r="AP5" s="5">
        <v>390.07027199999999</v>
      </c>
      <c r="AQ5" s="5">
        <v>401.60460799999998</v>
      </c>
      <c r="AR5" s="5">
        <v>401.60460799999998</v>
      </c>
      <c r="AS5" s="5">
        <v>390.07027199999999</v>
      </c>
      <c r="AT5" s="5">
        <v>400.55603200000002</v>
      </c>
      <c r="AU5" s="5">
        <v>390.07027199999999</v>
      </c>
      <c r="AV5" s="5">
        <v>401.60460799999998</v>
      </c>
      <c r="AW5" s="23">
        <v>398.57809500000002</v>
      </c>
      <c r="AX5" s="5">
        <v>99.614720000000005</v>
      </c>
      <c r="AY5" s="5">
        <v>93.323263999999995</v>
      </c>
      <c r="AZ5" s="5">
        <v>96.468992</v>
      </c>
      <c r="BA5" s="5">
        <v>93.323263999999995</v>
      </c>
      <c r="BB5" s="5">
        <v>96.468992</v>
      </c>
      <c r="BC5" s="5">
        <v>93.323263999999995</v>
      </c>
      <c r="BD5" s="5">
        <v>96.468992</v>
      </c>
      <c r="BE5" s="5">
        <v>93.323263999999995</v>
      </c>
      <c r="BF5" s="5">
        <v>96.468992</v>
      </c>
      <c r="BG5" s="5">
        <v>93.323263999999995</v>
      </c>
      <c r="BH5" s="5">
        <v>96.468992</v>
      </c>
      <c r="BI5" s="5">
        <v>93.323263999999995</v>
      </c>
      <c r="BJ5" s="5">
        <v>96.468992</v>
      </c>
      <c r="BK5" s="5">
        <v>95.420416000000003</v>
      </c>
      <c r="BL5" s="5">
        <v>93.323263999999995</v>
      </c>
      <c r="BM5" s="23">
        <v>95.122131999999993</v>
      </c>
      <c r="BN5" s="5">
        <v>100.663296</v>
      </c>
      <c r="BO5" s="5">
        <v>93.323263999999995</v>
      </c>
      <c r="BP5" s="5">
        <v>94.371840000000006</v>
      </c>
      <c r="BQ5" s="5">
        <v>95.420416000000003</v>
      </c>
      <c r="BR5" s="5">
        <v>94.371840000000006</v>
      </c>
      <c r="BS5" s="5">
        <v>95.420416000000003</v>
      </c>
      <c r="BT5" s="5">
        <v>94.371840000000006</v>
      </c>
      <c r="BU5" s="5">
        <v>95.420416000000003</v>
      </c>
      <c r="BV5" s="5">
        <v>93.323263999999995</v>
      </c>
      <c r="BW5" s="5">
        <v>94.371840000000006</v>
      </c>
      <c r="BX5" s="5">
        <v>96.468992</v>
      </c>
      <c r="BY5" s="5">
        <v>94.371840000000006</v>
      </c>
      <c r="BZ5" s="5">
        <v>94.371840000000006</v>
      </c>
      <c r="CA5" s="5">
        <v>93.323263999999995</v>
      </c>
      <c r="CB5" s="5">
        <v>96.468992</v>
      </c>
      <c r="CC5" s="23">
        <v>94.943173000000002</v>
      </c>
      <c r="CD5" s="5">
        <v>75.497472000000002</v>
      </c>
      <c r="CE5" s="5">
        <v>73.400319999999994</v>
      </c>
      <c r="CF5" s="5">
        <v>70.254592000000002</v>
      </c>
      <c r="CG5" s="5">
        <v>73.400319999999994</v>
      </c>
      <c r="CH5" s="5">
        <v>71.303167999999999</v>
      </c>
      <c r="CI5" s="5">
        <v>70.254592000000002</v>
      </c>
      <c r="CJ5" s="5">
        <v>73.400319999999994</v>
      </c>
      <c r="CK5" s="5">
        <v>70.254592000000002</v>
      </c>
      <c r="CL5" s="5">
        <v>71.303167999999999</v>
      </c>
      <c r="CM5" s="5">
        <v>73.400319999999994</v>
      </c>
      <c r="CN5" s="5">
        <v>70.254592000000002</v>
      </c>
      <c r="CO5" s="5">
        <v>73.400319999999994</v>
      </c>
      <c r="CP5" s="5">
        <v>70.254592000000002</v>
      </c>
      <c r="CQ5" s="5">
        <v>71.303167999999999</v>
      </c>
      <c r="CR5" s="5">
        <v>73.400319999999994</v>
      </c>
      <c r="CS5" s="23">
        <v>71.969480000000004</v>
      </c>
    </row>
    <row r="6" spans="1:97" x14ac:dyDescent="0.3">
      <c r="A6" s="40"/>
      <c r="B6" s="5">
        <v>76.546047999999999</v>
      </c>
      <c r="C6" s="5">
        <v>71.303167999999999</v>
      </c>
      <c r="D6" s="5">
        <v>72.351743999999997</v>
      </c>
      <c r="E6" s="5">
        <v>71.303167999999999</v>
      </c>
      <c r="F6" s="5">
        <v>70.254592000000002</v>
      </c>
      <c r="G6" s="5">
        <v>73.400319999999994</v>
      </c>
      <c r="H6" s="5">
        <v>71.303167999999999</v>
      </c>
      <c r="I6" s="5">
        <v>73.400319999999994</v>
      </c>
      <c r="J6" s="5">
        <v>69.206016000000005</v>
      </c>
      <c r="K6" s="5">
        <v>74.448896000000005</v>
      </c>
      <c r="L6" s="5">
        <v>69.206016000000005</v>
      </c>
      <c r="M6" s="5">
        <v>73.400319999999994</v>
      </c>
      <c r="N6" s="5">
        <v>72.351743999999997</v>
      </c>
      <c r="O6" s="5">
        <v>69.206016000000005</v>
      </c>
      <c r="P6" s="5">
        <v>72.351743999999997</v>
      </c>
      <c r="Q6" s="23">
        <v>71.934972999999999</v>
      </c>
      <c r="R6" s="5">
        <v>125.82912</v>
      </c>
      <c r="S6" s="5">
        <v>115.34336</v>
      </c>
      <c r="T6" s="5">
        <v>118.489088</v>
      </c>
      <c r="U6" s="5">
        <v>119.53766400000001</v>
      </c>
      <c r="V6" s="5">
        <v>118.489088</v>
      </c>
      <c r="W6" s="5">
        <v>115.34336</v>
      </c>
      <c r="X6" s="5">
        <v>119.53766400000001</v>
      </c>
      <c r="Y6" s="5">
        <v>118.489088</v>
      </c>
      <c r="Z6" s="5">
        <v>115.34336</v>
      </c>
      <c r="AA6" s="5">
        <v>119.53766400000001</v>
      </c>
      <c r="AB6" s="5">
        <v>118.489088</v>
      </c>
      <c r="AC6" s="5">
        <v>116.391936</v>
      </c>
      <c r="AD6" s="5">
        <v>118.489088</v>
      </c>
      <c r="AE6" s="5">
        <v>118.489088</v>
      </c>
      <c r="AF6" s="5">
        <v>116.391936</v>
      </c>
      <c r="AG6" s="23">
        <v>118.268334</v>
      </c>
      <c r="AH6" s="5">
        <v>416.284672</v>
      </c>
      <c r="AI6" s="5">
        <v>398.45888000000002</v>
      </c>
      <c r="AJ6" s="5">
        <v>399.50745599999999</v>
      </c>
      <c r="AK6" s="5">
        <v>398.45888000000002</v>
      </c>
      <c r="AL6" s="5">
        <v>398.45888000000002</v>
      </c>
      <c r="AM6" s="5">
        <v>399.50745599999999</v>
      </c>
      <c r="AN6" s="5">
        <v>398.45888000000002</v>
      </c>
      <c r="AO6" s="5">
        <v>394.26457599999998</v>
      </c>
      <c r="AP6" s="5">
        <v>398.45888000000002</v>
      </c>
      <c r="AQ6" s="5">
        <v>399.50745599999999</v>
      </c>
      <c r="AR6" s="5">
        <v>399.50745599999999</v>
      </c>
      <c r="AS6" s="5">
        <v>393.21600000000001</v>
      </c>
      <c r="AT6" s="5">
        <v>399.50745599999999</v>
      </c>
      <c r="AU6" s="5">
        <v>398.45888000000002</v>
      </c>
      <c r="AV6" s="5">
        <v>398.45888000000002</v>
      </c>
      <c r="AW6" s="23">
        <v>399.116894</v>
      </c>
      <c r="AX6" s="5">
        <v>99.614720000000005</v>
      </c>
      <c r="AY6" s="5">
        <v>95.420416000000003</v>
      </c>
      <c r="AZ6" s="5">
        <v>95.420416000000003</v>
      </c>
      <c r="BA6" s="5">
        <v>95.420416000000003</v>
      </c>
      <c r="BB6" s="5">
        <v>96.468992</v>
      </c>
      <c r="BC6" s="5">
        <v>93.323263999999995</v>
      </c>
      <c r="BD6" s="5">
        <v>96.468992</v>
      </c>
      <c r="BE6" s="5">
        <v>94.371840000000006</v>
      </c>
      <c r="BF6" s="5">
        <v>96.468992</v>
      </c>
      <c r="BG6" s="5">
        <v>97.517567999999997</v>
      </c>
      <c r="BH6" s="5">
        <v>94.371840000000006</v>
      </c>
      <c r="BI6" s="5">
        <v>95.420416000000003</v>
      </c>
      <c r="BJ6" s="5">
        <v>94.371840000000006</v>
      </c>
      <c r="BK6" s="5">
        <v>95.420416000000003</v>
      </c>
      <c r="BL6" s="5">
        <v>94.371840000000006</v>
      </c>
      <c r="BM6" s="23">
        <v>95.522063000000003</v>
      </c>
      <c r="BN6" s="5">
        <v>100.663296</v>
      </c>
      <c r="BO6" s="5">
        <v>93.323263999999995</v>
      </c>
      <c r="BP6" s="5">
        <v>94.371840000000006</v>
      </c>
      <c r="BQ6" s="5">
        <v>95.420416000000003</v>
      </c>
      <c r="BR6" s="5">
        <v>94.371840000000006</v>
      </c>
      <c r="BS6" s="5">
        <v>96.468992</v>
      </c>
      <c r="BT6" s="5">
        <v>93.323263999999995</v>
      </c>
      <c r="BU6" s="5">
        <v>96.468992</v>
      </c>
      <c r="BV6" s="5">
        <v>94.371840000000006</v>
      </c>
      <c r="BW6" s="5">
        <v>93.323263999999995</v>
      </c>
      <c r="BX6" s="5">
        <v>96.468992</v>
      </c>
      <c r="BY6" s="5">
        <v>97.517567999999997</v>
      </c>
      <c r="BZ6" s="5">
        <v>95.420416000000003</v>
      </c>
      <c r="CA6" s="5">
        <v>94.371840000000006</v>
      </c>
      <c r="CB6" s="5">
        <v>95.420416000000003</v>
      </c>
      <c r="CC6" s="23">
        <v>95.28322</v>
      </c>
      <c r="CD6" s="5">
        <v>76.546047999999999</v>
      </c>
      <c r="CE6" s="5">
        <v>72.351743999999997</v>
      </c>
      <c r="CF6" s="5">
        <v>71.303167999999999</v>
      </c>
      <c r="CG6" s="5">
        <v>70.254592000000002</v>
      </c>
      <c r="CH6" s="5">
        <v>73.400319999999994</v>
      </c>
      <c r="CI6" s="5">
        <v>71.303167999999999</v>
      </c>
      <c r="CJ6" s="5">
        <v>72.351743999999997</v>
      </c>
      <c r="CK6" s="5">
        <v>71.303167999999999</v>
      </c>
      <c r="CL6" s="5">
        <v>71.303167999999999</v>
      </c>
      <c r="CM6" s="5">
        <v>72.351743999999997</v>
      </c>
      <c r="CN6" s="5">
        <v>71.303167999999999</v>
      </c>
      <c r="CO6" s="5">
        <v>70.254592000000002</v>
      </c>
      <c r="CP6" s="5">
        <v>73.400319999999994</v>
      </c>
      <c r="CQ6" s="5">
        <v>71.303167999999999</v>
      </c>
      <c r="CR6" s="5">
        <v>72.351743999999997</v>
      </c>
      <c r="CS6" s="23">
        <v>71.942684</v>
      </c>
    </row>
    <row r="7" spans="1:97" x14ac:dyDescent="0.3">
      <c r="A7" s="40"/>
      <c r="B7" s="5">
        <v>76.546047999999999</v>
      </c>
      <c r="C7" s="5">
        <v>71.303167999999999</v>
      </c>
      <c r="D7" s="5">
        <v>72.351743999999997</v>
      </c>
      <c r="E7" s="5">
        <v>71.303167999999999</v>
      </c>
      <c r="F7" s="5">
        <v>70.254592000000002</v>
      </c>
      <c r="G7" s="5">
        <v>73.400319999999994</v>
      </c>
      <c r="H7" s="5">
        <v>71.303167999999999</v>
      </c>
      <c r="I7" s="5">
        <v>70.254592000000002</v>
      </c>
      <c r="J7" s="5">
        <v>73.400319999999994</v>
      </c>
      <c r="K7" s="5">
        <v>70.254592000000002</v>
      </c>
      <c r="L7" s="5">
        <v>73.400319999999994</v>
      </c>
      <c r="M7" s="5">
        <v>71.303167999999999</v>
      </c>
      <c r="N7" s="5">
        <v>70.254592000000002</v>
      </c>
      <c r="O7" s="5">
        <v>73.400319999999994</v>
      </c>
      <c r="P7" s="5">
        <v>70.254592000000002</v>
      </c>
      <c r="Q7" s="23">
        <v>71.878854000000004</v>
      </c>
      <c r="R7" s="5">
        <v>121.634816</v>
      </c>
      <c r="S7" s="5">
        <v>121.634816</v>
      </c>
      <c r="T7" s="5">
        <v>115.34336</v>
      </c>
      <c r="U7" s="5">
        <v>119.53766400000001</v>
      </c>
      <c r="V7" s="5">
        <v>118.489088</v>
      </c>
      <c r="W7" s="5">
        <v>116.391936</v>
      </c>
      <c r="X7" s="5">
        <v>118.489088</v>
      </c>
      <c r="Y7" s="5">
        <v>118.489088</v>
      </c>
      <c r="Z7" s="5">
        <v>116.391936</v>
      </c>
      <c r="AA7" s="5">
        <v>118.489088</v>
      </c>
      <c r="AB7" s="5">
        <v>118.489088</v>
      </c>
      <c r="AC7" s="5">
        <v>116.391936</v>
      </c>
      <c r="AD7" s="5">
        <v>118.489088</v>
      </c>
      <c r="AE7" s="5">
        <v>118.489088</v>
      </c>
      <c r="AF7" s="5">
        <v>116.391936</v>
      </c>
      <c r="AG7" s="23">
        <v>118.20637000000001</v>
      </c>
      <c r="AH7" s="5">
        <v>402.65318400000001</v>
      </c>
      <c r="AI7" s="5">
        <v>398.45888000000002</v>
      </c>
      <c r="AJ7" s="5">
        <v>398.45888000000002</v>
      </c>
      <c r="AK7" s="5">
        <v>399.50745599999999</v>
      </c>
      <c r="AL7" s="5">
        <v>398.45888000000002</v>
      </c>
      <c r="AM7" s="5">
        <v>403.70175999999998</v>
      </c>
      <c r="AN7" s="5">
        <v>398.45888000000002</v>
      </c>
      <c r="AO7" s="5">
        <v>403.70175999999998</v>
      </c>
      <c r="AP7" s="5">
        <v>398.45888000000002</v>
      </c>
      <c r="AQ7" s="5">
        <v>394.26457599999998</v>
      </c>
      <c r="AR7" s="5">
        <v>398.45888000000002</v>
      </c>
      <c r="AS7" s="5">
        <v>399.50745599999999</v>
      </c>
      <c r="AT7" s="5">
        <v>394.26457599999998</v>
      </c>
      <c r="AU7" s="5">
        <v>398.45888000000002</v>
      </c>
      <c r="AV7" s="5">
        <v>398.45888000000002</v>
      </c>
      <c r="AW7" s="23">
        <v>398.80242099999998</v>
      </c>
      <c r="AX7" s="5">
        <v>99.614720000000005</v>
      </c>
      <c r="AY7" s="5">
        <v>94.371840000000006</v>
      </c>
      <c r="AZ7" s="5">
        <v>95.420416000000003</v>
      </c>
      <c r="BA7" s="5">
        <v>95.420416000000003</v>
      </c>
      <c r="BB7" s="5">
        <v>95.420416000000003</v>
      </c>
      <c r="BC7" s="5">
        <v>94.371840000000006</v>
      </c>
      <c r="BD7" s="5">
        <v>93.323263999999995</v>
      </c>
      <c r="BE7" s="5">
        <v>96.468992</v>
      </c>
      <c r="BF7" s="5">
        <v>94.371840000000006</v>
      </c>
      <c r="BG7" s="5">
        <v>96.468992</v>
      </c>
      <c r="BH7" s="5">
        <v>94.371840000000006</v>
      </c>
      <c r="BI7" s="5">
        <v>95.420416000000003</v>
      </c>
      <c r="BJ7" s="5">
        <v>94.371840000000006</v>
      </c>
      <c r="BK7" s="5">
        <v>98.566143999999994</v>
      </c>
      <c r="BL7" s="5">
        <v>95.420416000000003</v>
      </c>
      <c r="BM7" s="23">
        <v>95.342077000000003</v>
      </c>
      <c r="BN7" s="5">
        <v>101.711872</v>
      </c>
      <c r="BO7" s="5">
        <v>94.371840000000006</v>
      </c>
      <c r="BP7" s="5">
        <v>94.371840000000006</v>
      </c>
      <c r="BQ7" s="5">
        <v>94.371840000000006</v>
      </c>
      <c r="BR7" s="5">
        <v>96.468992</v>
      </c>
      <c r="BS7" s="5">
        <v>94.371840000000006</v>
      </c>
      <c r="BT7" s="5">
        <v>93.323263999999995</v>
      </c>
      <c r="BU7" s="5">
        <v>97.517567999999997</v>
      </c>
      <c r="BV7" s="5">
        <v>93.323263999999995</v>
      </c>
      <c r="BW7" s="5">
        <v>94.371840000000006</v>
      </c>
      <c r="BX7" s="5">
        <v>96.468992</v>
      </c>
      <c r="BY7" s="5">
        <v>94.371840000000006</v>
      </c>
      <c r="BZ7" s="5">
        <v>96.468992</v>
      </c>
      <c r="CA7" s="5">
        <v>93.323263999999995</v>
      </c>
      <c r="CB7" s="5">
        <v>94.371840000000006</v>
      </c>
      <c r="CC7" s="23">
        <v>95.374667000000002</v>
      </c>
      <c r="CD7" s="5">
        <v>76.546047999999999</v>
      </c>
      <c r="CE7" s="5">
        <v>71.303167999999999</v>
      </c>
      <c r="CF7" s="5">
        <v>72.351743999999997</v>
      </c>
      <c r="CG7" s="5">
        <v>71.303167999999999</v>
      </c>
      <c r="CH7" s="5">
        <v>71.303167999999999</v>
      </c>
      <c r="CI7" s="5">
        <v>72.351743999999997</v>
      </c>
      <c r="CJ7" s="5">
        <v>71.303167999999999</v>
      </c>
      <c r="CK7" s="5">
        <v>72.351743999999997</v>
      </c>
      <c r="CL7" s="5">
        <v>71.303167999999999</v>
      </c>
      <c r="CM7" s="5">
        <v>71.303167999999999</v>
      </c>
      <c r="CN7" s="5">
        <v>72.351743999999997</v>
      </c>
      <c r="CO7" s="5">
        <v>71.303167999999999</v>
      </c>
      <c r="CP7" s="5">
        <v>70.254592000000002</v>
      </c>
      <c r="CQ7" s="5">
        <v>73.400319999999994</v>
      </c>
      <c r="CR7" s="5">
        <v>71.303167999999999</v>
      </c>
      <c r="CS7" s="23">
        <v>71.964834999999994</v>
      </c>
    </row>
    <row r="8" spans="1:97" x14ac:dyDescent="0.3">
      <c r="A8" s="40"/>
      <c r="B8" s="5">
        <v>77.594623999999996</v>
      </c>
      <c r="C8" s="5">
        <v>70.254592000000002</v>
      </c>
      <c r="D8" s="5">
        <v>71.303167999999999</v>
      </c>
      <c r="E8" s="5">
        <v>73.400319999999994</v>
      </c>
      <c r="F8" s="5">
        <v>70.254592000000002</v>
      </c>
      <c r="G8" s="5">
        <v>71.303167999999999</v>
      </c>
      <c r="H8" s="5">
        <v>72.351743999999997</v>
      </c>
      <c r="I8" s="5">
        <v>71.303167999999999</v>
      </c>
      <c r="J8" s="5">
        <v>73.400319999999994</v>
      </c>
      <c r="K8" s="5">
        <v>70.254592000000002</v>
      </c>
      <c r="L8" s="5">
        <v>71.303167999999999</v>
      </c>
      <c r="M8" s="5">
        <v>72.351743999999997</v>
      </c>
      <c r="N8" s="5">
        <v>71.303167999999999</v>
      </c>
      <c r="O8" s="5">
        <v>71.303167999999999</v>
      </c>
      <c r="P8" s="5">
        <v>72.351743999999997</v>
      </c>
      <c r="Q8" s="23">
        <v>71.901542000000006</v>
      </c>
      <c r="R8" s="5">
        <v>122.683392</v>
      </c>
      <c r="S8" s="5">
        <v>118.489088</v>
      </c>
      <c r="T8" s="5">
        <v>118.489088</v>
      </c>
      <c r="U8" s="5">
        <v>119.53766400000001</v>
      </c>
      <c r="V8" s="5">
        <v>115.34336</v>
      </c>
      <c r="W8" s="5">
        <v>118.489088</v>
      </c>
      <c r="X8" s="5">
        <v>119.53766400000001</v>
      </c>
      <c r="Y8" s="5">
        <v>115.34336</v>
      </c>
      <c r="Z8" s="5">
        <v>118.489088</v>
      </c>
      <c r="AA8" s="5">
        <v>119.53766400000001</v>
      </c>
      <c r="AB8" s="5">
        <v>115.34336</v>
      </c>
      <c r="AC8" s="5">
        <v>119.53766400000001</v>
      </c>
      <c r="AD8" s="5">
        <v>118.489088</v>
      </c>
      <c r="AE8" s="5">
        <v>118.489088</v>
      </c>
      <c r="AF8" s="5">
        <v>116.391936</v>
      </c>
      <c r="AG8" s="23">
        <v>118.218671</v>
      </c>
      <c r="AH8" s="5">
        <v>400.55603200000002</v>
      </c>
      <c r="AI8" s="5">
        <v>403.70175999999998</v>
      </c>
      <c r="AJ8" s="5">
        <v>398.45888000000002</v>
      </c>
      <c r="AK8" s="5">
        <v>394.26457599999998</v>
      </c>
      <c r="AL8" s="5">
        <v>399.50745599999999</v>
      </c>
      <c r="AM8" s="5">
        <v>398.45888000000002</v>
      </c>
      <c r="AN8" s="5">
        <v>398.45888000000002</v>
      </c>
      <c r="AO8" s="5">
        <v>398.45888000000002</v>
      </c>
      <c r="AP8" s="5">
        <v>399.50745599999999</v>
      </c>
      <c r="AQ8" s="5">
        <v>394.26457599999998</v>
      </c>
      <c r="AR8" s="5">
        <v>412.09036800000001</v>
      </c>
      <c r="AS8" s="5">
        <v>399.50745599999999</v>
      </c>
      <c r="AT8" s="5">
        <v>398.45888000000002</v>
      </c>
      <c r="AU8" s="5">
        <v>398.45888000000002</v>
      </c>
      <c r="AV8" s="5">
        <v>394.26457599999998</v>
      </c>
      <c r="AW8" s="23">
        <v>399.19243999999998</v>
      </c>
      <c r="AX8" s="5">
        <v>112.197632</v>
      </c>
      <c r="AY8" s="5">
        <v>94.371840000000006</v>
      </c>
      <c r="AZ8" s="5">
        <v>95.420416000000003</v>
      </c>
      <c r="BA8" s="5">
        <v>94.371840000000006</v>
      </c>
      <c r="BB8" s="5">
        <v>95.420416000000003</v>
      </c>
      <c r="BC8" s="5">
        <v>94.371840000000006</v>
      </c>
      <c r="BD8" s="5">
        <v>94.371840000000006</v>
      </c>
      <c r="BE8" s="5">
        <v>95.420416000000003</v>
      </c>
      <c r="BF8" s="5">
        <v>94.371840000000006</v>
      </c>
      <c r="BG8" s="5">
        <v>101.711872</v>
      </c>
      <c r="BH8" s="5">
        <v>95.420416000000003</v>
      </c>
      <c r="BI8" s="5">
        <v>94.371840000000006</v>
      </c>
      <c r="BJ8" s="5">
        <v>95.420416000000003</v>
      </c>
      <c r="BK8" s="5">
        <v>94.371840000000006</v>
      </c>
      <c r="BL8" s="5">
        <v>95.420416000000003</v>
      </c>
      <c r="BM8" s="23">
        <v>96.059991999999994</v>
      </c>
      <c r="BN8" s="5">
        <v>75.497472000000002</v>
      </c>
      <c r="BO8" s="5">
        <v>73.400319999999994</v>
      </c>
      <c r="BP8" s="5">
        <v>96.468992</v>
      </c>
      <c r="BQ8" s="5">
        <v>71.303167999999999</v>
      </c>
      <c r="BR8" s="5">
        <v>73.400319999999994</v>
      </c>
      <c r="BS8" s="5">
        <v>70.254592000000002</v>
      </c>
      <c r="BT8" s="5">
        <v>73.400319999999994</v>
      </c>
      <c r="BU8" s="5">
        <v>70.254592000000002</v>
      </c>
      <c r="BV8" s="5">
        <v>71.303167999999999</v>
      </c>
      <c r="BW8" s="5">
        <v>73.400319999999994</v>
      </c>
      <c r="BX8" s="5">
        <v>70.254592000000002</v>
      </c>
      <c r="BY8" s="5">
        <v>71.303167999999999</v>
      </c>
      <c r="BZ8" s="5">
        <v>72.351743999999997</v>
      </c>
      <c r="CA8" s="5">
        <v>71.303167999999999</v>
      </c>
      <c r="CB8" s="5">
        <v>73.400319999999994</v>
      </c>
      <c r="CC8" s="23">
        <v>71.949296000000004</v>
      </c>
      <c r="CD8" s="5">
        <v>75.497472000000002</v>
      </c>
      <c r="CE8" s="5">
        <v>72.351743999999997</v>
      </c>
      <c r="CF8" s="5">
        <v>71.303167999999999</v>
      </c>
      <c r="CG8" s="5">
        <v>71.303167999999999</v>
      </c>
      <c r="CH8" s="5">
        <v>72.351743999999997</v>
      </c>
      <c r="CI8" s="5">
        <v>71.303167999999999</v>
      </c>
      <c r="CJ8" s="5">
        <v>72.351743999999997</v>
      </c>
      <c r="CK8" s="5">
        <v>71.303167999999999</v>
      </c>
      <c r="CL8" s="5">
        <v>73.400319999999994</v>
      </c>
      <c r="CM8" s="5">
        <v>70.254592000000002</v>
      </c>
      <c r="CN8" s="5">
        <v>71.303167999999999</v>
      </c>
      <c r="CO8" s="5">
        <v>72.351743999999997</v>
      </c>
      <c r="CP8" s="5">
        <v>71.303167999999999</v>
      </c>
      <c r="CQ8" s="5">
        <v>71.303167999999999</v>
      </c>
      <c r="CR8" s="5">
        <v>72.351743999999997</v>
      </c>
      <c r="CS8" s="23">
        <v>71.909301999999997</v>
      </c>
    </row>
    <row r="9" spans="1:97" x14ac:dyDescent="0.3">
      <c r="A9" s="40"/>
      <c r="B9" s="5">
        <v>76.546047999999999</v>
      </c>
      <c r="C9" s="5">
        <v>71.303167999999999</v>
      </c>
      <c r="D9" s="5">
        <v>72.351743999999997</v>
      </c>
      <c r="E9" s="5">
        <v>71.303167999999999</v>
      </c>
      <c r="F9" s="5">
        <v>71.303167999999999</v>
      </c>
      <c r="G9" s="5">
        <v>72.351743999999997</v>
      </c>
      <c r="H9" s="5">
        <v>71.303167999999999</v>
      </c>
      <c r="I9" s="5">
        <v>70.254592000000002</v>
      </c>
      <c r="J9" s="5">
        <v>73.400319999999994</v>
      </c>
      <c r="K9" s="5">
        <v>71.303167999999999</v>
      </c>
      <c r="L9" s="5">
        <v>72.351743999999997</v>
      </c>
      <c r="M9" s="5">
        <v>71.303167999999999</v>
      </c>
      <c r="N9" s="5">
        <v>70.254592000000002</v>
      </c>
      <c r="O9" s="5">
        <v>73.400319999999994</v>
      </c>
      <c r="P9" s="5">
        <v>71.303167999999999</v>
      </c>
      <c r="Q9" s="23">
        <v>71.933982</v>
      </c>
      <c r="R9" s="5">
        <v>123.73196799999999</v>
      </c>
      <c r="S9" s="5">
        <v>118.489088</v>
      </c>
      <c r="T9" s="5">
        <v>116.391936</v>
      </c>
      <c r="U9" s="5">
        <v>118.489088</v>
      </c>
      <c r="V9" s="5">
        <v>118.489088</v>
      </c>
      <c r="W9" s="5">
        <v>119.53766400000001</v>
      </c>
      <c r="X9" s="5">
        <v>118.489088</v>
      </c>
      <c r="Y9" s="5">
        <v>115.34336</v>
      </c>
      <c r="Z9" s="5">
        <v>119.53766400000001</v>
      </c>
      <c r="AA9" s="5">
        <v>118.489088</v>
      </c>
      <c r="AB9" s="5">
        <v>115.34336</v>
      </c>
      <c r="AC9" s="5">
        <v>119.53766400000001</v>
      </c>
      <c r="AD9" s="5">
        <v>118.489088</v>
      </c>
      <c r="AE9" s="5">
        <v>115.34336</v>
      </c>
      <c r="AF9" s="5">
        <v>119.53766400000001</v>
      </c>
      <c r="AG9" s="23">
        <v>118.263166</v>
      </c>
      <c r="AH9" s="5">
        <v>406.847488</v>
      </c>
      <c r="AI9" s="5">
        <v>398.45888000000002</v>
      </c>
      <c r="AJ9" s="5">
        <v>398.45888000000002</v>
      </c>
      <c r="AK9" s="5">
        <v>398.45888000000002</v>
      </c>
      <c r="AL9" s="5">
        <v>399.50745599999999</v>
      </c>
      <c r="AM9" s="5">
        <v>394.26457599999998</v>
      </c>
      <c r="AN9" s="5">
        <v>398.45888000000002</v>
      </c>
      <c r="AO9" s="5">
        <v>403.70175999999998</v>
      </c>
      <c r="AP9" s="5">
        <v>398.45888000000002</v>
      </c>
      <c r="AQ9" s="5">
        <v>394.26457599999998</v>
      </c>
      <c r="AR9" s="5">
        <v>398.45888000000002</v>
      </c>
      <c r="AS9" s="5">
        <v>398.45888000000002</v>
      </c>
      <c r="AT9" s="5">
        <v>399.50745599999999</v>
      </c>
      <c r="AU9" s="5">
        <v>398.45888000000002</v>
      </c>
      <c r="AV9" s="5">
        <v>398.45888000000002</v>
      </c>
      <c r="AW9" s="23">
        <v>398.82726400000001</v>
      </c>
      <c r="AX9" s="5">
        <v>112.197632</v>
      </c>
      <c r="AY9" s="5">
        <v>94.371840000000006</v>
      </c>
      <c r="AZ9" s="5">
        <v>95.420416000000003</v>
      </c>
      <c r="BA9" s="5">
        <v>94.371840000000006</v>
      </c>
      <c r="BB9" s="5">
        <v>95.420416000000003</v>
      </c>
      <c r="BC9" s="5">
        <v>94.371840000000006</v>
      </c>
      <c r="BD9" s="5">
        <v>95.420416000000003</v>
      </c>
      <c r="BE9" s="5">
        <v>94.371840000000006</v>
      </c>
      <c r="BF9" s="5">
        <v>95.420416000000003</v>
      </c>
      <c r="BG9" s="5">
        <v>94.371840000000006</v>
      </c>
      <c r="BH9" s="5">
        <v>95.420416000000003</v>
      </c>
      <c r="BI9" s="5">
        <v>94.371840000000006</v>
      </c>
      <c r="BJ9" s="5">
        <v>101.711872</v>
      </c>
      <c r="BK9" s="5">
        <v>95.420416000000003</v>
      </c>
      <c r="BL9" s="5">
        <v>94.371840000000006</v>
      </c>
      <c r="BM9" s="23">
        <v>95.267269999999996</v>
      </c>
      <c r="BN9" s="5">
        <v>88.080383999999995</v>
      </c>
      <c r="BO9" s="5">
        <v>70.254592000000002</v>
      </c>
      <c r="BP9" s="5">
        <v>70.254592000000002</v>
      </c>
      <c r="BQ9" s="5">
        <v>71.303167999999999</v>
      </c>
      <c r="BR9" s="5">
        <v>77.594623999999996</v>
      </c>
      <c r="BS9" s="5">
        <v>70.254592000000002</v>
      </c>
      <c r="BT9" s="5">
        <v>70.254592000000002</v>
      </c>
      <c r="BU9" s="5">
        <v>71.303167999999999</v>
      </c>
      <c r="BV9" s="5">
        <v>70.254592000000002</v>
      </c>
      <c r="BW9" s="5">
        <v>70.254592000000002</v>
      </c>
      <c r="BX9" s="5">
        <v>77.594623999999996</v>
      </c>
      <c r="BY9" s="5">
        <v>70.254592000000002</v>
      </c>
      <c r="BZ9" s="5">
        <v>71.303167999999999</v>
      </c>
      <c r="CA9" s="5">
        <v>70.254592000000002</v>
      </c>
      <c r="CB9" s="5">
        <v>70.254592000000002</v>
      </c>
      <c r="CC9" s="23">
        <v>72.550899999999999</v>
      </c>
      <c r="CD9" s="5">
        <v>76.546047999999999</v>
      </c>
      <c r="CE9" s="5">
        <v>72.351743999999997</v>
      </c>
      <c r="CF9" s="5">
        <v>71.303167999999999</v>
      </c>
      <c r="CG9" s="5">
        <v>70.254592000000002</v>
      </c>
      <c r="CH9" s="5">
        <v>73.400319999999994</v>
      </c>
      <c r="CI9" s="5">
        <v>71.303167999999999</v>
      </c>
      <c r="CJ9" s="5">
        <v>72.351743999999997</v>
      </c>
      <c r="CK9" s="5">
        <v>71.303167999999999</v>
      </c>
      <c r="CL9" s="5">
        <v>71.303167999999999</v>
      </c>
      <c r="CM9" s="5">
        <v>72.351743999999997</v>
      </c>
      <c r="CN9" s="5">
        <v>71.303167999999999</v>
      </c>
      <c r="CO9" s="5">
        <v>70.254592000000002</v>
      </c>
      <c r="CP9" s="5">
        <v>73.400319999999994</v>
      </c>
      <c r="CQ9" s="5">
        <v>71.303167999999999</v>
      </c>
      <c r="CR9" s="5">
        <v>72.351743999999997</v>
      </c>
      <c r="CS9" s="23">
        <v>71.950272999999996</v>
      </c>
    </row>
    <row r="10" spans="1:97" x14ac:dyDescent="0.3">
      <c r="A10" s="40"/>
      <c r="B10" s="5">
        <v>75.497472000000002</v>
      </c>
      <c r="C10" s="5">
        <v>73.400319999999994</v>
      </c>
      <c r="D10" s="5">
        <v>71.303167999999999</v>
      </c>
      <c r="E10" s="5">
        <v>70.254592000000002</v>
      </c>
      <c r="F10" s="5">
        <v>73.400319999999994</v>
      </c>
      <c r="G10" s="5">
        <v>70.254592000000002</v>
      </c>
      <c r="H10" s="5">
        <v>71.303167999999999</v>
      </c>
      <c r="I10" s="5">
        <v>73.400319999999994</v>
      </c>
      <c r="J10" s="5">
        <v>70.254592000000002</v>
      </c>
      <c r="K10" s="5">
        <v>73.400319999999994</v>
      </c>
      <c r="L10" s="5">
        <v>70.254592000000002</v>
      </c>
      <c r="M10" s="5">
        <v>71.303167999999999</v>
      </c>
      <c r="N10" s="5">
        <v>73.400319999999994</v>
      </c>
      <c r="O10" s="5">
        <v>70.254592000000002</v>
      </c>
      <c r="P10" s="5">
        <v>71.303167999999999</v>
      </c>
      <c r="Q10" s="23">
        <v>71.930475999999999</v>
      </c>
      <c r="R10" s="5">
        <v>122.683392</v>
      </c>
      <c r="S10" s="5">
        <v>120.58624</v>
      </c>
      <c r="T10" s="5">
        <v>115.34336</v>
      </c>
      <c r="U10" s="5">
        <v>118.489088</v>
      </c>
      <c r="V10" s="5">
        <v>119.53766400000001</v>
      </c>
      <c r="W10" s="5">
        <v>115.34336</v>
      </c>
      <c r="X10" s="5">
        <v>118.489088</v>
      </c>
      <c r="Y10" s="5">
        <v>119.53766400000001</v>
      </c>
      <c r="Z10" s="5">
        <v>118.489088</v>
      </c>
      <c r="AA10" s="5">
        <v>115.34336</v>
      </c>
      <c r="AB10" s="5">
        <v>119.53766400000001</v>
      </c>
      <c r="AC10" s="5">
        <v>115.34336</v>
      </c>
      <c r="AD10" s="5">
        <v>118.489088</v>
      </c>
      <c r="AE10" s="5">
        <v>119.53766400000001</v>
      </c>
      <c r="AF10" s="5">
        <v>115.34336</v>
      </c>
      <c r="AG10" s="23">
        <v>118.08540000000001</v>
      </c>
      <c r="AH10" s="5">
        <v>404.750336</v>
      </c>
      <c r="AI10" s="5">
        <v>399.50745599999999</v>
      </c>
      <c r="AJ10" s="5">
        <v>398.45888000000002</v>
      </c>
      <c r="AK10" s="5">
        <v>398.45888000000002</v>
      </c>
      <c r="AL10" s="5">
        <v>394.26457599999998</v>
      </c>
      <c r="AM10" s="5">
        <v>403.70175999999998</v>
      </c>
      <c r="AN10" s="5">
        <v>394.26457599999998</v>
      </c>
      <c r="AO10" s="5">
        <v>398.45888000000002</v>
      </c>
      <c r="AP10" s="5">
        <v>398.45888000000002</v>
      </c>
      <c r="AQ10" s="5">
        <v>399.50745599999999</v>
      </c>
      <c r="AR10" s="5">
        <v>398.45888000000002</v>
      </c>
      <c r="AS10" s="5">
        <v>398.45888000000002</v>
      </c>
      <c r="AT10" s="5">
        <v>394.26457599999998</v>
      </c>
      <c r="AU10" s="5">
        <v>398.45888000000002</v>
      </c>
      <c r="AV10" s="5">
        <v>399.50745599999999</v>
      </c>
      <c r="AW10" s="23">
        <v>398.45967999999999</v>
      </c>
      <c r="AX10" s="5">
        <v>114.29478400000001</v>
      </c>
      <c r="AY10" s="5">
        <v>94.371840000000006</v>
      </c>
      <c r="AZ10" s="5">
        <v>95.420416000000003</v>
      </c>
      <c r="BA10" s="5">
        <v>94.371840000000006</v>
      </c>
      <c r="BB10" s="5">
        <v>95.420416000000003</v>
      </c>
      <c r="BC10" s="5">
        <v>94.371840000000006</v>
      </c>
      <c r="BD10" s="5">
        <v>95.420416000000003</v>
      </c>
      <c r="BE10" s="5">
        <v>94.371840000000006</v>
      </c>
      <c r="BF10" s="5">
        <v>95.420416000000003</v>
      </c>
      <c r="BG10" s="5">
        <v>94.371840000000006</v>
      </c>
      <c r="BH10" s="5">
        <v>94.371840000000006</v>
      </c>
      <c r="BI10" s="5">
        <v>95.420416000000003</v>
      </c>
      <c r="BJ10" s="5">
        <v>94.371840000000006</v>
      </c>
      <c r="BK10" s="5">
        <v>95.420416000000003</v>
      </c>
      <c r="BL10" s="5">
        <v>94.371840000000006</v>
      </c>
      <c r="BM10" s="23">
        <v>95.376930000000002</v>
      </c>
      <c r="BN10" s="5">
        <v>76.546047999999999</v>
      </c>
      <c r="BO10" s="5">
        <v>72.351743999999997</v>
      </c>
      <c r="BP10" s="5">
        <v>71.303167999999999</v>
      </c>
      <c r="BQ10" s="5">
        <v>71.303167999999999</v>
      </c>
      <c r="BR10" s="5">
        <v>72.351743999999997</v>
      </c>
      <c r="BS10" s="5">
        <v>71.303167999999999</v>
      </c>
      <c r="BT10" s="5">
        <v>70.254592000000002</v>
      </c>
      <c r="BU10" s="5">
        <v>73.400319999999994</v>
      </c>
      <c r="BV10" s="5">
        <v>71.303167999999999</v>
      </c>
      <c r="BW10" s="5">
        <v>72.351743999999997</v>
      </c>
      <c r="BX10" s="5">
        <v>71.303167999999999</v>
      </c>
      <c r="BY10" s="5">
        <v>70.254592000000002</v>
      </c>
      <c r="BZ10" s="5">
        <v>73.400319999999994</v>
      </c>
      <c r="CA10" s="5">
        <v>71.303167999999999</v>
      </c>
      <c r="CB10" s="5">
        <v>71.303167999999999</v>
      </c>
      <c r="CC10" s="23">
        <v>71.968129000000005</v>
      </c>
      <c r="CD10" s="5">
        <v>75.497472000000002</v>
      </c>
      <c r="CE10" s="5">
        <v>72.351743999999997</v>
      </c>
      <c r="CF10" s="5">
        <v>70.254592000000002</v>
      </c>
      <c r="CG10" s="5">
        <v>72.351743999999997</v>
      </c>
      <c r="CH10" s="5">
        <v>71.303167999999999</v>
      </c>
      <c r="CI10" s="5">
        <v>72.351743999999997</v>
      </c>
      <c r="CJ10" s="5">
        <v>72.351743999999997</v>
      </c>
      <c r="CK10" s="5">
        <v>71.303167999999999</v>
      </c>
      <c r="CL10" s="5">
        <v>72.351743999999997</v>
      </c>
      <c r="CM10" s="5">
        <v>70.254592000000002</v>
      </c>
      <c r="CN10" s="5">
        <v>73.400319999999994</v>
      </c>
      <c r="CO10" s="5">
        <v>71.303167999999999</v>
      </c>
      <c r="CP10" s="5">
        <v>73.400319999999994</v>
      </c>
      <c r="CQ10" s="5">
        <v>70.254592000000002</v>
      </c>
      <c r="CR10" s="5">
        <v>71.303167999999999</v>
      </c>
      <c r="CS10" s="23">
        <v>71.941490000000002</v>
      </c>
    </row>
    <row r="11" spans="1:97" x14ac:dyDescent="0.3">
      <c r="A11" s="40"/>
      <c r="B11" s="5">
        <v>89.128960000000006</v>
      </c>
      <c r="C11" s="5">
        <v>72.351743999999997</v>
      </c>
      <c r="D11" s="5">
        <v>73.400319999999994</v>
      </c>
      <c r="E11" s="5">
        <v>66.060288</v>
      </c>
      <c r="F11" s="5">
        <v>72.351743999999997</v>
      </c>
      <c r="G11" s="5">
        <v>73.400319999999994</v>
      </c>
      <c r="H11" s="5">
        <v>72.351743999999997</v>
      </c>
      <c r="I11" s="5">
        <v>73.400319999999994</v>
      </c>
      <c r="J11" s="5">
        <v>73.400319999999994</v>
      </c>
      <c r="K11" s="5">
        <v>65.011712000000003</v>
      </c>
      <c r="L11" s="5">
        <v>73.400319999999994</v>
      </c>
      <c r="M11" s="5">
        <v>73.400319999999994</v>
      </c>
      <c r="N11" s="5">
        <v>72.351743999999997</v>
      </c>
      <c r="O11" s="5">
        <v>73.400319999999994</v>
      </c>
      <c r="P11" s="5">
        <v>65.011712000000003</v>
      </c>
      <c r="Q11" s="23">
        <v>72.553376</v>
      </c>
      <c r="R11" s="5">
        <v>125.82912</v>
      </c>
      <c r="S11" s="5">
        <v>118.489088</v>
      </c>
      <c r="T11" s="5">
        <v>115.34336</v>
      </c>
      <c r="U11" s="5">
        <v>119.53766400000001</v>
      </c>
      <c r="V11" s="5">
        <v>115.34336</v>
      </c>
      <c r="W11" s="5">
        <v>118.489088</v>
      </c>
      <c r="X11" s="5">
        <v>119.53766400000001</v>
      </c>
      <c r="Y11" s="5">
        <v>118.489088</v>
      </c>
      <c r="Z11" s="5">
        <v>115.34336</v>
      </c>
      <c r="AA11" s="5">
        <v>119.53766400000001</v>
      </c>
      <c r="AB11" s="5">
        <v>118.489088</v>
      </c>
      <c r="AC11" s="5">
        <v>115.34336</v>
      </c>
      <c r="AD11" s="5">
        <v>119.53766400000001</v>
      </c>
      <c r="AE11" s="5">
        <v>121.634816</v>
      </c>
      <c r="AF11" s="5">
        <v>116.391936</v>
      </c>
      <c r="AG11" s="23">
        <v>118.475179</v>
      </c>
      <c r="AH11" s="5">
        <v>405.79891199999997</v>
      </c>
      <c r="AI11" s="5">
        <v>398.45888000000002</v>
      </c>
      <c r="AJ11" s="5">
        <v>403.70175999999998</v>
      </c>
      <c r="AK11" s="5">
        <v>399.50745599999999</v>
      </c>
      <c r="AL11" s="5">
        <v>398.45888000000002</v>
      </c>
      <c r="AM11" s="5">
        <v>398.45888000000002</v>
      </c>
      <c r="AN11" s="5">
        <v>398.45888000000002</v>
      </c>
      <c r="AO11" s="5">
        <v>399.50745599999999</v>
      </c>
      <c r="AP11" s="5">
        <v>398.45888000000002</v>
      </c>
      <c r="AQ11" s="5">
        <v>398.45888000000002</v>
      </c>
      <c r="AR11" s="5">
        <v>399.50745599999999</v>
      </c>
      <c r="AS11" s="5">
        <v>398.45888000000002</v>
      </c>
      <c r="AT11" s="5">
        <v>394.26457599999998</v>
      </c>
      <c r="AU11" s="5">
        <v>398.45888000000002</v>
      </c>
      <c r="AV11" s="5">
        <v>398.45888000000002</v>
      </c>
      <c r="AW11" s="23">
        <v>399.00189399999999</v>
      </c>
      <c r="AX11" s="5">
        <v>100.663296</v>
      </c>
      <c r="AY11" s="5">
        <v>94.371840000000006</v>
      </c>
      <c r="AZ11" s="5">
        <v>94.371840000000006</v>
      </c>
      <c r="BA11" s="5">
        <v>93.323263999999995</v>
      </c>
      <c r="BB11" s="5">
        <v>96.468992</v>
      </c>
      <c r="BC11" s="5">
        <v>94.371840000000006</v>
      </c>
      <c r="BD11" s="5">
        <v>96.468992</v>
      </c>
      <c r="BE11" s="5">
        <v>93.323263999999995</v>
      </c>
      <c r="BF11" s="5">
        <v>94.371840000000006</v>
      </c>
      <c r="BG11" s="5">
        <v>98.566143999999994</v>
      </c>
      <c r="BH11" s="5">
        <v>95.420416000000003</v>
      </c>
      <c r="BI11" s="5">
        <v>93.323263999999995</v>
      </c>
      <c r="BJ11" s="5">
        <v>96.468992</v>
      </c>
      <c r="BK11" s="5">
        <v>93.323263999999995</v>
      </c>
      <c r="BL11" s="5">
        <v>96.468992</v>
      </c>
      <c r="BM11" s="23">
        <v>94.998609000000002</v>
      </c>
      <c r="BN11" s="5">
        <v>99.614720000000005</v>
      </c>
      <c r="BO11" s="5">
        <v>93.323263999999995</v>
      </c>
      <c r="BP11" s="5">
        <v>71.303167999999999</v>
      </c>
      <c r="BQ11" s="5">
        <v>93.323263999999995</v>
      </c>
      <c r="BR11" s="5">
        <v>96.468992</v>
      </c>
      <c r="BS11" s="5">
        <v>94.371840000000006</v>
      </c>
      <c r="BT11" s="5">
        <v>96.468992</v>
      </c>
      <c r="BU11" s="5">
        <v>93.323263999999995</v>
      </c>
      <c r="BV11" s="5">
        <v>94.371840000000006</v>
      </c>
      <c r="BW11" s="5">
        <v>96.468992</v>
      </c>
      <c r="BX11" s="5">
        <v>93.323263999999995</v>
      </c>
      <c r="BY11" s="5">
        <v>94.371840000000006</v>
      </c>
      <c r="BZ11" s="5">
        <v>96.468992</v>
      </c>
      <c r="CA11" s="5">
        <v>93.323263999999995</v>
      </c>
      <c r="CB11" s="5">
        <v>96.468992</v>
      </c>
      <c r="CC11" s="23">
        <v>95.039939000000004</v>
      </c>
      <c r="CD11" s="5">
        <v>75.497472000000002</v>
      </c>
      <c r="CE11" s="5">
        <v>72.351743999999997</v>
      </c>
      <c r="CF11" s="5">
        <v>71.303167999999999</v>
      </c>
      <c r="CG11" s="5">
        <v>72.351743999999997</v>
      </c>
      <c r="CH11" s="5">
        <v>71.303167999999999</v>
      </c>
      <c r="CI11" s="5">
        <v>71.303167999999999</v>
      </c>
      <c r="CJ11" s="5">
        <v>71.303167999999999</v>
      </c>
      <c r="CK11" s="5">
        <v>72.351743999999997</v>
      </c>
      <c r="CL11" s="5">
        <v>72.351743999999997</v>
      </c>
      <c r="CM11" s="5">
        <v>71.303167999999999</v>
      </c>
      <c r="CN11" s="5">
        <v>73.400319999999994</v>
      </c>
      <c r="CO11" s="5">
        <v>70.254592000000002</v>
      </c>
      <c r="CP11" s="5">
        <v>73.400319999999994</v>
      </c>
      <c r="CQ11" s="5">
        <v>70.254592000000002</v>
      </c>
      <c r="CR11" s="5">
        <v>71.303167999999999</v>
      </c>
      <c r="CS11" s="23">
        <v>71.979980999999995</v>
      </c>
    </row>
    <row r="12" spans="1:97" x14ac:dyDescent="0.3">
      <c r="A12" s="1"/>
      <c r="B12" s="5">
        <v>111.149056</v>
      </c>
      <c r="C12" s="5">
        <v>95.420416000000003</v>
      </c>
      <c r="D12" s="5">
        <v>94.371840000000006</v>
      </c>
      <c r="E12" s="5">
        <v>95.420416000000003</v>
      </c>
      <c r="F12" s="5">
        <v>94.371840000000006</v>
      </c>
      <c r="G12" s="5">
        <v>94.371840000000006</v>
      </c>
      <c r="H12" s="5">
        <v>95.420416000000003</v>
      </c>
      <c r="I12" s="5">
        <v>94.371840000000006</v>
      </c>
      <c r="J12" s="5">
        <v>95.420416000000003</v>
      </c>
      <c r="K12" s="5">
        <v>94.371840000000006</v>
      </c>
      <c r="L12" s="5">
        <v>95.420416000000003</v>
      </c>
      <c r="M12" s="5">
        <v>94.371840000000006</v>
      </c>
      <c r="N12" s="5">
        <v>95.420416000000003</v>
      </c>
      <c r="O12" s="5">
        <v>101.711872</v>
      </c>
      <c r="P12" s="5">
        <v>94.371840000000006</v>
      </c>
      <c r="Q12" s="23">
        <v>71.908175999999997</v>
      </c>
      <c r="R12" s="5">
        <v>137.36345600000001</v>
      </c>
      <c r="S12" s="5">
        <v>121.634816</v>
      </c>
      <c r="T12" s="5">
        <v>122.683392</v>
      </c>
      <c r="U12" s="5">
        <v>112.197632</v>
      </c>
      <c r="V12" s="5">
        <v>122.683392</v>
      </c>
      <c r="W12" s="5">
        <v>121.634816</v>
      </c>
      <c r="X12" s="5">
        <v>112.197632</v>
      </c>
      <c r="Y12" s="5">
        <v>122.683392</v>
      </c>
      <c r="Z12" s="5">
        <v>121.634816</v>
      </c>
      <c r="AA12" s="5">
        <v>112.197632</v>
      </c>
      <c r="AB12" s="5">
        <v>122.683392</v>
      </c>
      <c r="AC12" s="5">
        <v>112.197632</v>
      </c>
      <c r="AD12" s="5">
        <v>121.634816</v>
      </c>
      <c r="AE12" s="5">
        <v>122.683392</v>
      </c>
      <c r="AF12" s="5">
        <v>112.197632</v>
      </c>
      <c r="AG12" s="23">
        <v>119.78885</v>
      </c>
      <c r="AH12" s="5">
        <v>426.77043200000003</v>
      </c>
      <c r="AI12" s="5">
        <v>413.13894399999998</v>
      </c>
      <c r="AJ12" s="5">
        <v>390.07027199999999</v>
      </c>
      <c r="AK12" s="5">
        <v>401.60460799999998</v>
      </c>
      <c r="AL12" s="5">
        <v>400.55603200000002</v>
      </c>
      <c r="AM12" s="5">
        <v>401.60460799999998</v>
      </c>
      <c r="AN12" s="5">
        <v>390.07027199999999</v>
      </c>
      <c r="AO12" s="5">
        <v>401.60460799999998</v>
      </c>
      <c r="AP12" s="5">
        <v>401.60460799999998</v>
      </c>
      <c r="AQ12" s="5">
        <v>401.60460799999998</v>
      </c>
      <c r="AR12" s="5">
        <v>390.07027199999999</v>
      </c>
      <c r="AS12" s="5">
        <v>401.60460799999998</v>
      </c>
      <c r="AT12" s="5">
        <v>389.02169600000002</v>
      </c>
      <c r="AU12" s="5">
        <v>401.60460799999998</v>
      </c>
      <c r="AV12" s="5">
        <v>401.60460799999998</v>
      </c>
      <c r="AW12" s="23">
        <v>400.45575300000002</v>
      </c>
      <c r="AX12" s="5">
        <v>100.663296</v>
      </c>
      <c r="AY12" s="5">
        <v>96.468992</v>
      </c>
      <c r="AZ12" s="5">
        <v>94.371840000000006</v>
      </c>
      <c r="BA12" s="5">
        <v>96.468992</v>
      </c>
      <c r="BB12" s="5">
        <v>93.323263999999995</v>
      </c>
      <c r="BC12" s="5">
        <v>97.517567999999997</v>
      </c>
      <c r="BD12" s="5">
        <v>93.323263999999995</v>
      </c>
      <c r="BE12" s="5">
        <v>94.371840000000006</v>
      </c>
      <c r="BF12" s="5">
        <v>96.468992</v>
      </c>
      <c r="BG12" s="5">
        <v>94.371840000000006</v>
      </c>
      <c r="BH12" s="5">
        <v>96.468992</v>
      </c>
      <c r="BI12" s="5">
        <v>94.371840000000006</v>
      </c>
      <c r="BJ12" s="5">
        <v>93.323263999999995</v>
      </c>
      <c r="BK12" s="5">
        <v>96.468992</v>
      </c>
      <c r="BL12" s="5">
        <v>94.371840000000006</v>
      </c>
      <c r="BM12" s="23">
        <v>94.983795999999998</v>
      </c>
      <c r="BN12" s="5">
        <v>99.614720000000005</v>
      </c>
      <c r="BO12" s="5">
        <v>93.323263999999995</v>
      </c>
      <c r="BP12" s="5">
        <v>96.468992</v>
      </c>
      <c r="BQ12" s="5">
        <v>93.323263999999995</v>
      </c>
      <c r="BR12" s="5">
        <v>94.371840000000006</v>
      </c>
      <c r="BS12" s="5">
        <v>96.468992</v>
      </c>
      <c r="BT12" s="5">
        <v>94.371840000000006</v>
      </c>
      <c r="BU12" s="5">
        <v>95.420416000000003</v>
      </c>
      <c r="BV12" s="5">
        <v>97.517567999999997</v>
      </c>
      <c r="BW12" s="5">
        <v>93.323263999999995</v>
      </c>
      <c r="BX12" s="5">
        <v>94.371840000000006</v>
      </c>
      <c r="BY12" s="5">
        <v>96.468992</v>
      </c>
      <c r="BZ12" s="5">
        <v>94.371840000000006</v>
      </c>
      <c r="CA12" s="5">
        <v>96.468992</v>
      </c>
      <c r="CB12" s="5">
        <v>94.371840000000006</v>
      </c>
      <c r="CC12" s="23">
        <v>95.236316000000002</v>
      </c>
      <c r="CD12" s="5">
        <v>76.546047999999999</v>
      </c>
      <c r="CE12" s="5">
        <v>72.351743999999997</v>
      </c>
      <c r="CF12" s="5">
        <v>71.303167999999999</v>
      </c>
      <c r="CG12" s="5">
        <v>70.254592000000002</v>
      </c>
      <c r="CH12" s="5">
        <v>73.400319999999994</v>
      </c>
      <c r="CI12" s="5">
        <v>71.303167999999999</v>
      </c>
      <c r="CJ12" s="5">
        <v>72.351743999999997</v>
      </c>
      <c r="CK12" s="5">
        <v>71.303167999999999</v>
      </c>
      <c r="CL12" s="5">
        <v>71.303167999999999</v>
      </c>
      <c r="CM12" s="5">
        <v>72.351743999999997</v>
      </c>
      <c r="CN12" s="5">
        <v>71.303167999999999</v>
      </c>
      <c r="CO12" s="5">
        <v>72.351743999999997</v>
      </c>
      <c r="CP12" s="5">
        <v>71.303167999999999</v>
      </c>
      <c r="CQ12" s="5">
        <v>71.303167999999999</v>
      </c>
      <c r="CR12" s="5">
        <v>72.351743999999997</v>
      </c>
      <c r="CS12" s="23">
        <v>71.954256999999998</v>
      </c>
    </row>
    <row r="13" spans="1:97" x14ac:dyDescent="0.3">
      <c r="A13" s="40"/>
      <c r="B13" s="5">
        <v>76.546047999999999</v>
      </c>
      <c r="C13" s="5">
        <v>71.303167999999999</v>
      </c>
      <c r="D13" s="5">
        <v>72.351743999999997</v>
      </c>
      <c r="E13" s="5">
        <v>71.303167999999999</v>
      </c>
      <c r="F13" s="5">
        <v>72.351743999999997</v>
      </c>
      <c r="G13" s="5">
        <v>71.303167999999999</v>
      </c>
      <c r="H13" s="5">
        <v>71.303167999999999</v>
      </c>
      <c r="I13" s="5">
        <v>72.351743999999997</v>
      </c>
      <c r="J13" s="5">
        <v>71.303167999999999</v>
      </c>
      <c r="K13" s="5">
        <v>70.254592000000002</v>
      </c>
      <c r="L13" s="5">
        <v>73.400319999999994</v>
      </c>
      <c r="M13" s="5">
        <v>71.303167999999999</v>
      </c>
      <c r="N13" s="5">
        <v>72.351743999999997</v>
      </c>
      <c r="O13" s="5">
        <v>71.303167999999999</v>
      </c>
      <c r="P13" s="5">
        <v>70.254592000000002</v>
      </c>
      <c r="Q13" s="23">
        <v>71.911147</v>
      </c>
      <c r="R13" s="5">
        <v>138.41203200000001</v>
      </c>
      <c r="S13" s="5">
        <v>119.53766400000001</v>
      </c>
      <c r="T13" s="5">
        <v>118.489088</v>
      </c>
      <c r="U13" s="5">
        <v>118.489088</v>
      </c>
      <c r="V13" s="5">
        <v>119.53766400000001</v>
      </c>
      <c r="W13" s="5">
        <v>118.489088</v>
      </c>
      <c r="X13" s="5">
        <v>118.489088</v>
      </c>
      <c r="Y13" s="5">
        <v>119.53766400000001</v>
      </c>
      <c r="Z13" s="5">
        <v>118.489088</v>
      </c>
      <c r="AA13" s="5">
        <v>118.489088</v>
      </c>
      <c r="AB13" s="5">
        <v>119.53766400000001</v>
      </c>
      <c r="AC13" s="5">
        <v>118.489088</v>
      </c>
      <c r="AD13" s="5">
        <v>118.489088</v>
      </c>
      <c r="AE13" s="5">
        <v>119.53766400000001</v>
      </c>
      <c r="AF13" s="5">
        <v>118.489088</v>
      </c>
      <c r="AG13" s="23">
        <v>118.15920199999999</v>
      </c>
      <c r="AH13" s="5">
        <v>405.79891199999997</v>
      </c>
      <c r="AI13" s="5">
        <v>399.50745599999999</v>
      </c>
      <c r="AJ13" s="5">
        <v>393.21600000000001</v>
      </c>
      <c r="AK13" s="5">
        <v>399.50745599999999</v>
      </c>
      <c r="AL13" s="5">
        <v>398.45888000000002</v>
      </c>
      <c r="AM13" s="5">
        <v>394.26457599999998</v>
      </c>
      <c r="AN13" s="5">
        <v>416.284672</v>
      </c>
      <c r="AO13" s="5">
        <v>395.313152</v>
      </c>
      <c r="AP13" s="5">
        <v>401.60460799999998</v>
      </c>
      <c r="AQ13" s="5">
        <v>395.313152</v>
      </c>
      <c r="AR13" s="5">
        <v>396.36172800000003</v>
      </c>
      <c r="AS13" s="5">
        <v>401.60460799999998</v>
      </c>
      <c r="AT13" s="5">
        <v>395.313152</v>
      </c>
      <c r="AU13" s="5">
        <v>395.313152</v>
      </c>
      <c r="AV13" s="5">
        <v>400.55603200000002</v>
      </c>
      <c r="AW13" s="23">
        <v>399.22756900000002</v>
      </c>
      <c r="AX13" s="5">
        <v>99.614720000000005</v>
      </c>
      <c r="AY13" s="5">
        <v>94.371840000000006</v>
      </c>
      <c r="AZ13" s="5">
        <v>95.420416000000003</v>
      </c>
      <c r="BA13" s="5">
        <v>94.371840000000006</v>
      </c>
      <c r="BB13" s="5">
        <v>95.420416000000003</v>
      </c>
      <c r="BC13" s="5">
        <v>94.371840000000006</v>
      </c>
      <c r="BD13" s="5">
        <v>93.323263999999995</v>
      </c>
      <c r="BE13" s="5">
        <v>95.420416000000003</v>
      </c>
      <c r="BF13" s="5">
        <v>94.371840000000006</v>
      </c>
      <c r="BG13" s="5">
        <v>95.420416000000003</v>
      </c>
      <c r="BH13" s="5">
        <v>94.371840000000006</v>
      </c>
      <c r="BI13" s="5">
        <v>95.420416000000003</v>
      </c>
      <c r="BJ13" s="5">
        <v>94.371840000000006</v>
      </c>
      <c r="BK13" s="5">
        <v>95.420416000000003</v>
      </c>
      <c r="BL13" s="5">
        <v>94.371840000000006</v>
      </c>
      <c r="BM13" s="23">
        <v>94.937748999999997</v>
      </c>
      <c r="BN13" s="5">
        <v>101.711872</v>
      </c>
      <c r="BO13" s="5">
        <v>93.323263999999995</v>
      </c>
      <c r="BP13" s="5">
        <v>96.468992</v>
      </c>
      <c r="BQ13" s="5">
        <v>93.323263999999995</v>
      </c>
      <c r="BR13" s="5">
        <v>94.371840000000006</v>
      </c>
      <c r="BS13" s="5">
        <v>96.468992</v>
      </c>
      <c r="BT13" s="5">
        <v>93.323263999999995</v>
      </c>
      <c r="BU13" s="5">
        <v>96.468992</v>
      </c>
      <c r="BV13" s="5">
        <v>94.371840000000006</v>
      </c>
      <c r="BW13" s="5">
        <v>93.323263999999995</v>
      </c>
      <c r="BX13" s="5">
        <v>96.468992</v>
      </c>
      <c r="BY13" s="5">
        <v>94.371840000000006</v>
      </c>
      <c r="BZ13" s="5">
        <v>93.323263999999995</v>
      </c>
      <c r="CA13" s="5">
        <v>96.468992</v>
      </c>
      <c r="CB13" s="5">
        <v>94.371840000000006</v>
      </c>
      <c r="CC13" s="23">
        <v>95.164012999999997</v>
      </c>
      <c r="CD13" s="5">
        <v>91.226112000000001</v>
      </c>
      <c r="CE13" s="5">
        <v>67.108863999999997</v>
      </c>
      <c r="CF13" s="5">
        <v>74.448896000000005</v>
      </c>
      <c r="CG13" s="5">
        <v>68.157439999999994</v>
      </c>
      <c r="CH13" s="5">
        <v>74.448896000000005</v>
      </c>
      <c r="CI13" s="5">
        <v>68.157439999999994</v>
      </c>
      <c r="CJ13" s="5">
        <v>74.448896000000005</v>
      </c>
      <c r="CK13" s="5">
        <v>74.448896000000005</v>
      </c>
      <c r="CL13" s="5">
        <v>67.108863999999997</v>
      </c>
      <c r="CM13" s="5">
        <v>75.497472000000002</v>
      </c>
      <c r="CN13" s="5">
        <v>67.108863999999997</v>
      </c>
      <c r="CO13" s="5">
        <v>74.448896000000005</v>
      </c>
      <c r="CP13" s="5">
        <v>68.157439999999994</v>
      </c>
      <c r="CQ13" s="5">
        <v>74.448896000000005</v>
      </c>
      <c r="CR13" s="5">
        <v>74.448896000000005</v>
      </c>
      <c r="CS13" s="23">
        <v>71.987196999999995</v>
      </c>
    </row>
    <row r="14" spans="1:97" x14ac:dyDescent="0.3">
      <c r="A14" s="40"/>
      <c r="B14" s="5">
        <v>76.546047999999999</v>
      </c>
      <c r="C14" s="5">
        <v>71.303167999999999</v>
      </c>
      <c r="D14" s="5">
        <v>72.351743999999997</v>
      </c>
      <c r="E14" s="5">
        <v>71.303167999999999</v>
      </c>
      <c r="F14" s="5">
        <v>72.351743999999997</v>
      </c>
      <c r="G14" s="5">
        <v>71.303167999999999</v>
      </c>
      <c r="H14" s="5">
        <v>71.303167999999999</v>
      </c>
      <c r="I14" s="5">
        <v>72.351743999999997</v>
      </c>
      <c r="J14" s="5">
        <v>71.303167999999999</v>
      </c>
      <c r="K14" s="5">
        <v>70.254592000000002</v>
      </c>
      <c r="L14" s="5">
        <v>73.400319999999994</v>
      </c>
      <c r="M14" s="5">
        <v>71.303167999999999</v>
      </c>
      <c r="N14" s="5">
        <v>72.351743999999997</v>
      </c>
      <c r="O14" s="5">
        <v>71.303167999999999</v>
      </c>
      <c r="P14" s="5">
        <v>70.254592000000002</v>
      </c>
      <c r="Q14" s="23">
        <v>71.866972000000004</v>
      </c>
      <c r="R14" s="5">
        <v>122.683392</v>
      </c>
      <c r="S14" s="5">
        <v>118.489088</v>
      </c>
      <c r="T14" s="5">
        <v>118.489088</v>
      </c>
      <c r="U14" s="5">
        <v>118.489088</v>
      </c>
      <c r="V14" s="5">
        <v>116.391936</v>
      </c>
      <c r="W14" s="5">
        <v>118.489088</v>
      </c>
      <c r="X14" s="5">
        <v>118.489088</v>
      </c>
      <c r="Y14" s="5">
        <v>119.53766400000001</v>
      </c>
      <c r="Z14" s="5">
        <v>115.34336</v>
      </c>
      <c r="AA14" s="5">
        <v>118.489088</v>
      </c>
      <c r="AB14" s="5">
        <v>119.53766400000001</v>
      </c>
      <c r="AC14" s="5">
        <v>115.34336</v>
      </c>
      <c r="AD14" s="5">
        <v>118.489088</v>
      </c>
      <c r="AE14" s="5">
        <v>119.53766400000001</v>
      </c>
      <c r="AF14" s="5">
        <v>115.34336</v>
      </c>
      <c r="AG14" s="23">
        <v>118.13459400000001</v>
      </c>
      <c r="AH14" s="5">
        <v>408.94463999999999</v>
      </c>
      <c r="AI14" s="5">
        <v>407.89606400000002</v>
      </c>
      <c r="AJ14" s="5">
        <v>408.94463999999999</v>
      </c>
      <c r="AK14" s="5">
        <v>398.45888000000002</v>
      </c>
      <c r="AL14" s="5">
        <v>398.45888000000002</v>
      </c>
      <c r="AM14" s="5">
        <v>399.50745599999999</v>
      </c>
      <c r="AN14" s="5">
        <v>398.45888000000002</v>
      </c>
      <c r="AO14" s="5">
        <v>398.45888000000002</v>
      </c>
      <c r="AP14" s="5">
        <v>398.45888000000002</v>
      </c>
      <c r="AQ14" s="5">
        <v>399.50745599999999</v>
      </c>
      <c r="AR14" s="5">
        <v>398.45888000000002</v>
      </c>
      <c r="AS14" s="5">
        <v>409.99321600000002</v>
      </c>
      <c r="AT14" s="5">
        <v>393.21600000000001</v>
      </c>
      <c r="AU14" s="5">
        <v>399.50745599999999</v>
      </c>
      <c r="AV14" s="5">
        <v>400.55603200000002</v>
      </c>
      <c r="AW14" s="23">
        <v>400.87454500000001</v>
      </c>
      <c r="AX14" s="5">
        <v>99.614720000000005</v>
      </c>
      <c r="AY14" s="5">
        <v>94.371840000000006</v>
      </c>
      <c r="AZ14" s="5">
        <v>95.420416000000003</v>
      </c>
      <c r="BA14" s="5">
        <v>93.323263999999995</v>
      </c>
      <c r="BB14" s="5">
        <v>96.468992</v>
      </c>
      <c r="BC14" s="5">
        <v>93.323263999999995</v>
      </c>
      <c r="BD14" s="5">
        <v>94.371840000000006</v>
      </c>
      <c r="BE14" s="5">
        <v>95.420416000000003</v>
      </c>
      <c r="BF14" s="5">
        <v>94.371840000000006</v>
      </c>
      <c r="BG14" s="5">
        <v>95.420416000000003</v>
      </c>
      <c r="BH14" s="5">
        <v>94.371840000000006</v>
      </c>
      <c r="BI14" s="5">
        <v>95.420416000000003</v>
      </c>
      <c r="BJ14" s="5">
        <v>94.371840000000006</v>
      </c>
      <c r="BK14" s="5">
        <v>93.323263999999995</v>
      </c>
      <c r="BL14" s="5">
        <v>96.468992</v>
      </c>
      <c r="BM14" s="23">
        <v>95.137253000000001</v>
      </c>
      <c r="BN14" s="5">
        <v>99.614720000000005</v>
      </c>
      <c r="BO14" s="5">
        <v>93.323263999999995</v>
      </c>
      <c r="BP14" s="5">
        <v>96.468992</v>
      </c>
      <c r="BQ14" s="5">
        <v>93.323263999999995</v>
      </c>
      <c r="BR14" s="5">
        <v>96.468992</v>
      </c>
      <c r="BS14" s="5">
        <v>93.323263999999995</v>
      </c>
      <c r="BT14" s="5">
        <v>97.517567999999997</v>
      </c>
      <c r="BU14" s="5">
        <v>94.371840000000006</v>
      </c>
      <c r="BV14" s="5">
        <v>97.517567999999997</v>
      </c>
      <c r="BW14" s="5">
        <v>93.323263999999995</v>
      </c>
      <c r="BX14" s="5">
        <v>94.371840000000006</v>
      </c>
      <c r="BY14" s="5">
        <v>96.468992</v>
      </c>
      <c r="BZ14" s="5">
        <v>94.371840000000006</v>
      </c>
      <c r="CA14" s="5">
        <v>93.323263999999995</v>
      </c>
      <c r="CB14" s="5">
        <v>96.468992</v>
      </c>
      <c r="CC14" s="23">
        <v>95.178883999999996</v>
      </c>
      <c r="CD14" s="5">
        <v>76.546047999999999</v>
      </c>
      <c r="CE14" s="5">
        <v>71.303167999999999</v>
      </c>
      <c r="CF14" s="5">
        <v>72.351743999999997</v>
      </c>
      <c r="CG14" s="5">
        <v>71.303167999999999</v>
      </c>
      <c r="CH14" s="5">
        <v>73.400319999999994</v>
      </c>
      <c r="CI14" s="5">
        <v>70.254592000000002</v>
      </c>
      <c r="CJ14" s="5">
        <v>71.303167999999999</v>
      </c>
      <c r="CK14" s="5">
        <v>72.351743999999997</v>
      </c>
      <c r="CL14" s="5">
        <v>71.303167999999999</v>
      </c>
      <c r="CM14" s="5">
        <v>71.303167999999999</v>
      </c>
      <c r="CN14" s="5">
        <v>72.351743999999997</v>
      </c>
      <c r="CO14" s="5">
        <v>71.303167999999999</v>
      </c>
      <c r="CP14" s="5">
        <v>72.351743999999997</v>
      </c>
      <c r="CQ14" s="5">
        <v>71.303167999999999</v>
      </c>
      <c r="CR14" s="5">
        <v>71.303167999999999</v>
      </c>
      <c r="CS14" s="23">
        <v>71.927259000000006</v>
      </c>
    </row>
    <row r="15" spans="1:97" x14ac:dyDescent="0.3">
      <c r="A15" s="40"/>
      <c r="B15" s="5">
        <v>76.546047999999999</v>
      </c>
      <c r="C15" s="5">
        <v>70.254592000000002</v>
      </c>
      <c r="D15" s="5">
        <v>73.400319999999994</v>
      </c>
      <c r="E15" s="5">
        <v>70.254592000000002</v>
      </c>
      <c r="F15" s="5">
        <v>71.303167999999999</v>
      </c>
      <c r="G15" s="5">
        <v>73.400319999999994</v>
      </c>
      <c r="H15" s="5">
        <v>70.254592000000002</v>
      </c>
      <c r="I15" s="5">
        <v>71.303167999999999</v>
      </c>
      <c r="J15" s="5">
        <v>72.351743999999997</v>
      </c>
      <c r="K15" s="5">
        <v>71.303167999999999</v>
      </c>
      <c r="L15" s="5">
        <v>73.400319999999994</v>
      </c>
      <c r="M15" s="5">
        <v>70.254592000000002</v>
      </c>
      <c r="N15" s="5">
        <v>71.303167999999999</v>
      </c>
      <c r="O15" s="5">
        <v>73.400319999999994</v>
      </c>
      <c r="P15" s="5">
        <v>70.254592000000002</v>
      </c>
      <c r="Q15" s="23">
        <v>71.943377999999996</v>
      </c>
      <c r="R15" s="5">
        <v>122.683392</v>
      </c>
      <c r="S15" s="5">
        <v>120.58624</v>
      </c>
      <c r="T15" s="5">
        <v>115.34336</v>
      </c>
      <c r="U15" s="5">
        <v>118.489088</v>
      </c>
      <c r="V15" s="5">
        <v>119.53766400000001</v>
      </c>
      <c r="W15" s="5">
        <v>118.489088</v>
      </c>
      <c r="X15" s="5">
        <v>115.34336</v>
      </c>
      <c r="Y15" s="5">
        <v>122.683392</v>
      </c>
      <c r="Z15" s="5">
        <v>116.391936</v>
      </c>
      <c r="AA15" s="5">
        <v>116.391936</v>
      </c>
      <c r="AB15" s="5">
        <v>117.440512</v>
      </c>
      <c r="AC15" s="5">
        <v>116.391936</v>
      </c>
      <c r="AD15" s="5">
        <v>120.58624</v>
      </c>
      <c r="AE15" s="5">
        <v>116.391936</v>
      </c>
      <c r="AF15" s="5">
        <v>117.440512</v>
      </c>
      <c r="AG15" s="23">
        <v>118.161047</v>
      </c>
      <c r="AH15" s="5">
        <v>407.89606400000002</v>
      </c>
      <c r="AI15" s="5">
        <v>403.70175999999998</v>
      </c>
      <c r="AJ15" s="5">
        <v>398.45888000000002</v>
      </c>
      <c r="AK15" s="5">
        <v>394.26457599999998</v>
      </c>
      <c r="AL15" s="5">
        <v>398.45888000000002</v>
      </c>
      <c r="AM15" s="5">
        <v>398.45888000000002</v>
      </c>
      <c r="AN15" s="5">
        <v>399.50745599999999</v>
      </c>
      <c r="AO15" s="5">
        <v>398.45888000000002</v>
      </c>
      <c r="AP15" s="5">
        <v>398.45888000000002</v>
      </c>
      <c r="AQ15" s="5">
        <v>399.50745599999999</v>
      </c>
      <c r="AR15" s="5">
        <v>398.45888000000002</v>
      </c>
      <c r="AS15" s="5">
        <v>398.45888000000002</v>
      </c>
      <c r="AT15" s="5">
        <v>398.45888000000002</v>
      </c>
      <c r="AU15" s="5">
        <v>394.26457599999998</v>
      </c>
      <c r="AV15" s="5">
        <v>399.50745599999999</v>
      </c>
      <c r="AW15" s="23">
        <v>398.849965</v>
      </c>
      <c r="AX15" s="5">
        <v>98.566143999999994</v>
      </c>
      <c r="AY15" s="5">
        <v>95.420416000000003</v>
      </c>
      <c r="AZ15" s="5">
        <v>94.371840000000006</v>
      </c>
      <c r="BA15" s="5">
        <v>95.420416000000003</v>
      </c>
      <c r="BB15" s="5">
        <v>94.371840000000006</v>
      </c>
      <c r="BC15" s="5">
        <v>95.420416000000003</v>
      </c>
      <c r="BD15" s="5">
        <v>94.371840000000006</v>
      </c>
      <c r="BE15" s="5">
        <v>93.323263999999995</v>
      </c>
      <c r="BF15" s="5">
        <v>96.468992</v>
      </c>
      <c r="BG15" s="5">
        <v>93.323263999999995</v>
      </c>
      <c r="BH15" s="5">
        <v>96.468992</v>
      </c>
      <c r="BI15" s="5">
        <v>93.323263999999995</v>
      </c>
      <c r="BJ15" s="5">
        <v>96.468992</v>
      </c>
      <c r="BK15" s="5">
        <v>93.323263999999995</v>
      </c>
      <c r="BL15" s="5">
        <v>95.420416000000003</v>
      </c>
      <c r="BM15" s="23">
        <v>71.985122000000004</v>
      </c>
      <c r="BN15" s="5">
        <v>101.711872</v>
      </c>
      <c r="BO15" s="5">
        <v>94.371840000000006</v>
      </c>
      <c r="BP15" s="5">
        <v>96.468992</v>
      </c>
      <c r="BQ15" s="5">
        <v>93.323263999999995</v>
      </c>
      <c r="BR15" s="5">
        <v>97.517567999999997</v>
      </c>
      <c r="BS15" s="5">
        <v>93.323263999999995</v>
      </c>
      <c r="BT15" s="5">
        <v>94.371840000000006</v>
      </c>
      <c r="BU15" s="5">
        <v>96.468992</v>
      </c>
      <c r="BV15" s="5">
        <v>94.371840000000006</v>
      </c>
      <c r="BW15" s="5">
        <v>93.323263999999995</v>
      </c>
      <c r="BX15" s="5">
        <v>97.517567999999997</v>
      </c>
      <c r="BY15" s="5">
        <v>93.323263999999995</v>
      </c>
      <c r="BZ15" s="5">
        <v>94.371840000000006</v>
      </c>
      <c r="CA15" s="5">
        <v>96.468992</v>
      </c>
      <c r="CB15" s="5">
        <v>94.371840000000006</v>
      </c>
      <c r="CC15" s="23">
        <v>95.355872000000005</v>
      </c>
      <c r="CD15" s="5">
        <v>75.497472000000002</v>
      </c>
      <c r="CE15" s="5">
        <v>71.303167999999999</v>
      </c>
      <c r="CF15" s="5">
        <v>73.400319999999994</v>
      </c>
      <c r="CG15" s="5">
        <v>70.254592000000002</v>
      </c>
      <c r="CH15" s="5">
        <v>73.400319999999994</v>
      </c>
      <c r="CI15" s="5">
        <v>70.254592000000002</v>
      </c>
      <c r="CJ15" s="5">
        <v>71.303167999999999</v>
      </c>
      <c r="CK15" s="5">
        <v>73.400319999999994</v>
      </c>
      <c r="CL15" s="5">
        <v>70.254592000000002</v>
      </c>
      <c r="CM15" s="5">
        <v>73.400319999999994</v>
      </c>
      <c r="CN15" s="5">
        <v>71.303167999999999</v>
      </c>
      <c r="CO15" s="5">
        <v>70.254592000000002</v>
      </c>
      <c r="CP15" s="5">
        <v>73.400319999999994</v>
      </c>
      <c r="CQ15" s="5">
        <v>70.254592000000002</v>
      </c>
      <c r="CR15" s="5">
        <v>71.303167999999999</v>
      </c>
      <c r="CS15" s="23">
        <v>72.016075999999998</v>
      </c>
    </row>
    <row r="16" spans="1:97" x14ac:dyDescent="0.3">
      <c r="A16" s="40"/>
      <c r="B16" s="5">
        <v>76.546047999999999</v>
      </c>
      <c r="C16" s="5">
        <v>71.303167999999999</v>
      </c>
      <c r="D16" s="5">
        <v>72.351743999999997</v>
      </c>
      <c r="E16" s="5">
        <v>71.303167999999999</v>
      </c>
      <c r="F16" s="5">
        <v>71.303167999999999</v>
      </c>
      <c r="G16" s="5">
        <v>72.351743999999997</v>
      </c>
      <c r="H16" s="5">
        <v>71.303167999999999</v>
      </c>
      <c r="I16" s="5">
        <v>70.254592000000002</v>
      </c>
      <c r="J16" s="5">
        <v>73.400319999999994</v>
      </c>
      <c r="K16" s="5">
        <v>71.303167999999999</v>
      </c>
      <c r="L16" s="5">
        <v>72.351743999999997</v>
      </c>
      <c r="M16" s="5">
        <v>71.303167999999999</v>
      </c>
      <c r="N16" s="5">
        <v>71.303167999999999</v>
      </c>
      <c r="O16" s="5">
        <v>72.351743999999997</v>
      </c>
      <c r="P16" s="5">
        <v>71.303167999999999</v>
      </c>
      <c r="Q16" s="23">
        <v>72.003139000000004</v>
      </c>
      <c r="R16" s="5">
        <v>121.634816</v>
      </c>
      <c r="S16" s="5">
        <v>121.634816</v>
      </c>
      <c r="T16" s="5">
        <v>115.34336</v>
      </c>
      <c r="U16" s="5">
        <v>118.489088</v>
      </c>
      <c r="V16" s="5">
        <v>119.53766400000001</v>
      </c>
      <c r="W16" s="5">
        <v>115.34336</v>
      </c>
      <c r="X16" s="5">
        <v>119.53766400000001</v>
      </c>
      <c r="Y16" s="5">
        <v>118.489088</v>
      </c>
      <c r="Z16" s="5">
        <v>118.489088</v>
      </c>
      <c r="AA16" s="5">
        <v>116.391936</v>
      </c>
      <c r="AB16" s="5">
        <v>118.489088</v>
      </c>
      <c r="AC16" s="5">
        <v>118.489088</v>
      </c>
      <c r="AD16" s="5">
        <v>116.391936</v>
      </c>
      <c r="AE16" s="5">
        <v>118.489088</v>
      </c>
      <c r="AF16" s="5">
        <v>118.489088</v>
      </c>
      <c r="AG16" s="23">
        <v>118.233818</v>
      </c>
      <c r="AH16" s="5">
        <v>405.79891199999997</v>
      </c>
      <c r="AI16" s="5">
        <v>398.45888000000002</v>
      </c>
      <c r="AJ16" s="5">
        <v>394.26457599999998</v>
      </c>
      <c r="AK16" s="5">
        <v>403.70175999999998</v>
      </c>
      <c r="AL16" s="5">
        <v>398.45888000000002</v>
      </c>
      <c r="AM16" s="5">
        <v>394.26457599999998</v>
      </c>
      <c r="AN16" s="5">
        <v>398.45888000000002</v>
      </c>
      <c r="AO16" s="5">
        <v>399.50745599999999</v>
      </c>
      <c r="AP16" s="5">
        <v>398.45888000000002</v>
      </c>
      <c r="AQ16" s="5">
        <v>398.45888000000002</v>
      </c>
      <c r="AR16" s="5">
        <v>398.45888000000002</v>
      </c>
      <c r="AS16" s="5">
        <v>394.26457599999998</v>
      </c>
      <c r="AT16" s="5">
        <v>399.50745599999999</v>
      </c>
      <c r="AU16" s="5">
        <v>398.45888000000002</v>
      </c>
      <c r="AV16" s="5">
        <v>394.26457599999998</v>
      </c>
      <c r="AW16" s="23">
        <v>398.21524099999999</v>
      </c>
      <c r="AX16" s="5">
        <v>99.614720000000005</v>
      </c>
      <c r="AY16" s="5">
        <v>96.468992</v>
      </c>
      <c r="AZ16" s="5">
        <v>93.323263999999995</v>
      </c>
      <c r="BA16" s="5">
        <v>94.371840000000006</v>
      </c>
      <c r="BB16" s="5">
        <v>96.468992</v>
      </c>
      <c r="BC16" s="5">
        <v>93.323263999999995</v>
      </c>
      <c r="BD16" s="5">
        <v>94.371840000000006</v>
      </c>
      <c r="BE16" s="5">
        <v>96.468992</v>
      </c>
      <c r="BF16" s="5">
        <v>93.323263999999995</v>
      </c>
      <c r="BG16" s="5">
        <v>96.468992</v>
      </c>
      <c r="BH16" s="5">
        <v>94.371840000000006</v>
      </c>
      <c r="BI16" s="5">
        <v>93.323263999999995</v>
      </c>
      <c r="BJ16" s="5">
        <v>96.468992</v>
      </c>
      <c r="BK16" s="5">
        <v>94.371840000000006</v>
      </c>
      <c r="BL16" s="5">
        <v>96.468992</v>
      </c>
      <c r="BM16" s="23">
        <v>94.928624999999997</v>
      </c>
      <c r="BN16" s="5">
        <v>75.497472000000002</v>
      </c>
      <c r="BO16" s="5">
        <v>73.400319999999994</v>
      </c>
      <c r="BP16" s="5">
        <v>96.468992</v>
      </c>
      <c r="BQ16" s="5">
        <v>70.254592000000002</v>
      </c>
      <c r="BR16" s="5">
        <v>73.400319999999994</v>
      </c>
      <c r="BS16" s="5">
        <v>70.254592000000002</v>
      </c>
      <c r="BT16" s="5">
        <v>73.400319999999994</v>
      </c>
      <c r="BU16" s="5">
        <v>72.351743999999997</v>
      </c>
      <c r="BV16" s="5">
        <v>72.351743999999997</v>
      </c>
      <c r="BW16" s="5">
        <v>70.254592000000002</v>
      </c>
      <c r="BX16" s="5">
        <v>73.400319999999994</v>
      </c>
      <c r="BY16" s="5">
        <v>70.254592000000002</v>
      </c>
      <c r="BZ16" s="5">
        <v>73.400319999999994</v>
      </c>
      <c r="CA16" s="5">
        <v>70.254592000000002</v>
      </c>
      <c r="CB16" s="5">
        <v>72.351743999999997</v>
      </c>
      <c r="CC16" s="23">
        <v>71.988769000000005</v>
      </c>
      <c r="CD16" s="5">
        <v>77.594623999999996</v>
      </c>
      <c r="CE16" s="5">
        <v>70.254592000000002</v>
      </c>
      <c r="CF16" s="5">
        <v>71.303167999999999</v>
      </c>
      <c r="CG16" s="5">
        <v>72.351743999999997</v>
      </c>
      <c r="CH16" s="5">
        <v>71.303167999999999</v>
      </c>
      <c r="CI16" s="5">
        <v>73.400319999999994</v>
      </c>
      <c r="CJ16" s="5">
        <v>70.254592000000002</v>
      </c>
      <c r="CK16" s="5">
        <v>71.303167999999999</v>
      </c>
      <c r="CL16" s="5">
        <v>73.400319999999994</v>
      </c>
      <c r="CM16" s="5">
        <v>70.254592000000002</v>
      </c>
      <c r="CN16" s="5">
        <v>73.400319999999994</v>
      </c>
      <c r="CO16" s="5">
        <v>70.254592000000002</v>
      </c>
      <c r="CP16" s="5">
        <v>71.303167999999999</v>
      </c>
      <c r="CQ16" s="5">
        <v>73.400319999999994</v>
      </c>
      <c r="CR16" s="5">
        <v>71.303167999999999</v>
      </c>
      <c r="CS16" s="23">
        <v>71.947350999999998</v>
      </c>
    </row>
    <row r="17" spans="1:97" x14ac:dyDescent="0.3">
      <c r="A17" s="40"/>
      <c r="B17" s="5">
        <v>76.546047999999999</v>
      </c>
      <c r="C17" s="5">
        <v>71.303167999999999</v>
      </c>
      <c r="D17" s="5">
        <v>72.351743999999997</v>
      </c>
      <c r="E17" s="5">
        <v>71.303167999999999</v>
      </c>
      <c r="F17" s="5">
        <v>70.254592000000002</v>
      </c>
      <c r="G17" s="5">
        <v>73.400319999999994</v>
      </c>
      <c r="H17" s="5">
        <v>71.303167999999999</v>
      </c>
      <c r="I17" s="5">
        <v>72.351743999999997</v>
      </c>
      <c r="J17" s="5">
        <v>74.448896000000005</v>
      </c>
      <c r="K17" s="5">
        <v>71.303167999999999</v>
      </c>
      <c r="L17" s="5">
        <v>69.206016000000005</v>
      </c>
      <c r="M17" s="5">
        <v>72.351743999999997</v>
      </c>
      <c r="N17" s="5">
        <v>71.303167999999999</v>
      </c>
      <c r="O17" s="5">
        <v>72.351743999999997</v>
      </c>
      <c r="P17" s="5">
        <v>71.303167999999999</v>
      </c>
      <c r="Q17" s="23">
        <v>71.906459999999996</v>
      </c>
      <c r="R17" s="5">
        <v>123.73196799999999</v>
      </c>
      <c r="S17" s="5">
        <v>118.489088</v>
      </c>
      <c r="T17" s="5">
        <v>118.489088</v>
      </c>
      <c r="U17" s="5">
        <v>116.391936</v>
      </c>
      <c r="V17" s="5">
        <v>118.489088</v>
      </c>
      <c r="W17" s="5">
        <v>118.489088</v>
      </c>
      <c r="X17" s="5">
        <v>116.391936</v>
      </c>
      <c r="Y17" s="5">
        <v>118.489088</v>
      </c>
      <c r="Z17" s="5">
        <v>118.489088</v>
      </c>
      <c r="AA17" s="5">
        <v>116.391936</v>
      </c>
      <c r="AB17" s="5">
        <v>118.489088</v>
      </c>
      <c r="AC17" s="5">
        <v>118.489088</v>
      </c>
      <c r="AD17" s="5">
        <v>119.53766400000001</v>
      </c>
      <c r="AE17" s="5">
        <v>115.34336</v>
      </c>
      <c r="AF17" s="5">
        <v>119.53766400000001</v>
      </c>
      <c r="AG17" s="23">
        <v>118.169372</v>
      </c>
      <c r="AH17" s="5">
        <v>405.79891199999997</v>
      </c>
      <c r="AI17" s="5">
        <v>398.45888000000002</v>
      </c>
      <c r="AJ17" s="5">
        <v>398.45888000000002</v>
      </c>
      <c r="AK17" s="5">
        <v>398.45888000000002</v>
      </c>
      <c r="AL17" s="5">
        <v>399.50745599999999</v>
      </c>
      <c r="AM17" s="5">
        <v>398.45888000000002</v>
      </c>
      <c r="AN17" s="5">
        <v>398.45888000000002</v>
      </c>
      <c r="AO17" s="5">
        <v>399.50745599999999</v>
      </c>
      <c r="AP17" s="5">
        <v>394.26457599999998</v>
      </c>
      <c r="AQ17" s="5">
        <v>398.45888000000002</v>
      </c>
      <c r="AR17" s="5">
        <v>398.45888000000002</v>
      </c>
      <c r="AS17" s="5">
        <v>398.45888000000002</v>
      </c>
      <c r="AT17" s="5">
        <v>399.50745599999999</v>
      </c>
      <c r="AU17" s="5">
        <v>398.45888000000002</v>
      </c>
      <c r="AV17" s="5">
        <v>398.45888000000002</v>
      </c>
      <c r="AW17" s="23">
        <v>398.61225000000002</v>
      </c>
      <c r="AX17" s="5">
        <v>75.497472000000002</v>
      </c>
      <c r="AY17" s="5">
        <v>73.400319999999994</v>
      </c>
      <c r="AZ17" s="5">
        <v>71.303167999999999</v>
      </c>
      <c r="BA17" s="5">
        <v>72.351743999999997</v>
      </c>
      <c r="BB17" s="5">
        <v>71.303167999999999</v>
      </c>
      <c r="BC17" s="5">
        <v>70.254592000000002</v>
      </c>
      <c r="BD17" s="5">
        <v>73.400319999999994</v>
      </c>
      <c r="BE17" s="5">
        <v>71.303167999999999</v>
      </c>
      <c r="BF17" s="5">
        <v>72.351743999999997</v>
      </c>
      <c r="BG17" s="5">
        <v>71.303167999999999</v>
      </c>
      <c r="BH17" s="5">
        <v>70.254592000000002</v>
      </c>
      <c r="BI17" s="5">
        <v>73.400319999999994</v>
      </c>
      <c r="BJ17" s="5">
        <v>71.303167999999999</v>
      </c>
      <c r="BK17" s="5">
        <v>70.254592000000002</v>
      </c>
      <c r="BL17" s="5">
        <v>73.400319999999994</v>
      </c>
      <c r="BM17" s="23">
        <v>95.354636999999997</v>
      </c>
      <c r="BN17" s="5">
        <v>101.711872</v>
      </c>
      <c r="BO17" s="5">
        <v>94.371840000000006</v>
      </c>
      <c r="BP17" s="5">
        <v>71.303167999999999</v>
      </c>
      <c r="BQ17" s="5">
        <v>93.323263999999995</v>
      </c>
      <c r="BR17" s="5">
        <v>96.468992</v>
      </c>
      <c r="BS17" s="5">
        <v>94.371840000000006</v>
      </c>
      <c r="BT17" s="5">
        <v>93.323263999999995</v>
      </c>
      <c r="BU17" s="5">
        <v>97.517567999999997</v>
      </c>
      <c r="BV17" s="5">
        <v>93.323263999999995</v>
      </c>
      <c r="BW17" s="5">
        <v>94.371840000000006</v>
      </c>
      <c r="BX17" s="5">
        <v>96.468992</v>
      </c>
      <c r="BY17" s="5">
        <v>94.371840000000006</v>
      </c>
      <c r="BZ17" s="5">
        <v>93.323263999999995</v>
      </c>
      <c r="CA17" s="5">
        <v>97.517567999999997</v>
      </c>
      <c r="CB17" s="5">
        <v>93.323263999999995</v>
      </c>
      <c r="CC17" s="23">
        <v>95.281216000000001</v>
      </c>
      <c r="CD17" s="5">
        <v>92.274687999999998</v>
      </c>
      <c r="CE17" s="5">
        <v>70.254592000000002</v>
      </c>
      <c r="CF17" s="5">
        <v>70.254592000000002</v>
      </c>
      <c r="CG17" s="5">
        <v>72.351743999999997</v>
      </c>
      <c r="CH17" s="5">
        <v>73.400319999999994</v>
      </c>
      <c r="CI17" s="5">
        <v>66.060288</v>
      </c>
      <c r="CJ17" s="5">
        <v>72.351743999999997</v>
      </c>
      <c r="CK17" s="5">
        <v>72.351743999999997</v>
      </c>
      <c r="CL17" s="5">
        <v>72.351743999999997</v>
      </c>
      <c r="CM17" s="5">
        <v>72.351743999999997</v>
      </c>
      <c r="CN17" s="5">
        <v>71.303167999999999</v>
      </c>
      <c r="CO17" s="5">
        <v>71.303167999999999</v>
      </c>
      <c r="CP17" s="5">
        <v>72.351743999999997</v>
      </c>
      <c r="CQ17" s="5">
        <v>73.400319999999994</v>
      </c>
      <c r="CR17" s="5">
        <v>73.400319999999994</v>
      </c>
      <c r="CS17" s="23">
        <v>71.917590000000004</v>
      </c>
    </row>
    <row r="18" spans="1:97" x14ac:dyDescent="0.3">
      <c r="A18" s="40"/>
      <c r="B18" s="5">
        <v>76.546047999999999</v>
      </c>
      <c r="C18" s="5">
        <v>70.254592000000002</v>
      </c>
      <c r="D18" s="5">
        <v>73.400319999999994</v>
      </c>
      <c r="E18" s="5">
        <v>71.303167999999999</v>
      </c>
      <c r="F18" s="5">
        <v>72.351743999999997</v>
      </c>
      <c r="G18" s="5">
        <v>71.303167999999999</v>
      </c>
      <c r="H18" s="5">
        <v>71.303167999999999</v>
      </c>
      <c r="I18" s="5">
        <v>72.351743999999997</v>
      </c>
      <c r="J18" s="5">
        <v>71.303167999999999</v>
      </c>
      <c r="K18" s="5">
        <v>70.254592000000002</v>
      </c>
      <c r="L18" s="5">
        <v>73.400319999999994</v>
      </c>
      <c r="M18" s="5">
        <v>71.303167999999999</v>
      </c>
      <c r="N18" s="5">
        <v>72.351743999999997</v>
      </c>
      <c r="O18" s="5">
        <v>71.303167999999999</v>
      </c>
      <c r="P18" s="5">
        <v>70.254592000000002</v>
      </c>
      <c r="Q18" s="23">
        <v>71.920693999999997</v>
      </c>
      <c r="R18" s="5">
        <v>122.683392</v>
      </c>
      <c r="S18" s="5">
        <v>119.53766400000001</v>
      </c>
      <c r="T18" s="5">
        <v>118.489088</v>
      </c>
      <c r="U18" s="5">
        <v>115.34336</v>
      </c>
      <c r="V18" s="5">
        <v>119.53766400000001</v>
      </c>
      <c r="W18" s="5">
        <v>118.489088</v>
      </c>
      <c r="X18" s="5">
        <v>116.391936</v>
      </c>
      <c r="Y18" s="5">
        <v>118.489088</v>
      </c>
      <c r="Z18" s="5">
        <v>118.489088</v>
      </c>
      <c r="AA18" s="5">
        <v>119.53766400000001</v>
      </c>
      <c r="AB18" s="5">
        <v>115.34336</v>
      </c>
      <c r="AC18" s="5">
        <v>118.489088</v>
      </c>
      <c r="AD18" s="5">
        <v>119.53766400000001</v>
      </c>
      <c r="AE18" s="5">
        <v>115.34336</v>
      </c>
      <c r="AF18" s="5">
        <v>118.489088</v>
      </c>
      <c r="AG18" s="23">
        <v>101.55768999999999</v>
      </c>
      <c r="AH18" s="5">
        <v>403.70175999999998</v>
      </c>
      <c r="AI18" s="5">
        <v>399.50745599999999</v>
      </c>
      <c r="AJ18" s="5">
        <v>404.750336</v>
      </c>
      <c r="AK18" s="5">
        <v>398.45888000000002</v>
      </c>
      <c r="AL18" s="5">
        <v>398.45888000000002</v>
      </c>
      <c r="AM18" s="5">
        <v>394.26457599999998</v>
      </c>
      <c r="AN18" s="5">
        <v>399.50745599999999</v>
      </c>
      <c r="AO18" s="5">
        <v>398.45888000000002</v>
      </c>
      <c r="AP18" s="5">
        <v>394.26457599999998</v>
      </c>
      <c r="AQ18" s="5">
        <v>398.45888000000002</v>
      </c>
      <c r="AR18" s="5">
        <v>398.45888000000002</v>
      </c>
      <c r="AS18" s="5">
        <v>399.50745599999999</v>
      </c>
      <c r="AT18" s="5">
        <v>398.45888000000002</v>
      </c>
      <c r="AU18" s="5">
        <v>398.45888000000002</v>
      </c>
      <c r="AV18" s="5">
        <v>399.50745599999999</v>
      </c>
      <c r="AW18" s="23">
        <v>398.80209400000001</v>
      </c>
      <c r="AX18" s="5">
        <v>99.614720000000005</v>
      </c>
      <c r="AY18" s="5">
        <v>94.371840000000006</v>
      </c>
      <c r="AZ18" s="5">
        <v>93.323263999999995</v>
      </c>
      <c r="BA18" s="5">
        <v>96.468992</v>
      </c>
      <c r="BB18" s="5">
        <v>93.323263999999995</v>
      </c>
      <c r="BC18" s="5">
        <v>96.468992</v>
      </c>
      <c r="BD18" s="5">
        <v>93.323263999999995</v>
      </c>
      <c r="BE18" s="5">
        <v>96.468992</v>
      </c>
      <c r="BF18" s="5">
        <v>93.323263999999995</v>
      </c>
      <c r="BG18" s="5">
        <v>94.371840000000006</v>
      </c>
      <c r="BH18" s="5">
        <v>95.420416000000003</v>
      </c>
      <c r="BI18" s="5">
        <v>94.371840000000006</v>
      </c>
      <c r="BJ18" s="5">
        <v>95.420416000000003</v>
      </c>
      <c r="BK18" s="5">
        <v>94.371840000000006</v>
      </c>
      <c r="BL18" s="5">
        <v>93.323263999999995</v>
      </c>
      <c r="BM18" s="23">
        <v>95.284923000000006</v>
      </c>
      <c r="BN18" s="5">
        <v>99.614720000000005</v>
      </c>
      <c r="BO18" s="5">
        <v>95.420416000000003</v>
      </c>
      <c r="BP18" s="5">
        <v>96.468992</v>
      </c>
      <c r="BQ18" s="5">
        <v>96.468992</v>
      </c>
      <c r="BR18" s="5">
        <v>94.371840000000006</v>
      </c>
      <c r="BS18" s="5">
        <v>93.323263999999995</v>
      </c>
      <c r="BT18" s="5">
        <v>96.468992</v>
      </c>
      <c r="BU18" s="5">
        <v>94.371840000000006</v>
      </c>
      <c r="BV18" s="5">
        <v>96.468992</v>
      </c>
      <c r="BW18" s="5">
        <v>95.420416000000003</v>
      </c>
      <c r="BX18" s="5">
        <v>93.323263999999995</v>
      </c>
      <c r="BY18" s="5">
        <v>96.468992</v>
      </c>
      <c r="BZ18" s="5">
        <v>94.371840000000006</v>
      </c>
      <c r="CA18" s="5">
        <v>96.468992</v>
      </c>
      <c r="CB18" s="5">
        <v>94.371840000000006</v>
      </c>
      <c r="CC18" s="23">
        <v>95.221763999999993</v>
      </c>
      <c r="CD18" s="5">
        <v>76.546047999999999</v>
      </c>
      <c r="CE18" s="5">
        <v>71.303167999999999</v>
      </c>
      <c r="CF18" s="5">
        <v>72.351743999999997</v>
      </c>
      <c r="CG18" s="5">
        <v>71.303167999999999</v>
      </c>
      <c r="CH18" s="5">
        <v>71.303167999999999</v>
      </c>
      <c r="CI18" s="5">
        <v>72.351743999999997</v>
      </c>
      <c r="CJ18" s="5">
        <v>71.303167999999999</v>
      </c>
      <c r="CK18" s="5">
        <v>70.254592000000002</v>
      </c>
      <c r="CL18" s="5">
        <v>73.400319999999994</v>
      </c>
      <c r="CM18" s="5">
        <v>71.303167999999999</v>
      </c>
      <c r="CN18" s="5">
        <v>72.351743999999997</v>
      </c>
      <c r="CO18" s="5">
        <v>71.303167999999999</v>
      </c>
      <c r="CP18" s="5">
        <v>71.303167999999999</v>
      </c>
      <c r="CQ18" s="5">
        <v>72.351743999999997</v>
      </c>
      <c r="CR18" s="5">
        <v>71.303167999999999</v>
      </c>
      <c r="CS18" s="23">
        <v>71.939137000000002</v>
      </c>
    </row>
    <row r="19" spans="1:97" x14ac:dyDescent="0.3">
      <c r="A19" s="40"/>
      <c r="B19" s="5">
        <v>75.497472000000002</v>
      </c>
      <c r="C19" s="5">
        <v>73.400319999999994</v>
      </c>
      <c r="D19" s="5">
        <v>70.254592000000002</v>
      </c>
      <c r="E19" s="5">
        <v>73.400319999999994</v>
      </c>
      <c r="F19" s="5">
        <v>70.254592000000002</v>
      </c>
      <c r="G19" s="5">
        <v>71.303167999999999</v>
      </c>
      <c r="H19" s="5">
        <v>73.400319999999994</v>
      </c>
      <c r="I19" s="5">
        <v>70.254592000000002</v>
      </c>
      <c r="J19" s="5">
        <v>73.400319999999994</v>
      </c>
      <c r="K19" s="5">
        <v>70.254592000000002</v>
      </c>
      <c r="L19" s="5">
        <v>71.303167999999999</v>
      </c>
      <c r="M19" s="5">
        <v>73.400319999999994</v>
      </c>
      <c r="N19" s="5">
        <v>70.254592000000002</v>
      </c>
      <c r="O19" s="5">
        <v>73.400319999999994</v>
      </c>
      <c r="P19" s="5">
        <v>70.254592000000002</v>
      </c>
      <c r="Q19" s="23">
        <v>71.974052</v>
      </c>
      <c r="R19" s="5">
        <v>0.62553599999999998</v>
      </c>
      <c r="S19" s="5">
        <v>0</v>
      </c>
      <c r="T19" s="5">
        <v>108.003328</v>
      </c>
      <c r="U19" s="5">
        <v>120.58624</v>
      </c>
      <c r="V19" s="5">
        <v>116.391936</v>
      </c>
      <c r="W19" s="5">
        <v>118.489088</v>
      </c>
      <c r="X19" s="5">
        <v>119.53766400000001</v>
      </c>
      <c r="Y19" s="5">
        <v>115.34336</v>
      </c>
      <c r="Z19" s="5">
        <v>118.489088</v>
      </c>
      <c r="AA19" s="5">
        <v>119.53766400000001</v>
      </c>
      <c r="AB19" s="5">
        <v>115.34336</v>
      </c>
      <c r="AC19" s="5">
        <v>118.489088</v>
      </c>
      <c r="AD19" s="5">
        <v>119.53766400000001</v>
      </c>
      <c r="AE19" s="5">
        <v>118.489088</v>
      </c>
      <c r="AF19" s="5">
        <v>115.34336</v>
      </c>
      <c r="AG19" s="23">
        <v>118.130781</v>
      </c>
      <c r="AH19" s="5">
        <v>408.94463999999999</v>
      </c>
      <c r="AI19" s="5">
        <v>399.50745599999999</v>
      </c>
      <c r="AJ19" s="5">
        <v>398.45888000000002</v>
      </c>
      <c r="AK19" s="5">
        <v>398.45888000000002</v>
      </c>
      <c r="AL19" s="5">
        <v>399.50745599999999</v>
      </c>
      <c r="AM19" s="5">
        <v>393.21600000000001</v>
      </c>
      <c r="AN19" s="5">
        <v>399.50745599999999</v>
      </c>
      <c r="AO19" s="5">
        <v>411.04179199999999</v>
      </c>
      <c r="AP19" s="5">
        <v>396.36172800000003</v>
      </c>
      <c r="AQ19" s="5">
        <v>395.313152</v>
      </c>
      <c r="AR19" s="5">
        <v>401.60460799999998</v>
      </c>
      <c r="AS19" s="5">
        <v>395.313152</v>
      </c>
      <c r="AT19" s="5">
        <v>395.313152</v>
      </c>
      <c r="AU19" s="5">
        <v>401.60460799999998</v>
      </c>
      <c r="AV19" s="5">
        <v>396.36172800000003</v>
      </c>
      <c r="AW19" s="23">
        <v>399.14473600000002</v>
      </c>
      <c r="AX19" s="5">
        <v>100.663296</v>
      </c>
      <c r="AY19" s="5">
        <v>95.420416000000003</v>
      </c>
      <c r="AZ19" s="5">
        <v>94.371840000000006</v>
      </c>
      <c r="BA19" s="5">
        <v>97.517567999999997</v>
      </c>
      <c r="BB19" s="5">
        <v>93.323263999999995</v>
      </c>
      <c r="BC19" s="5">
        <v>94.371840000000006</v>
      </c>
      <c r="BD19" s="5">
        <v>96.468992</v>
      </c>
      <c r="BE19" s="5">
        <v>94.371840000000006</v>
      </c>
      <c r="BF19" s="5">
        <v>96.468992</v>
      </c>
      <c r="BG19" s="5">
        <v>94.371840000000006</v>
      </c>
      <c r="BH19" s="5">
        <v>93.323263999999995</v>
      </c>
      <c r="BI19" s="5">
        <v>97.517567999999997</v>
      </c>
      <c r="BJ19" s="5">
        <v>93.323263999999995</v>
      </c>
      <c r="BK19" s="5">
        <v>94.371840000000006</v>
      </c>
      <c r="BL19" s="5">
        <v>96.468992</v>
      </c>
      <c r="BM19" s="23">
        <v>95.030204999999995</v>
      </c>
      <c r="BN19" s="5">
        <v>98.566143999999994</v>
      </c>
      <c r="BO19" s="5">
        <v>96.468992</v>
      </c>
      <c r="BP19" s="5">
        <v>93.323263999999995</v>
      </c>
      <c r="BQ19" s="5">
        <v>93.323263999999995</v>
      </c>
      <c r="BR19" s="5">
        <v>94.371840000000006</v>
      </c>
      <c r="BS19" s="5">
        <v>96.468992</v>
      </c>
      <c r="BT19" s="5">
        <v>93.323263999999995</v>
      </c>
      <c r="BU19" s="5">
        <v>94.371840000000006</v>
      </c>
      <c r="BV19" s="5">
        <v>96.468992</v>
      </c>
      <c r="BW19" s="5">
        <v>93.323263999999995</v>
      </c>
      <c r="BX19" s="5">
        <v>94.371840000000006</v>
      </c>
      <c r="BY19" s="5">
        <v>96.468992</v>
      </c>
      <c r="BZ19" s="5">
        <v>94.371840000000006</v>
      </c>
      <c r="CA19" s="5">
        <v>97.517567999999997</v>
      </c>
      <c r="CB19" s="5">
        <v>93.323263999999995</v>
      </c>
      <c r="CC19" s="23">
        <v>95.154736999999997</v>
      </c>
      <c r="CD19" s="5">
        <v>85.983232000000001</v>
      </c>
      <c r="CE19" s="5">
        <v>72.351743999999997</v>
      </c>
      <c r="CF19" s="5">
        <v>73.400319999999994</v>
      </c>
      <c r="CG19" s="5">
        <v>73.400319999999994</v>
      </c>
      <c r="CH19" s="5">
        <v>72.351743999999997</v>
      </c>
      <c r="CI19" s="5">
        <v>66.060288</v>
      </c>
      <c r="CJ19" s="5">
        <v>72.351743999999997</v>
      </c>
      <c r="CK19" s="5">
        <v>73.400319999999994</v>
      </c>
      <c r="CL19" s="5">
        <v>73.400319999999994</v>
      </c>
      <c r="CM19" s="5">
        <v>72.351743999999997</v>
      </c>
      <c r="CN19" s="5">
        <v>73.400319999999994</v>
      </c>
      <c r="CO19" s="5">
        <v>65.011712000000003</v>
      </c>
      <c r="CP19" s="5">
        <v>73.400319999999994</v>
      </c>
      <c r="CQ19" s="5">
        <v>73.400319999999994</v>
      </c>
      <c r="CR19" s="5">
        <v>72.351743999999997</v>
      </c>
      <c r="CS19" s="23">
        <v>298.73482300000001</v>
      </c>
    </row>
    <row r="20" spans="1:97" x14ac:dyDescent="0.3">
      <c r="A20" s="40"/>
      <c r="B20" s="5">
        <v>76.546047999999999</v>
      </c>
      <c r="C20" s="5">
        <v>71.303167999999999</v>
      </c>
      <c r="D20" s="5">
        <v>73.400319999999994</v>
      </c>
      <c r="E20" s="5">
        <v>70.254592000000002</v>
      </c>
      <c r="F20" s="5">
        <v>71.303167999999999</v>
      </c>
      <c r="G20" s="5">
        <v>72.351743999999997</v>
      </c>
      <c r="H20" s="5">
        <v>71.303167999999999</v>
      </c>
      <c r="I20" s="5">
        <v>71.303167999999999</v>
      </c>
      <c r="J20" s="5">
        <v>72.351743999999997</v>
      </c>
      <c r="K20" s="5">
        <v>71.303167999999999</v>
      </c>
      <c r="L20" s="5">
        <v>72.351743999999997</v>
      </c>
      <c r="M20" s="5">
        <v>71.303167999999999</v>
      </c>
      <c r="N20" s="5">
        <v>73.400319999999994</v>
      </c>
      <c r="O20" s="5">
        <v>70.254592000000002</v>
      </c>
      <c r="P20" s="5">
        <v>71.303167999999999</v>
      </c>
      <c r="Q20" s="23">
        <v>71.960042999999999</v>
      </c>
      <c r="R20" s="5">
        <v>120.58624</v>
      </c>
      <c r="S20" s="5">
        <v>118.489088</v>
      </c>
      <c r="T20" s="5">
        <v>118.489088</v>
      </c>
      <c r="U20" s="5">
        <v>119.53766400000001</v>
      </c>
      <c r="V20" s="5">
        <v>115.34336</v>
      </c>
      <c r="W20" s="5">
        <v>118.489088</v>
      </c>
      <c r="X20" s="5">
        <v>119.53766400000001</v>
      </c>
      <c r="Y20" s="5">
        <v>115.34336</v>
      </c>
      <c r="Z20" s="5">
        <v>118.489088</v>
      </c>
      <c r="AA20" s="5">
        <v>119.53766400000001</v>
      </c>
      <c r="AB20" s="5">
        <v>118.489088</v>
      </c>
      <c r="AC20" s="5">
        <v>116.391936</v>
      </c>
      <c r="AD20" s="5">
        <v>118.489088</v>
      </c>
      <c r="AE20" s="5">
        <v>118.489088</v>
      </c>
      <c r="AF20" s="5">
        <v>116.391936</v>
      </c>
      <c r="AG20" s="23">
        <v>102.186723</v>
      </c>
      <c r="AH20" s="5">
        <v>404.750336</v>
      </c>
      <c r="AI20" s="5">
        <v>398.45888000000002</v>
      </c>
      <c r="AJ20" s="5">
        <v>398.45888000000002</v>
      </c>
      <c r="AK20" s="5">
        <v>399.50745599999999</v>
      </c>
      <c r="AL20" s="5">
        <v>398.45888000000002</v>
      </c>
      <c r="AM20" s="5">
        <v>398.45888000000002</v>
      </c>
      <c r="AN20" s="5">
        <v>398.45888000000002</v>
      </c>
      <c r="AO20" s="5">
        <v>399.50745599999999</v>
      </c>
      <c r="AP20" s="5">
        <v>394.26457599999998</v>
      </c>
      <c r="AQ20" s="5">
        <v>398.45888000000002</v>
      </c>
      <c r="AR20" s="5">
        <v>398.45888000000002</v>
      </c>
      <c r="AS20" s="5">
        <v>407.89606400000002</v>
      </c>
      <c r="AT20" s="5">
        <v>428.86758400000002</v>
      </c>
      <c r="AU20" s="5">
        <v>401.60460799999998</v>
      </c>
      <c r="AV20" s="5">
        <v>401.60460799999998</v>
      </c>
      <c r="AW20" s="23">
        <v>401.56364000000002</v>
      </c>
      <c r="AX20" s="5">
        <v>99.614720000000005</v>
      </c>
      <c r="AY20" s="5">
        <v>95.420416000000003</v>
      </c>
      <c r="AZ20" s="5">
        <v>93.323263999999995</v>
      </c>
      <c r="BA20" s="5">
        <v>96.468992</v>
      </c>
      <c r="BB20" s="5">
        <v>94.371840000000006</v>
      </c>
      <c r="BC20" s="5">
        <v>93.323263999999995</v>
      </c>
      <c r="BD20" s="5">
        <v>96.468992</v>
      </c>
      <c r="BE20" s="5">
        <v>94.371840000000006</v>
      </c>
      <c r="BF20" s="5">
        <v>95.420416000000003</v>
      </c>
      <c r="BG20" s="5">
        <v>94.371840000000006</v>
      </c>
      <c r="BH20" s="5">
        <v>97.517567999999997</v>
      </c>
      <c r="BI20" s="5">
        <v>95.420416000000003</v>
      </c>
      <c r="BJ20" s="5">
        <v>94.371840000000006</v>
      </c>
      <c r="BK20" s="5">
        <v>94.371840000000006</v>
      </c>
      <c r="BL20" s="5">
        <v>95.420416000000003</v>
      </c>
      <c r="BM20" s="23">
        <v>95.325681000000003</v>
      </c>
      <c r="BN20" s="5">
        <v>110.10048</v>
      </c>
      <c r="BO20" s="5">
        <v>95.420416000000003</v>
      </c>
      <c r="BP20" s="5">
        <v>95.420416000000003</v>
      </c>
      <c r="BQ20" s="5">
        <v>95.420416000000003</v>
      </c>
      <c r="BR20" s="5">
        <v>94.371840000000006</v>
      </c>
      <c r="BS20" s="5">
        <v>95.420416000000003</v>
      </c>
      <c r="BT20" s="5">
        <v>94.371840000000006</v>
      </c>
      <c r="BU20" s="5">
        <v>101.711872</v>
      </c>
      <c r="BV20" s="5">
        <v>94.371840000000006</v>
      </c>
      <c r="BW20" s="5">
        <v>95.420416000000003</v>
      </c>
      <c r="BX20" s="5">
        <v>94.371840000000006</v>
      </c>
      <c r="BY20" s="5">
        <v>95.420416000000003</v>
      </c>
      <c r="BZ20" s="5">
        <v>94.371840000000006</v>
      </c>
      <c r="CA20" s="5">
        <v>95.420416000000003</v>
      </c>
      <c r="CB20" s="5">
        <v>94.371840000000006</v>
      </c>
      <c r="CC20" s="23">
        <v>96.027992999999995</v>
      </c>
      <c r="CD20" s="5">
        <v>75.497472000000002</v>
      </c>
      <c r="CE20" s="5">
        <v>72.351743999999997</v>
      </c>
      <c r="CF20" s="5">
        <v>71.303167999999999</v>
      </c>
      <c r="CG20" s="5">
        <v>70.254592000000002</v>
      </c>
      <c r="CH20" s="5">
        <v>72.351743999999997</v>
      </c>
      <c r="CI20" s="5">
        <v>72.351743999999997</v>
      </c>
      <c r="CJ20" s="5">
        <v>71.303167999999999</v>
      </c>
      <c r="CK20" s="5">
        <v>72.351743999999997</v>
      </c>
      <c r="CL20" s="5">
        <v>71.303167999999999</v>
      </c>
      <c r="CM20" s="5">
        <v>72.351743999999997</v>
      </c>
      <c r="CN20" s="5">
        <v>70.254592000000002</v>
      </c>
      <c r="CO20" s="5">
        <v>72.351743999999997</v>
      </c>
      <c r="CP20" s="5">
        <v>71.303167999999999</v>
      </c>
      <c r="CQ20" s="5">
        <v>72.351743999999997</v>
      </c>
      <c r="CR20" s="5">
        <v>72.351743999999997</v>
      </c>
      <c r="CS20" s="23">
        <v>298.51210099999997</v>
      </c>
    </row>
    <row r="21" spans="1:97" x14ac:dyDescent="0.3">
      <c r="A21" s="40"/>
      <c r="B21" s="5">
        <v>75.497472000000002</v>
      </c>
      <c r="C21" s="5">
        <v>73.400319999999994</v>
      </c>
      <c r="D21" s="5">
        <v>70.254592000000002</v>
      </c>
      <c r="E21" s="5">
        <v>73.400319999999994</v>
      </c>
      <c r="F21" s="5">
        <v>71.303167999999999</v>
      </c>
      <c r="G21" s="5">
        <v>70.254592000000002</v>
      </c>
      <c r="H21" s="5">
        <v>73.400319999999994</v>
      </c>
      <c r="I21" s="5">
        <v>70.254592000000002</v>
      </c>
      <c r="J21" s="5">
        <v>71.303167999999999</v>
      </c>
      <c r="K21" s="5">
        <v>73.400319999999994</v>
      </c>
      <c r="L21" s="5">
        <v>70.254592000000002</v>
      </c>
      <c r="M21" s="5">
        <v>73.400319999999994</v>
      </c>
      <c r="N21" s="5">
        <v>70.254592000000002</v>
      </c>
      <c r="O21" s="5">
        <v>71.303167999999999</v>
      </c>
      <c r="P21" s="5">
        <v>73.400319999999994</v>
      </c>
      <c r="Q21" s="23">
        <v>71.956748000000005</v>
      </c>
      <c r="R21" s="5">
        <v>0.62553599999999998</v>
      </c>
      <c r="S21" s="5">
        <v>0</v>
      </c>
      <c r="T21" s="5">
        <v>116.391936</v>
      </c>
      <c r="U21" s="5">
        <v>119.53766400000001</v>
      </c>
      <c r="V21" s="5">
        <v>119.53766400000001</v>
      </c>
      <c r="W21" s="5">
        <v>115.34336</v>
      </c>
      <c r="X21" s="5">
        <v>118.489088</v>
      </c>
      <c r="Y21" s="5">
        <v>119.53766400000001</v>
      </c>
      <c r="Z21" s="5">
        <v>115.34336</v>
      </c>
      <c r="AA21" s="5">
        <v>119.53766400000001</v>
      </c>
      <c r="AB21" s="5">
        <v>118.489088</v>
      </c>
      <c r="AC21" s="5">
        <v>115.34336</v>
      </c>
      <c r="AD21" s="5">
        <v>119.53766400000001</v>
      </c>
      <c r="AE21" s="5">
        <v>118.489088</v>
      </c>
      <c r="AF21" s="5">
        <v>118.489088</v>
      </c>
      <c r="AG21" s="23">
        <v>118.240731</v>
      </c>
      <c r="AH21" s="5">
        <v>406.847488</v>
      </c>
      <c r="AI21" s="5">
        <v>403.70175999999998</v>
      </c>
      <c r="AJ21" s="5">
        <v>403.70175999999998</v>
      </c>
      <c r="AK21" s="5">
        <v>398.45888000000002</v>
      </c>
      <c r="AL21" s="5">
        <v>399.50745599999999</v>
      </c>
      <c r="AM21" s="5">
        <v>398.45888000000002</v>
      </c>
      <c r="AN21" s="5">
        <v>403.70175999999998</v>
      </c>
      <c r="AO21" s="5">
        <v>398.45888000000002</v>
      </c>
      <c r="AP21" s="5">
        <v>394.26457599999998</v>
      </c>
      <c r="AQ21" s="5">
        <v>398.45888000000002</v>
      </c>
      <c r="AR21" s="5">
        <v>398.45888000000002</v>
      </c>
      <c r="AS21" s="5">
        <v>399.50745599999999</v>
      </c>
      <c r="AT21" s="5">
        <v>402.65318400000001</v>
      </c>
      <c r="AU21" s="5">
        <v>399.50745599999999</v>
      </c>
      <c r="AV21" s="5">
        <v>398.45888000000002</v>
      </c>
      <c r="AW21" s="23">
        <v>400.00203699999997</v>
      </c>
      <c r="AX21" s="5">
        <v>99.614720000000005</v>
      </c>
      <c r="AY21" s="5">
        <v>93.323263999999995</v>
      </c>
      <c r="AZ21" s="5">
        <v>96.468992</v>
      </c>
      <c r="BA21" s="5">
        <v>93.323263999999995</v>
      </c>
      <c r="BB21" s="5">
        <v>96.468992</v>
      </c>
      <c r="BC21" s="5">
        <v>93.323263999999995</v>
      </c>
      <c r="BD21" s="5">
        <v>96.468992</v>
      </c>
      <c r="BE21" s="5">
        <v>93.323263999999995</v>
      </c>
      <c r="BF21" s="5">
        <v>96.468992</v>
      </c>
      <c r="BG21" s="5">
        <v>93.323263999999995</v>
      </c>
      <c r="BH21" s="5">
        <v>94.371840000000006</v>
      </c>
      <c r="BI21" s="5">
        <v>95.420416000000003</v>
      </c>
      <c r="BJ21" s="5">
        <v>94.371840000000006</v>
      </c>
      <c r="BK21" s="5">
        <v>95.420416000000003</v>
      </c>
      <c r="BL21" s="5">
        <v>94.371840000000006</v>
      </c>
      <c r="BM21" s="23">
        <v>96.065663999999998</v>
      </c>
      <c r="BN21" s="5">
        <v>97.517567999999997</v>
      </c>
      <c r="BO21" s="5">
        <v>96.468992</v>
      </c>
      <c r="BP21" s="5">
        <v>94.371840000000006</v>
      </c>
      <c r="BQ21" s="5">
        <v>96.468992</v>
      </c>
      <c r="BR21" s="5">
        <v>94.371840000000006</v>
      </c>
      <c r="BS21" s="5">
        <v>93.323263999999995</v>
      </c>
      <c r="BT21" s="5">
        <v>96.468992</v>
      </c>
      <c r="BU21" s="5">
        <v>94.371840000000006</v>
      </c>
      <c r="BV21" s="5">
        <v>93.323263999999995</v>
      </c>
      <c r="BW21" s="5">
        <v>96.468992</v>
      </c>
      <c r="BX21" s="5">
        <v>97.517567999999997</v>
      </c>
      <c r="BY21" s="5">
        <v>92.274687999999998</v>
      </c>
      <c r="BZ21" s="5">
        <v>96.468992</v>
      </c>
      <c r="CA21" s="5">
        <v>94.371840000000006</v>
      </c>
      <c r="CB21" s="5">
        <v>94.371840000000006</v>
      </c>
      <c r="CC21" s="23">
        <v>95.127115000000003</v>
      </c>
      <c r="CD21" s="5">
        <v>75.497472000000002</v>
      </c>
      <c r="CE21" s="5">
        <v>73.400319999999994</v>
      </c>
      <c r="CF21" s="5">
        <v>70.254592000000002</v>
      </c>
      <c r="CG21" s="5">
        <v>71.303167999999999</v>
      </c>
      <c r="CH21" s="5">
        <v>73.400319999999994</v>
      </c>
      <c r="CI21" s="5">
        <v>70.254592000000002</v>
      </c>
      <c r="CJ21" s="5">
        <v>73.400319999999994</v>
      </c>
      <c r="CK21" s="5">
        <v>70.254592000000002</v>
      </c>
      <c r="CL21" s="5">
        <v>71.303167999999999</v>
      </c>
      <c r="CM21" s="5">
        <v>73.400319999999994</v>
      </c>
      <c r="CN21" s="5">
        <v>70.254592000000002</v>
      </c>
      <c r="CO21" s="5">
        <v>71.303167999999999</v>
      </c>
      <c r="CP21" s="5">
        <v>72.351743999999997</v>
      </c>
      <c r="CQ21" s="5">
        <v>71.303167999999999</v>
      </c>
      <c r="CR21" s="5">
        <v>73.400319999999994</v>
      </c>
      <c r="CS21" s="23">
        <v>299.47947399999998</v>
      </c>
    </row>
    <row r="22" spans="1:97" x14ac:dyDescent="0.3">
      <c r="A22" s="40"/>
      <c r="B22" s="5">
        <v>75.497472000000002</v>
      </c>
      <c r="C22" s="5">
        <v>73.400319999999994</v>
      </c>
      <c r="D22" s="5">
        <v>70.254592000000002</v>
      </c>
      <c r="E22" s="5">
        <v>73.400319999999994</v>
      </c>
      <c r="F22" s="5">
        <v>70.254592000000002</v>
      </c>
      <c r="G22" s="5">
        <v>71.303167999999999</v>
      </c>
      <c r="H22" s="5">
        <v>73.400319999999994</v>
      </c>
      <c r="I22" s="5">
        <v>70.254592000000002</v>
      </c>
      <c r="J22" s="5">
        <v>71.303167999999999</v>
      </c>
      <c r="K22" s="5">
        <v>72.351743999999997</v>
      </c>
      <c r="L22" s="5">
        <v>71.303167999999999</v>
      </c>
      <c r="M22" s="5">
        <v>73.400319999999994</v>
      </c>
      <c r="N22" s="5">
        <v>70.254592000000002</v>
      </c>
      <c r="O22" s="5">
        <v>71.303167999999999</v>
      </c>
      <c r="P22" s="5">
        <v>73.400319999999994</v>
      </c>
      <c r="Q22" s="23">
        <v>71.976849000000001</v>
      </c>
      <c r="R22" s="5">
        <v>122.683392</v>
      </c>
      <c r="S22" s="5">
        <v>119.53766400000001</v>
      </c>
      <c r="T22" s="5">
        <v>118.489088</v>
      </c>
      <c r="U22" s="5">
        <v>118.489088</v>
      </c>
      <c r="V22" s="5">
        <v>116.391936</v>
      </c>
      <c r="W22" s="5">
        <v>118.489088</v>
      </c>
      <c r="X22" s="5">
        <v>118.489088</v>
      </c>
      <c r="Y22" s="5">
        <v>119.53766400000001</v>
      </c>
      <c r="Z22" s="5">
        <v>115.34336</v>
      </c>
      <c r="AA22" s="5">
        <v>119.53766400000001</v>
      </c>
      <c r="AB22" s="5">
        <v>118.489088</v>
      </c>
      <c r="AC22" s="5">
        <v>115.34336</v>
      </c>
      <c r="AD22" s="5">
        <v>119.53766400000001</v>
      </c>
      <c r="AE22" s="5">
        <v>118.489088</v>
      </c>
      <c r="AF22" s="5">
        <v>115.34336</v>
      </c>
      <c r="AG22" s="23">
        <v>118.3167</v>
      </c>
      <c r="AH22" s="5">
        <v>403.70175999999998</v>
      </c>
      <c r="AI22" s="5">
        <v>399.50745599999999</v>
      </c>
      <c r="AJ22" s="5">
        <v>393.21600000000001</v>
      </c>
      <c r="AK22" s="5">
        <v>399.50745599999999</v>
      </c>
      <c r="AL22" s="5">
        <v>403.70175999999998</v>
      </c>
      <c r="AM22" s="5">
        <v>398.45888000000002</v>
      </c>
      <c r="AN22" s="5">
        <v>398.45888000000002</v>
      </c>
      <c r="AO22" s="5">
        <v>394.26457599999998</v>
      </c>
      <c r="AP22" s="5">
        <v>398.45888000000002</v>
      </c>
      <c r="AQ22" s="5">
        <v>394.26457599999998</v>
      </c>
      <c r="AR22" s="5">
        <v>398.45888000000002</v>
      </c>
      <c r="AS22" s="5">
        <v>399.50745599999999</v>
      </c>
      <c r="AT22" s="5">
        <v>398.45888000000002</v>
      </c>
      <c r="AU22" s="5">
        <v>394.26457599999998</v>
      </c>
      <c r="AV22" s="5">
        <v>398.45888000000002</v>
      </c>
      <c r="AW22" s="23">
        <v>397.967037</v>
      </c>
      <c r="AX22" s="5">
        <v>98.566143999999994</v>
      </c>
      <c r="AY22" s="5">
        <v>95.420416000000003</v>
      </c>
      <c r="AZ22" s="5">
        <v>94.371840000000006</v>
      </c>
      <c r="BA22" s="5">
        <v>95.420416000000003</v>
      </c>
      <c r="BB22" s="5">
        <v>96.468992</v>
      </c>
      <c r="BC22" s="5">
        <v>94.371840000000006</v>
      </c>
      <c r="BD22" s="5">
        <v>94.371840000000006</v>
      </c>
      <c r="BE22" s="5">
        <v>95.420416000000003</v>
      </c>
      <c r="BF22" s="5">
        <v>94.371840000000006</v>
      </c>
      <c r="BG22" s="5">
        <v>97.517567999999997</v>
      </c>
      <c r="BH22" s="5">
        <v>95.420416000000003</v>
      </c>
      <c r="BI22" s="5">
        <v>94.371840000000006</v>
      </c>
      <c r="BJ22" s="5">
        <v>95.420416000000003</v>
      </c>
      <c r="BK22" s="5">
        <v>94.371840000000006</v>
      </c>
      <c r="BL22" s="5">
        <v>95.420416000000003</v>
      </c>
      <c r="BM22" s="23">
        <v>95.337472000000005</v>
      </c>
      <c r="BN22" s="5">
        <v>99.614720000000005</v>
      </c>
      <c r="BO22" s="5">
        <v>94.371840000000006</v>
      </c>
      <c r="BP22" s="5">
        <v>94.371840000000006</v>
      </c>
      <c r="BQ22" s="5">
        <v>93.323263999999995</v>
      </c>
      <c r="BR22" s="5">
        <v>95.420416000000003</v>
      </c>
      <c r="BS22" s="5">
        <v>95.420416000000003</v>
      </c>
      <c r="BT22" s="5">
        <v>93.323263999999995</v>
      </c>
      <c r="BU22" s="5">
        <v>96.468992</v>
      </c>
      <c r="BV22" s="5">
        <v>94.371840000000006</v>
      </c>
      <c r="BW22" s="5">
        <v>93.323263999999995</v>
      </c>
      <c r="BX22" s="5">
        <v>96.468992</v>
      </c>
      <c r="BY22" s="5">
        <v>97.517567999999997</v>
      </c>
      <c r="BZ22" s="5">
        <v>93.323263999999995</v>
      </c>
      <c r="CA22" s="5">
        <v>97.517567999999997</v>
      </c>
      <c r="CB22" s="5">
        <v>93.323263999999995</v>
      </c>
      <c r="CC22" s="23">
        <v>95.163122999999999</v>
      </c>
      <c r="CD22" s="5">
        <v>307.23276800000002</v>
      </c>
      <c r="CE22" s="5">
        <v>294.649856</v>
      </c>
      <c r="CF22" s="5">
        <v>300.94131199999998</v>
      </c>
      <c r="CG22" s="5">
        <v>295.69843200000003</v>
      </c>
      <c r="CH22" s="5">
        <v>299.89273600000001</v>
      </c>
      <c r="CI22" s="5">
        <v>295.69843200000003</v>
      </c>
      <c r="CJ22" s="5">
        <v>299.89273600000001</v>
      </c>
      <c r="CK22" s="5">
        <v>295.69843200000003</v>
      </c>
      <c r="CL22" s="5">
        <v>299.89273600000001</v>
      </c>
      <c r="CM22" s="5">
        <v>295.69843200000003</v>
      </c>
      <c r="CN22" s="5">
        <v>300.94131199999998</v>
      </c>
      <c r="CO22" s="5">
        <v>299.89273600000001</v>
      </c>
      <c r="CP22" s="5">
        <v>299.89273600000001</v>
      </c>
      <c r="CQ22" s="5">
        <v>300.94131199999998</v>
      </c>
      <c r="CR22" s="5">
        <v>295.69843200000003</v>
      </c>
      <c r="CS22" s="23">
        <v>297.95524699999999</v>
      </c>
    </row>
    <row r="23" spans="1:97" x14ac:dyDescent="0.3">
      <c r="A23" s="40"/>
      <c r="B23" s="5">
        <v>76.546047999999999</v>
      </c>
      <c r="C23" s="5">
        <v>72.351743999999997</v>
      </c>
      <c r="D23" s="5">
        <v>72.351743999999997</v>
      </c>
      <c r="E23" s="5">
        <v>70.254592000000002</v>
      </c>
      <c r="F23" s="5">
        <v>73.400319999999994</v>
      </c>
      <c r="G23" s="5">
        <v>70.254592000000002</v>
      </c>
      <c r="H23" s="5">
        <v>71.303167999999999</v>
      </c>
      <c r="I23" s="5">
        <v>73.400319999999994</v>
      </c>
      <c r="J23" s="5">
        <v>70.254592000000002</v>
      </c>
      <c r="K23" s="5">
        <v>71.303167999999999</v>
      </c>
      <c r="L23" s="5">
        <v>72.351743999999997</v>
      </c>
      <c r="M23" s="5">
        <v>71.303167999999999</v>
      </c>
      <c r="N23" s="5">
        <v>73.400319999999994</v>
      </c>
      <c r="O23" s="5">
        <v>70.254592000000002</v>
      </c>
      <c r="P23" s="5">
        <v>71.303167999999999</v>
      </c>
      <c r="Q23" s="23">
        <v>71.954324</v>
      </c>
      <c r="R23" s="5">
        <v>0.62553599999999998</v>
      </c>
      <c r="S23" s="5">
        <v>0</v>
      </c>
      <c r="T23" s="5">
        <v>127.926272</v>
      </c>
      <c r="U23" s="5">
        <v>121.634816</v>
      </c>
      <c r="V23" s="5">
        <v>112.197632</v>
      </c>
      <c r="W23" s="5">
        <v>122.683392</v>
      </c>
      <c r="X23" s="5">
        <v>121.634816</v>
      </c>
      <c r="Y23" s="5">
        <v>112.197632</v>
      </c>
      <c r="Z23" s="5">
        <v>122.683392</v>
      </c>
      <c r="AA23" s="5">
        <v>112.197632</v>
      </c>
      <c r="AB23" s="5">
        <v>121.634816</v>
      </c>
      <c r="AC23" s="5">
        <v>122.683392</v>
      </c>
      <c r="AD23" s="5">
        <v>112.197632</v>
      </c>
      <c r="AE23" s="5">
        <v>121.634816</v>
      </c>
      <c r="AF23" s="5">
        <v>122.683392</v>
      </c>
      <c r="AG23" s="23">
        <v>118.317322</v>
      </c>
      <c r="AH23" s="5">
        <v>404.750336</v>
      </c>
      <c r="AI23" s="5">
        <v>398.45888000000002</v>
      </c>
      <c r="AJ23" s="5">
        <v>399.50745599999999</v>
      </c>
      <c r="AK23" s="5">
        <v>398.45888000000002</v>
      </c>
      <c r="AL23" s="5">
        <v>398.45888000000002</v>
      </c>
      <c r="AM23" s="5">
        <v>399.50745599999999</v>
      </c>
      <c r="AN23" s="5">
        <v>398.45888000000002</v>
      </c>
      <c r="AO23" s="5">
        <v>394.26457599999998</v>
      </c>
      <c r="AP23" s="5">
        <v>398.45888000000002</v>
      </c>
      <c r="AQ23" s="5">
        <v>398.45888000000002</v>
      </c>
      <c r="AR23" s="5">
        <v>399.50745599999999</v>
      </c>
      <c r="AS23" s="5">
        <v>398.45888000000002</v>
      </c>
      <c r="AT23" s="5">
        <v>398.45888000000002</v>
      </c>
      <c r="AU23" s="5">
        <v>399.50745599999999</v>
      </c>
      <c r="AV23" s="5">
        <v>398.45888000000002</v>
      </c>
      <c r="AW23" s="23">
        <v>398.72814899999997</v>
      </c>
      <c r="AX23" s="5">
        <v>115.34336</v>
      </c>
      <c r="AY23" s="5">
        <v>94.371840000000006</v>
      </c>
      <c r="AZ23" s="5">
        <v>95.420416000000003</v>
      </c>
      <c r="BA23" s="5">
        <v>94.371840000000006</v>
      </c>
      <c r="BB23" s="5">
        <v>95.420416000000003</v>
      </c>
      <c r="BC23" s="5">
        <v>94.371840000000006</v>
      </c>
      <c r="BD23" s="5">
        <v>95.420416000000003</v>
      </c>
      <c r="BE23" s="5">
        <v>94.371840000000006</v>
      </c>
      <c r="BF23" s="5">
        <v>95.420416000000003</v>
      </c>
      <c r="BG23" s="5">
        <v>94.371840000000006</v>
      </c>
      <c r="BH23" s="5">
        <v>94.371840000000006</v>
      </c>
      <c r="BI23" s="5">
        <v>95.420416000000003</v>
      </c>
      <c r="BJ23" s="5">
        <v>94.371840000000006</v>
      </c>
      <c r="BK23" s="5">
        <v>95.420416000000003</v>
      </c>
      <c r="BL23" s="5">
        <v>94.371840000000006</v>
      </c>
      <c r="BM23" s="23">
        <v>94.914758000000006</v>
      </c>
      <c r="BN23" s="5">
        <v>99.614720000000005</v>
      </c>
      <c r="BO23" s="5">
        <v>93.323263999999995</v>
      </c>
      <c r="BP23" s="5">
        <v>95.420416000000003</v>
      </c>
      <c r="BQ23" s="5">
        <v>93.323263999999995</v>
      </c>
      <c r="BR23" s="5">
        <v>96.468992</v>
      </c>
      <c r="BS23" s="5">
        <v>94.371840000000006</v>
      </c>
      <c r="BT23" s="5">
        <v>93.323263999999995</v>
      </c>
      <c r="BU23" s="5">
        <v>96.468992</v>
      </c>
      <c r="BV23" s="5">
        <v>93.323263999999995</v>
      </c>
      <c r="BW23" s="5">
        <v>97.517567999999997</v>
      </c>
      <c r="BX23" s="5">
        <v>94.371840000000006</v>
      </c>
      <c r="BY23" s="5">
        <v>95.420416000000003</v>
      </c>
      <c r="BZ23" s="5">
        <v>94.371840000000006</v>
      </c>
      <c r="CA23" s="5">
        <v>95.420416000000003</v>
      </c>
      <c r="CB23" s="5">
        <v>94.371840000000006</v>
      </c>
      <c r="CC23" s="23">
        <v>95.161984000000004</v>
      </c>
      <c r="CD23" s="5">
        <v>307.23276800000002</v>
      </c>
      <c r="CE23" s="5">
        <v>295.69843200000003</v>
      </c>
      <c r="CF23" s="5">
        <v>300.94131199999998</v>
      </c>
      <c r="CG23" s="5">
        <v>294.649856</v>
      </c>
      <c r="CH23" s="5">
        <v>300.94131199999998</v>
      </c>
      <c r="CI23" s="5">
        <v>299.89273600000001</v>
      </c>
      <c r="CJ23" s="5">
        <v>295.69843200000003</v>
      </c>
      <c r="CK23" s="5">
        <v>299.89273600000001</v>
      </c>
      <c r="CL23" s="5">
        <v>295.69843200000003</v>
      </c>
      <c r="CM23" s="5">
        <v>300.94131199999998</v>
      </c>
      <c r="CN23" s="5">
        <v>299.89273600000001</v>
      </c>
      <c r="CO23" s="5">
        <v>295.69843200000003</v>
      </c>
      <c r="CP23" s="5">
        <v>299.89273600000001</v>
      </c>
      <c r="CQ23" s="5">
        <v>295.69843200000003</v>
      </c>
      <c r="CR23" s="5">
        <v>295.69843200000003</v>
      </c>
      <c r="CS23" s="23">
        <v>298.58562799999999</v>
      </c>
    </row>
    <row r="24" spans="1:97" x14ac:dyDescent="0.3">
      <c r="A24" s="40"/>
      <c r="B24" s="5">
        <v>75.497472000000002</v>
      </c>
      <c r="C24" s="5">
        <v>73.400319999999994</v>
      </c>
      <c r="D24" s="5">
        <v>70.254592000000002</v>
      </c>
      <c r="E24" s="5">
        <v>73.400319999999994</v>
      </c>
      <c r="F24" s="5">
        <v>71.303167999999999</v>
      </c>
      <c r="G24" s="5">
        <v>70.254592000000002</v>
      </c>
      <c r="H24" s="5">
        <v>73.400319999999994</v>
      </c>
      <c r="I24" s="5">
        <v>70.254592000000002</v>
      </c>
      <c r="J24" s="5">
        <v>71.303167999999999</v>
      </c>
      <c r="K24" s="5">
        <v>73.400319999999994</v>
      </c>
      <c r="L24" s="5">
        <v>70.254592000000002</v>
      </c>
      <c r="M24" s="5">
        <v>73.400319999999994</v>
      </c>
      <c r="N24" s="5">
        <v>70.254592000000002</v>
      </c>
      <c r="O24" s="5">
        <v>71.303167999999999</v>
      </c>
      <c r="P24" s="5">
        <v>73.400319999999994</v>
      </c>
      <c r="Q24" s="23">
        <v>71.906446000000003</v>
      </c>
      <c r="R24" s="5">
        <v>123.73196799999999</v>
      </c>
      <c r="S24" s="5">
        <v>117.440512</v>
      </c>
      <c r="T24" s="5">
        <v>119.53766400000001</v>
      </c>
      <c r="U24" s="5">
        <v>118.489088</v>
      </c>
      <c r="V24" s="5">
        <v>115.34336</v>
      </c>
      <c r="W24" s="5">
        <v>119.53766400000001</v>
      </c>
      <c r="X24" s="5">
        <v>118.489088</v>
      </c>
      <c r="Y24" s="5">
        <v>115.34336</v>
      </c>
      <c r="Z24" s="5">
        <v>119.53766400000001</v>
      </c>
      <c r="AA24" s="5">
        <v>118.489088</v>
      </c>
      <c r="AB24" s="5">
        <v>118.489088</v>
      </c>
      <c r="AC24" s="5">
        <v>119.53766400000001</v>
      </c>
      <c r="AD24" s="5">
        <v>115.34336</v>
      </c>
      <c r="AE24" s="5">
        <v>119.53766400000001</v>
      </c>
      <c r="AF24" s="5">
        <v>118.489088</v>
      </c>
      <c r="AG24" s="23">
        <v>103.44146499999999</v>
      </c>
      <c r="AH24" s="5">
        <v>405.79891199999997</v>
      </c>
      <c r="AI24" s="5">
        <v>399.50745599999999</v>
      </c>
      <c r="AJ24" s="5">
        <v>407.89606400000002</v>
      </c>
      <c r="AK24" s="5">
        <v>403.70175999999998</v>
      </c>
      <c r="AL24" s="5">
        <v>398.45888000000002</v>
      </c>
      <c r="AM24" s="5">
        <v>398.45888000000002</v>
      </c>
      <c r="AN24" s="5">
        <v>399.50745599999999</v>
      </c>
      <c r="AO24" s="5">
        <v>398.45888000000002</v>
      </c>
      <c r="AP24" s="5">
        <v>398.45888000000002</v>
      </c>
      <c r="AQ24" s="5">
        <v>398.45888000000002</v>
      </c>
      <c r="AR24" s="5">
        <v>399.50745599999999</v>
      </c>
      <c r="AS24" s="5">
        <v>398.45888000000002</v>
      </c>
      <c r="AT24" s="5">
        <v>398.45888000000002</v>
      </c>
      <c r="AU24" s="5">
        <v>399.50745599999999</v>
      </c>
      <c r="AV24" s="5">
        <v>398.45888000000002</v>
      </c>
      <c r="AW24" s="23">
        <v>399.99266999999998</v>
      </c>
      <c r="AX24" s="5">
        <v>102.760448</v>
      </c>
      <c r="AY24" s="5">
        <v>93.323263999999995</v>
      </c>
      <c r="AZ24" s="5">
        <v>97.517567999999997</v>
      </c>
      <c r="BA24" s="5">
        <v>93.323263999999995</v>
      </c>
      <c r="BB24" s="5">
        <v>94.371840000000006</v>
      </c>
      <c r="BC24" s="5">
        <v>96.468992</v>
      </c>
      <c r="BD24" s="5">
        <v>94.371840000000006</v>
      </c>
      <c r="BE24" s="5">
        <v>96.468992</v>
      </c>
      <c r="BF24" s="5">
        <v>94.371840000000006</v>
      </c>
      <c r="BG24" s="5">
        <v>93.323263999999995</v>
      </c>
      <c r="BH24" s="5">
        <v>97.517567999999997</v>
      </c>
      <c r="BI24" s="5">
        <v>93.323263999999995</v>
      </c>
      <c r="BJ24" s="5">
        <v>93.323263999999995</v>
      </c>
      <c r="BK24" s="5">
        <v>97.517567999999997</v>
      </c>
      <c r="BL24" s="5">
        <v>93.323263999999995</v>
      </c>
      <c r="BM24" s="23">
        <v>95.091005999999993</v>
      </c>
      <c r="BN24" s="5">
        <v>100.663296</v>
      </c>
      <c r="BO24" s="5">
        <v>96.468992</v>
      </c>
      <c r="BP24" s="5">
        <v>96.468992</v>
      </c>
      <c r="BQ24" s="5">
        <v>93.323263999999995</v>
      </c>
      <c r="BR24" s="5">
        <v>97.517567999999997</v>
      </c>
      <c r="BS24" s="5">
        <v>93.323263999999995</v>
      </c>
      <c r="BT24" s="5">
        <v>94.371840000000006</v>
      </c>
      <c r="BU24" s="5">
        <v>96.468992</v>
      </c>
      <c r="BV24" s="5">
        <v>94.371840000000006</v>
      </c>
      <c r="BW24" s="5">
        <v>93.323263999999995</v>
      </c>
      <c r="BX24" s="5">
        <v>97.517567999999997</v>
      </c>
      <c r="BY24" s="5">
        <v>93.323263999999995</v>
      </c>
      <c r="BZ24" s="5">
        <v>97.517567999999997</v>
      </c>
      <c r="CA24" s="5">
        <v>93.323263999999995</v>
      </c>
      <c r="CB24" s="5">
        <v>94.371840000000006</v>
      </c>
      <c r="CC24" s="23">
        <v>95.303970000000007</v>
      </c>
      <c r="CD24" s="5">
        <v>320.86425600000001</v>
      </c>
      <c r="CE24" s="5">
        <v>298.84415999999999</v>
      </c>
      <c r="CF24" s="5">
        <v>297.79558400000002</v>
      </c>
      <c r="CG24" s="5">
        <v>297.79558400000002</v>
      </c>
      <c r="CH24" s="5">
        <v>298.84415999999999</v>
      </c>
      <c r="CI24" s="5">
        <v>297.79558400000002</v>
      </c>
      <c r="CJ24" s="5">
        <v>297.79558400000002</v>
      </c>
      <c r="CK24" s="5">
        <v>298.84415999999999</v>
      </c>
      <c r="CL24" s="5">
        <v>297.79558400000002</v>
      </c>
      <c r="CM24" s="5">
        <v>298.84415999999999</v>
      </c>
      <c r="CN24" s="5">
        <v>297.79558400000002</v>
      </c>
      <c r="CO24" s="5">
        <v>297.79558400000002</v>
      </c>
      <c r="CP24" s="5">
        <v>298.84415999999999</v>
      </c>
      <c r="CQ24" s="5">
        <v>297.79558400000002</v>
      </c>
      <c r="CR24" s="5">
        <v>297.79558400000002</v>
      </c>
      <c r="CS24" s="23">
        <v>298.39087599999999</v>
      </c>
    </row>
    <row r="25" spans="1:97" x14ac:dyDescent="0.3">
      <c r="A25" s="40"/>
      <c r="B25" s="5">
        <v>76.546047999999999</v>
      </c>
      <c r="C25" s="5">
        <v>71.303167999999999</v>
      </c>
      <c r="D25" s="5">
        <v>72.351743999999997</v>
      </c>
      <c r="E25" s="5">
        <v>71.303167999999999</v>
      </c>
      <c r="F25" s="5">
        <v>70.254592000000002</v>
      </c>
      <c r="G25" s="5">
        <v>73.400319999999994</v>
      </c>
      <c r="H25" s="5">
        <v>71.303167999999999</v>
      </c>
      <c r="I25" s="5">
        <v>72.351743999999997</v>
      </c>
      <c r="J25" s="5">
        <v>71.303167999999999</v>
      </c>
      <c r="K25" s="5">
        <v>70.254592000000002</v>
      </c>
      <c r="L25" s="5">
        <v>73.400319999999994</v>
      </c>
      <c r="M25" s="5">
        <v>71.303167999999999</v>
      </c>
      <c r="N25" s="5">
        <v>72.351743999999997</v>
      </c>
      <c r="O25" s="5">
        <v>71.303167999999999</v>
      </c>
      <c r="P25" s="5">
        <v>70.254592000000002</v>
      </c>
      <c r="Q25" s="23">
        <v>71.918289999999999</v>
      </c>
      <c r="R25" s="5">
        <v>123.73196799999999</v>
      </c>
      <c r="S25" s="5">
        <v>118.489088</v>
      </c>
      <c r="T25" s="5">
        <v>118.489088</v>
      </c>
      <c r="U25" s="5">
        <v>116.391936</v>
      </c>
      <c r="V25" s="5">
        <v>118.489088</v>
      </c>
      <c r="W25" s="5">
        <v>119.53766400000001</v>
      </c>
      <c r="X25" s="5">
        <v>115.34336</v>
      </c>
      <c r="Y25" s="5">
        <v>118.489088</v>
      </c>
      <c r="Z25" s="5">
        <v>119.53766400000001</v>
      </c>
      <c r="AA25" s="5">
        <v>115.34336</v>
      </c>
      <c r="AB25" s="5">
        <v>118.489088</v>
      </c>
      <c r="AC25" s="5">
        <v>119.53766400000001</v>
      </c>
      <c r="AD25" s="5">
        <v>116.391936</v>
      </c>
      <c r="AE25" s="5">
        <v>118.489088</v>
      </c>
      <c r="AF25" s="5">
        <v>120.58624</v>
      </c>
      <c r="AG25" s="23">
        <v>102.843654</v>
      </c>
      <c r="AH25" s="5">
        <v>402.65318400000001</v>
      </c>
      <c r="AI25" s="5">
        <v>398.45888000000002</v>
      </c>
      <c r="AJ25" s="5">
        <v>398.45888000000002</v>
      </c>
      <c r="AK25" s="5">
        <v>399.50745599999999</v>
      </c>
      <c r="AL25" s="5">
        <v>398.45888000000002</v>
      </c>
      <c r="AM25" s="5">
        <v>398.45888000000002</v>
      </c>
      <c r="AN25" s="5">
        <v>399.50745599999999</v>
      </c>
      <c r="AO25" s="5">
        <v>398.45888000000002</v>
      </c>
      <c r="AP25" s="5">
        <v>403.70175999999998</v>
      </c>
      <c r="AQ25" s="5">
        <v>399.50745599999999</v>
      </c>
      <c r="AR25" s="5">
        <v>393.21600000000001</v>
      </c>
      <c r="AS25" s="5">
        <v>399.50745599999999</v>
      </c>
      <c r="AT25" s="5">
        <v>402.65318400000001</v>
      </c>
      <c r="AU25" s="5">
        <v>394.26457599999998</v>
      </c>
      <c r="AV25" s="5">
        <v>399.50745599999999</v>
      </c>
      <c r="AW25" s="23">
        <v>399.02367600000002</v>
      </c>
      <c r="AX25" s="5">
        <v>98.566143999999994</v>
      </c>
      <c r="AY25" s="5">
        <v>96.468992</v>
      </c>
      <c r="AZ25" s="5">
        <v>93.323263999999995</v>
      </c>
      <c r="BA25" s="5">
        <v>96.468992</v>
      </c>
      <c r="BB25" s="5">
        <v>93.323263999999995</v>
      </c>
      <c r="BC25" s="5">
        <v>94.371840000000006</v>
      </c>
      <c r="BD25" s="5">
        <v>95.420416000000003</v>
      </c>
      <c r="BE25" s="5">
        <v>93.323263999999995</v>
      </c>
      <c r="BF25" s="5">
        <v>96.468992</v>
      </c>
      <c r="BG25" s="5">
        <v>93.323263999999995</v>
      </c>
      <c r="BH25" s="5">
        <v>96.468992</v>
      </c>
      <c r="BI25" s="5">
        <v>93.323263999999995</v>
      </c>
      <c r="BJ25" s="5">
        <v>94.371840000000006</v>
      </c>
      <c r="BK25" s="5">
        <v>95.420416000000003</v>
      </c>
      <c r="BL25" s="5">
        <v>94.371840000000006</v>
      </c>
      <c r="BM25" s="23">
        <v>95.344052000000005</v>
      </c>
      <c r="BN25" s="5">
        <v>99.614720000000005</v>
      </c>
      <c r="BO25" s="5">
        <v>94.371840000000006</v>
      </c>
      <c r="BP25" s="5">
        <v>94.371840000000006</v>
      </c>
      <c r="BQ25" s="5">
        <v>93.323263999999995</v>
      </c>
      <c r="BR25" s="5">
        <v>96.468992</v>
      </c>
      <c r="BS25" s="5">
        <v>93.323263999999995</v>
      </c>
      <c r="BT25" s="5">
        <v>96.468992</v>
      </c>
      <c r="BU25" s="5">
        <v>93.323263999999995</v>
      </c>
      <c r="BV25" s="5">
        <v>98.566143999999994</v>
      </c>
      <c r="BW25" s="5">
        <v>95.420416000000003</v>
      </c>
      <c r="BX25" s="5">
        <v>94.371840000000006</v>
      </c>
      <c r="BY25" s="5">
        <v>95.420416000000003</v>
      </c>
      <c r="BZ25" s="5">
        <v>94.371840000000006</v>
      </c>
      <c r="CA25" s="5">
        <v>95.420416000000003</v>
      </c>
      <c r="CB25" s="5">
        <v>94.371840000000006</v>
      </c>
      <c r="CC25" s="23">
        <v>95.215793000000005</v>
      </c>
      <c r="CD25" s="5">
        <v>300.94131199999998</v>
      </c>
      <c r="CE25" s="5">
        <v>299.89273600000001</v>
      </c>
      <c r="CF25" s="5">
        <v>299.89273600000001</v>
      </c>
      <c r="CG25" s="5">
        <v>295.69843200000003</v>
      </c>
      <c r="CH25" s="5">
        <v>299.89273600000001</v>
      </c>
      <c r="CI25" s="5">
        <v>295.69843200000003</v>
      </c>
      <c r="CJ25" s="5">
        <v>295.69843200000003</v>
      </c>
      <c r="CK25" s="5">
        <v>299.89273600000001</v>
      </c>
      <c r="CL25" s="5">
        <v>295.69843200000003</v>
      </c>
      <c r="CM25" s="5">
        <v>300.94131199999998</v>
      </c>
      <c r="CN25" s="5">
        <v>294.649856</v>
      </c>
      <c r="CO25" s="5">
        <v>300.94131199999998</v>
      </c>
      <c r="CP25" s="5">
        <v>295.69843200000003</v>
      </c>
      <c r="CQ25" s="5">
        <v>299.89273600000001</v>
      </c>
      <c r="CR25" s="5">
        <v>295.69843200000003</v>
      </c>
      <c r="CS25" s="23">
        <v>299.00658499999997</v>
      </c>
    </row>
    <row r="26" spans="1:97" x14ac:dyDescent="0.3">
      <c r="A26" s="40"/>
      <c r="B26" s="5">
        <v>76.546047999999999</v>
      </c>
      <c r="C26" s="5">
        <v>71.303167999999999</v>
      </c>
      <c r="D26" s="5">
        <v>71.303167999999999</v>
      </c>
      <c r="E26" s="5">
        <v>72.351743999999997</v>
      </c>
      <c r="F26" s="5">
        <v>71.303167999999999</v>
      </c>
      <c r="G26" s="5">
        <v>72.351743999999997</v>
      </c>
      <c r="H26" s="5">
        <v>71.303167999999999</v>
      </c>
      <c r="I26" s="5">
        <v>71.303167999999999</v>
      </c>
      <c r="J26" s="5">
        <v>72.351743999999997</v>
      </c>
      <c r="K26" s="5">
        <v>71.303167999999999</v>
      </c>
      <c r="L26" s="5">
        <v>70.254592000000002</v>
      </c>
      <c r="M26" s="5">
        <v>73.400319999999994</v>
      </c>
      <c r="N26" s="5">
        <v>71.303167999999999</v>
      </c>
      <c r="O26" s="5">
        <v>73.400319999999994</v>
      </c>
      <c r="P26" s="5">
        <v>70.254592000000002</v>
      </c>
      <c r="Q26" s="23">
        <v>71.956177999999994</v>
      </c>
      <c r="R26" s="5">
        <v>0.62553599999999998</v>
      </c>
      <c r="S26" s="5">
        <v>0</v>
      </c>
      <c r="T26" s="5">
        <v>136.31487999999999</v>
      </c>
      <c r="U26" s="5">
        <v>116.391936</v>
      </c>
      <c r="V26" s="5">
        <v>117.440512</v>
      </c>
      <c r="W26" s="5">
        <v>116.391936</v>
      </c>
      <c r="X26" s="5">
        <v>117.440512</v>
      </c>
      <c r="Y26" s="5">
        <v>124.78054400000001</v>
      </c>
      <c r="Z26" s="5">
        <v>116.391936</v>
      </c>
      <c r="AA26" s="5">
        <v>117.440512</v>
      </c>
      <c r="AB26" s="5">
        <v>116.391936</v>
      </c>
      <c r="AC26" s="5">
        <v>116.391936</v>
      </c>
      <c r="AD26" s="5">
        <v>125.82912</v>
      </c>
      <c r="AE26" s="5">
        <v>116.391936</v>
      </c>
      <c r="AF26" s="5">
        <v>116.391936</v>
      </c>
      <c r="AG26" s="23">
        <v>118.21364</v>
      </c>
      <c r="AH26" s="5">
        <v>405.79891199999997</v>
      </c>
      <c r="AI26" s="5">
        <v>398.45888000000002</v>
      </c>
      <c r="AJ26" s="5">
        <v>399.50745599999999</v>
      </c>
      <c r="AK26" s="5">
        <v>398.45888000000002</v>
      </c>
      <c r="AL26" s="5">
        <v>398.45888000000002</v>
      </c>
      <c r="AM26" s="5">
        <v>399.50745599999999</v>
      </c>
      <c r="AN26" s="5">
        <v>398.45888000000002</v>
      </c>
      <c r="AO26" s="5">
        <v>398.45888000000002</v>
      </c>
      <c r="AP26" s="5">
        <v>399.50745599999999</v>
      </c>
      <c r="AQ26" s="5">
        <v>398.45888000000002</v>
      </c>
      <c r="AR26" s="5">
        <v>398.45888000000002</v>
      </c>
      <c r="AS26" s="5">
        <v>403.70175999999998</v>
      </c>
      <c r="AT26" s="5">
        <v>403.70175999999998</v>
      </c>
      <c r="AU26" s="5">
        <v>413.13894399999998</v>
      </c>
      <c r="AV26" s="5">
        <v>393.21600000000001</v>
      </c>
      <c r="AW26" s="23">
        <v>400.25107200000002</v>
      </c>
      <c r="AX26" s="5">
        <v>99.614720000000005</v>
      </c>
      <c r="AY26" s="5">
        <v>95.420416000000003</v>
      </c>
      <c r="AZ26" s="5">
        <v>94.371840000000006</v>
      </c>
      <c r="BA26" s="5">
        <v>95.420416000000003</v>
      </c>
      <c r="BB26" s="5">
        <v>94.371840000000006</v>
      </c>
      <c r="BC26" s="5">
        <v>93.323263999999995</v>
      </c>
      <c r="BD26" s="5">
        <v>96.468992</v>
      </c>
      <c r="BE26" s="5">
        <v>94.371840000000006</v>
      </c>
      <c r="BF26" s="5">
        <v>96.468992</v>
      </c>
      <c r="BG26" s="5">
        <v>93.323263999999995</v>
      </c>
      <c r="BH26" s="5">
        <v>94.371840000000006</v>
      </c>
      <c r="BI26" s="5">
        <v>96.468992</v>
      </c>
      <c r="BJ26" s="5">
        <v>93.323263999999995</v>
      </c>
      <c r="BK26" s="5">
        <v>94.371840000000006</v>
      </c>
      <c r="BL26" s="5">
        <v>96.468992</v>
      </c>
      <c r="BM26" s="23">
        <v>96.161756999999994</v>
      </c>
      <c r="BN26" s="5">
        <v>99.614720000000005</v>
      </c>
      <c r="BO26" s="5">
        <v>96.468992</v>
      </c>
      <c r="BP26" s="5">
        <v>95.420416000000003</v>
      </c>
      <c r="BQ26" s="5">
        <v>94.371840000000006</v>
      </c>
      <c r="BR26" s="5">
        <v>96.468992</v>
      </c>
      <c r="BS26" s="5">
        <v>93.323263999999995</v>
      </c>
      <c r="BT26" s="5">
        <v>94.371840000000006</v>
      </c>
      <c r="BU26" s="5">
        <v>96.468992</v>
      </c>
      <c r="BV26" s="5">
        <v>95.420416000000003</v>
      </c>
      <c r="BW26" s="5">
        <v>94.371840000000006</v>
      </c>
      <c r="BX26" s="5">
        <v>99.614720000000005</v>
      </c>
      <c r="BY26" s="5">
        <v>92.274687999999998</v>
      </c>
      <c r="BZ26" s="5">
        <v>95.420416000000003</v>
      </c>
      <c r="CA26" s="5">
        <v>96.468992</v>
      </c>
      <c r="CB26" s="5">
        <v>95.420416000000003</v>
      </c>
      <c r="CC26" s="23">
        <v>95.366180999999997</v>
      </c>
      <c r="CD26" s="5">
        <v>300.94131199999998</v>
      </c>
      <c r="CE26" s="5">
        <v>299.89273600000001</v>
      </c>
      <c r="CF26" s="5">
        <v>299.89273600000001</v>
      </c>
      <c r="CG26" s="5">
        <v>300.94131199999998</v>
      </c>
      <c r="CH26" s="5">
        <v>300.94131199999998</v>
      </c>
      <c r="CI26" s="5">
        <v>294.649856</v>
      </c>
      <c r="CJ26" s="5">
        <v>300.94131199999998</v>
      </c>
      <c r="CK26" s="5">
        <v>299.89273600000001</v>
      </c>
      <c r="CL26" s="5">
        <v>295.69843200000003</v>
      </c>
      <c r="CM26" s="5">
        <v>299.89273600000001</v>
      </c>
      <c r="CN26" s="5">
        <v>295.69843200000003</v>
      </c>
      <c r="CO26" s="5">
        <v>295.69843200000003</v>
      </c>
      <c r="CP26" s="5">
        <v>299.89273600000001</v>
      </c>
      <c r="CQ26" s="5">
        <v>295.69843200000003</v>
      </c>
      <c r="CR26" s="5">
        <v>300.94131199999998</v>
      </c>
      <c r="CS26" s="23">
        <v>298.25991599999998</v>
      </c>
    </row>
    <row r="27" spans="1:97" x14ac:dyDescent="0.3">
      <c r="A27" s="40"/>
      <c r="B27" s="5">
        <v>75.497472000000002</v>
      </c>
      <c r="C27" s="5">
        <v>73.400319999999994</v>
      </c>
      <c r="D27" s="5">
        <v>70.254592000000002</v>
      </c>
      <c r="E27" s="5">
        <v>71.303167999999999</v>
      </c>
      <c r="F27" s="5">
        <v>73.400319999999994</v>
      </c>
      <c r="G27" s="5">
        <v>70.254592000000002</v>
      </c>
      <c r="H27" s="5">
        <v>73.400319999999994</v>
      </c>
      <c r="I27" s="5">
        <v>70.254592000000002</v>
      </c>
      <c r="J27" s="5">
        <v>71.303167999999999</v>
      </c>
      <c r="K27" s="5">
        <v>73.400319999999994</v>
      </c>
      <c r="L27" s="5">
        <v>70.254592000000002</v>
      </c>
      <c r="M27" s="5">
        <v>73.400319999999994</v>
      </c>
      <c r="N27" s="5">
        <v>70.254592000000002</v>
      </c>
      <c r="O27" s="5">
        <v>71.303167999999999</v>
      </c>
      <c r="P27" s="5">
        <v>73.400319999999994</v>
      </c>
      <c r="Q27" s="23">
        <v>71.973669000000001</v>
      </c>
      <c r="R27" s="5">
        <v>0.62553599999999998</v>
      </c>
      <c r="S27" s="5">
        <v>0</v>
      </c>
      <c r="T27" s="5">
        <v>120.58624</v>
      </c>
      <c r="U27" s="5">
        <v>123.73196799999999</v>
      </c>
      <c r="V27" s="5">
        <v>117.440512</v>
      </c>
      <c r="W27" s="5">
        <v>116.391936</v>
      </c>
      <c r="X27" s="5">
        <v>116.391936</v>
      </c>
      <c r="Y27" s="5">
        <v>117.440512</v>
      </c>
      <c r="Z27" s="5">
        <v>123.73196799999999</v>
      </c>
      <c r="AA27" s="5">
        <v>117.440512</v>
      </c>
      <c r="AB27" s="5">
        <v>116.391936</v>
      </c>
      <c r="AC27" s="5">
        <v>117.440512</v>
      </c>
      <c r="AD27" s="5">
        <v>123.73196799999999</v>
      </c>
      <c r="AE27" s="5">
        <v>116.391936</v>
      </c>
      <c r="AF27" s="5">
        <v>117.440512</v>
      </c>
      <c r="AG27" s="23">
        <v>118.182632</v>
      </c>
      <c r="AH27" s="5">
        <v>408.94463999999999</v>
      </c>
      <c r="AI27" s="5">
        <v>398.45888000000002</v>
      </c>
      <c r="AJ27" s="5">
        <v>399.50745599999999</v>
      </c>
      <c r="AK27" s="5">
        <v>393.21600000000001</v>
      </c>
      <c r="AL27" s="5">
        <v>399.50745599999999</v>
      </c>
      <c r="AM27" s="5">
        <v>398.45888000000002</v>
      </c>
      <c r="AN27" s="5">
        <v>398.45888000000002</v>
      </c>
      <c r="AO27" s="5">
        <v>394.26457599999998</v>
      </c>
      <c r="AP27" s="5">
        <v>403.70175999999998</v>
      </c>
      <c r="AQ27" s="5">
        <v>398.45888000000002</v>
      </c>
      <c r="AR27" s="5">
        <v>399.50745599999999</v>
      </c>
      <c r="AS27" s="5">
        <v>398.45888000000002</v>
      </c>
      <c r="AT27" s="5">
        <v>398.45888000000002</v>
      </c>
      <c r="AU27" s="5">
        <v>398.45888000000002</v>
      </c>
      <c r="AV27" s="5">
        <v>399.50745599999999</v>
      </c>
      <c r="AW27" s="23">
        <v>399.03186299999999</v>
      </c>
      <c r="AX27" s="5">
        <v>100.663296</v>
      </c>
      <c r="AY27" s="5">
        <v>97.517567999999997</v>
      </c>
      <c r="AZ27" s="5">
        <v>93.323263999999995</v>
      </c>
      <c r="BA27" s="5">
        <v>94.371840000000006</v>
      </c>
      <c r="BB27" s="5">
        <v>96.468992</v>
      </c>
      <c r="BC27" s="5">
        <v>94.371840000000006</v>
      </c>
      <c r="BD27" s="5">
        <v>96.468992</v>
      </c>
      <c r="BE27" s="5">
        <v>94.371840000000006</v>
      </c>
      <c r="BF27" s="5">
        <v>93.323263999999995</v>
      </c>
      <c r="BG27" s="5">
        <v>97.517567999999997</v>
      </c>
      <c r="BH27" s="5">
        <v>93.323263999999995</v>
      </c>
      <c r="BI27" s="5">
        <v>94.371840000000006</v>
      </c>
      <c r="BJ27" s="5">
        <v>96.468992</v>
      </c>
      <c r="BK27" s="5">
        <v>94.371840000000006</v>
      </c>
      <c r="BL27" s="5">
        <v>93.323263999999995</v>
      </c>
      <c r="BM27" s="23">
        <v>95.049104</v>
      </c>
      <c r="BN27" s="5">
        <v>99.614720000000005</v>
      </c>
      <c r="BO27" s="5">
        <v>96.468992</v>
      </c>
      <c r="BP27" s="5">
        <v>93.323263999999995</v>
      </c>
      <c r="BQ27" s="5">
        <v>96.468992</v>
      </c>
      <c r="BR27" s="5">
        <v>96.468992</v>
      </c>
      <c r="BS27" s="5">
        <v>94.371840000000006</v>
      </c>
      <c r="BT27" s="5">
        <v>93.323263999999995</v>
      </c>
      <c r="BU27" s="5">
        <v>97.517567999999997</v>
      </c>
      <c r="BV27" s="5">
        <v>93.323263999999995</v>
      </c>
      <c r="BW27" s="5">
        <v>94.371840000000006</v>
      </c>
      <c r="BX27" s="5">
        <v>96.468992</v>
      </c>
      <c r="BY27" s="5">
        <v>93.323263999999995</v>
      </c>
      <c r="BZ27" s="5">
        <v>97.517567999999997</v>
      </c>
      <c r="CA27" s="5">
        <v>93.323263999999995</v>
      </c>
      <c r="CB27" s="5">
        <v>94.371840000000006</v>
      </c>
      <c r="CC27" s="23">
        <v>95.331603000000001</v>
      </c>
      <c r="CD27" s="5">
        <v>305.13561600000003</v>
      </c>
      <c r="CE27" s="5">
        <v>300.94131199999998</v>
      </c>
      <c r="CF27" s="5">
        <v>299.89273600000001</v>
      </c>
      <c r="CG27" s="5">
        <v>295.69843200000003</v>
      </c>
      <c r="CH27" s="5">
        <v>295.69843200000003</v>
      </c>
      <c r="CI27" s="5">
        <v>299.89273600000001</v>
      </c>
      <c r="CJ27" s="5">
        <v>300.94131199999998</v>
      </c>
      <c r="CK27" s="5">
        <v>294.649856</v>
      </c>
      <c r="CL27" s="5">
        <v>298.84415999999999</v>
      </c>
      <c r="CM27" s="5">
        <v>299.89273600000001</v>
      </c>
      <c r="CN27" s="5">
        <v>295.69843200000003</v>
      </c>
      <c r="CO27" s="5">
        <v>299.89273600000001</v>
      </c>
      <c r="CP27" s="5">
        <v>295.69843200000003</v>
      </c>
      <c r="CQ27" s="5">
        <v>300.94131199999998</v>
      </c>
      <c r="CR27" s="5">
        <v>294.649856</v>
      </c>
      <c r="CS27" s="23">
        <v>299.21409199999999</v>
      </c>
    </row>
    <row r="28" spans="1:97" x14ac:dyDescent="0.3">
      <c r="A28" s="40"/>
      <c r="B28" s="5">
        <v>76.546047999999999</v>
      </c>
      <c r="C28" s="5">
        <v>71.303167999999999</v>
      </c>
      <c r="D28" s="5">
        <v>72.351743999999997</v>
      </c>
      <c r="E28" s="5">
        <v>71.303167999999999</v>
      </c>
      <c r="F28" s="5">
        <v>73.400319999999994</v>
      </c>
      <c r="G28" s="5">
        <v>70.254592000000002</v>
      </c>
      <c r="H28" s="5">
        <v>71.303167999999999</v>
      </c>
      <c r="I28" s="5">
        <v>72.351743999999997</v>
      </c>
      <c r="J28" s="5">
        <v>71.303167999999999</v>
      </c>
      <c r="K28" s="5">
        <v>71.303167999999999</v>
      </c>
      <c r="L28" s="5">
        <v>72.351743999999997</v>
      </c>
      <c r="M28" s="5">
        <v>71.303167999999999</v>
      </c>
      <c r="N28" s="5">
        <v>72.351743999999997</v>
      </c>
      <c r="O28" s="5">
        <v>71.303167999999999</v>
      </c>
      <c r="P28" s="5">
        <v>71.303167999999999</v>
      </c>
      <c r="Q28" s="23">
        <v>71.906985000000006</v>
      </c>
      <c r="R28" s="5">
        <v>121.634816</v>
      </c>
      <c r="S28" s="5">
        <v>118.489088</v>
      </c>
      <c r="T28" s="5">
        <v>119.53766400000001</v>
      </c>
      <c r="U28" s="5">
        <v>118.489088</v>
      </c>
      <c r="V28" s="5">
        <v>118.489088</v>
      </c>
      <c r="W28" s="5">
        <v>116.391936</v>
      </c>
      <c r="X28" s="5">
        <v>118.489088</v>
      </c>
      <c r="Y28" s="5">
        <v>118.489088</v>
      </c>
      <c r="Z28" s="5">
        <v>116.391936</v>
      </c>
      <c r="AA28" s="5">
        <v>118.489088</v>
      </c>
      <c r="AB28" s="5">
        <v>118.489088</v>
      </c>
      <c r="AC28" s="5">
        <v>116.391936</v>
      </c>
      <c r="AD28" s="5">
        <v>118.489088</v>
      </c>
      <c r="AE28" s="5">
        <v>118.489088</v>
      </c>
      <c r="AF28" s="5">
        <v>119.53766400000001</v>
      </c>
      <c r="AG28" s="23">
        <v>118.21213</v>
      </c>
      <c r="AH28" s="5">
        <v>420.47897599999999</v>
      </c>
      <c r="AI28" s="5">
        <v>401.60460799999998</v>
      </c>
      <c r="AJ28" s="5">
        <v>400.55603200000002</v>
      </c>
      <c r="AK28" s="5">
        <v>401.60460799999998</v>
      </c>
      <c r="AL28" s="5">
        <v>390.07027199999999</v>
      </c>
      <c r="AM28" s="5">
        <v>401.60460799999998</v>
      </c>
      <c r="AN28" s="5">
        <v>401.60460799999998</v>
      </c>
      <c r="AO28" s="5">
        <v>400.55603200000002</v>
      </c>
      <c r="AP28" s="5">
        <v>390.07027199999999</v>
      </c>
      <c r="AQ28" s="5">
        <v>401.60460799999998</v>
      </c>
      <c r="AR28" s="5">
        <v>401.60460799999998</v>
      </c>
      <c r="AS28" s="5">
        <v>401.60460799999998</v>
      </c>
      <c r="AT28" s="5">
        <v>390.07027199999999</v>
      </c>
      <c r="AU28" s="5">
        <v>400.55603200000002</v>
      </c>
      <c r="AV28" s="5">
        <v>401.60460799999998</v>
      </c>
      <c r="AW28" s="23">
        <v>399.890761</v>
      </c>
      <c r="AX28" s="5">
        <v>114.29478400000001</v>
      </c>
      <c r="AY28" s="5">
        <v>89.128960000000006</v>
      </c>
      <c r="AZ28" s="5">
        <v>96.468992</v>
      </c>
      <c r="BA28" s="5">
        <v>97.517567999999997</v>
      </c>
      <c r="BB28" s="5">
        <v>96.468992</v>
      </c>
      <c r="BC28" s="5">
        <v>90.177536000000003</v>
      </c>
      <c r="BD28" s="5">
        <v>97.517567999999997</v>
      </c>
      <c r="BE28" s="5">
        <v>97.517567999999997</v>
      </c>
      <c r="BF28" s="5">
        <v>91.226112000000001</v>
      </c>
      <c r="BG28" s="5">
        <v>96.468992</v>
      </c>
      <c r="BH28" s="5">
        <v>97.517567999999997</v>
      </c>
      <c r="BI28" s="5">
        <v>97.517567999999997</v>
      </c>
      <c r="BJ28" s="5">
        <v>90.177536000000003</v>
      </c>
      <c r="BK28" s="5">
        <v>97.517567999999997</v>
      </c>
      <c r="BL28" s="5">
        <v>97.517567999999997</v>
      </c>
      <c r="BM28" s="23">
        <v>71.925876000000002</v>
      </c>
      <c r="BN28" s="5">
        <v>98.566143999999994</v>
      </c>
      <c r="BO28" s="5">
        <v>96.468992</v>
      </c>
      <c r="BP28" s="5">
        <v>93.323263999999995</v>
      </c>
      <c r="BQ28" s="5">
        <v>96.468992</v>
      </c>
      <c r="BR28" s="5">
        <v>93.323263999999995</v>
      </c>
      <c r="BS28" s="5">
        <v>94.371840000000006</v>
      </c>
      <c r="BT28" s="5">
        <v>95.420416000000003</v>
      </c>
      <c r="BU28" s="5">
        <v>94.371840000000006</v>
      </c>
      <c r="BV28" s="5">
        <v>97.517567999999997</v>
      </c>
      <c r="BW28" s="5">
        <v>93.323263999999995</v>
      </c>
      <c r="BX28" s="5">
        <v>97.517567999999997</v>
      </c>
      <c r="BY28" s="5">
        <v>93.323263999999995</v>
      </c>
      <c r="BZ28" s="5">
        <v>94.371840000000006</v>
      </c>
      <c r="CA28" s="5">
        <v>96.468992</v>
      </c>
      <c r="CB28" s="5">
        <v>94.371840000000006</v>
      </c>
      <c r="CC28" s="23">
        <v>95.203464999999994</v>
      </c>
      <c r="CD28" s="5">
        <v>321.91283199999998</v>
      </c>
      <c r="CE28" s="5">
        <v>297.79558400000002</v>
      </c>
      <c r="CF28" s="5">
        <v>298.84415999999999</v>
      </c>
      <c r="CG28" s="5">
        <v>297.79558400000002</v>
      </c>
      <c r="CH28" s="5">
        <v>297.79558400000002</v>
      </c>
      <c r="CI28" s="5">
        <v>298.84415999999999</v>
      </c>
      <c r="CJ28" s="5">
        <v>297.79558400000002</v>
      </c>
      <c r="CK28" s="5">
        <v>297.79558400000002</v>
      </c>
      <c r="CL28" s="5">
        <v>298.84415999999999</v>
      </c>
      <c r="CM28" s="5">
        <v>297.79558400000002</v>
      </c>
      <c r="CN28" s="5">
        <v>297.79558400000002</v>
      </c>
      <c r="CO28" s="5">
        <v>298.84415999999999</v>
      </c>
      <c r="CP28" s="5">
        <v>286.26124800000002</v>
      </c>
      <c r="CQ28" s="5">
        <v>309.32992000000002</v>
      </c>
      <c r="CR28" s="5">
        <v>298.84415999999999</v>
      </c>
      <c r="CS28" s="23">
        <v>298.16490800000003</v>
      </c>
    </row>
    <row r="29" spans="1:97" x14ac:dyDescent="0.3">
      <c r="A29" s="40"/>
      <c r="B29" s="5">
        <v>77.594623999999996</v>
      </c>
      <c r="C29" s="5">
        <v>70.254592000000002</v>
      </c>
      <c r="D29" s="5">
        <v>71.303167999999999</v>
      </c>
      <c r="E29" s="5">
        <v>73.400319999999994</v>
      </c>
      <c r="F29" s="5">
        <v>70.254592000000002</v>
      </c>
      <c r="G29" s="5">
        <v>71.303167999999999</v>
      </c>
      <c r="H29" s="5">
        <v>72.351743999999997</v>
      </c>
      <c r="I29" s="5">
        <v>71.303167999999999</v>
      </c>
      <c r="J29" s="5">
        <v>73.400319999999994</v>
      </c>
      <c r="K29" s="5">
        <v>70.254592000000002</v>
      </c>
      <c r="L29" s="5">
        <v>71.303167999999999</v>
      </c>
      <c r="M29" s="5">
        <v>73.400319999999994</v>
      </c>
      <c r="N29" s="5">
        <v>70.254592000000002</v>
      </c>
      <c r="O29" s="5">
        <v>71.303167999999999</v>
      </c>
      <c r="P29" s="5">
        <v>72.351743999999997</v>
      </c>
      <c r="Q29" s="23">
        <v>71.971635000000006</v>
      </c>
      <c r="R29" s="5">
        <v>122.683392</v>
      </c>
      <c r="S29" s="5">
        <v>119.53766400000001</v>
      </c>
      <c r="T29" s="5">
        <v>115.34336</v>
      </c>
      <c r="U29" s="5">
        <v>119.53766400000001</v>
      </c>
      <c r="V29" s="5">
        <v>118.489088</v>
      </c>
      <c r="W29" s="5">
        <v>118.489088</v>
      </c>
      <c r="X29" s="5">
        <v>116.391936</v>
      </c>
      <c r="Y29" s="5">
        <v>118.489088</v>
      </c>
      <c r="Z29" s="5">
        <v>118.489088</v>
      </c>
      <c r="AA29" s="5">
        <v>116.391936</v>
      </c>
      <c r="AB29" s="5">
        <v>118.489088</v>
      </c>
      <c r="AC29" s="5">
        <v>119.53766400000001</v>
      </c>
      <c r="AD29" s="5">
        <v>115.34336</v>
      </c>
      <c r="AE29" s="5">
        <v>118.489088</v>
      </c>
      <c r="AF29" s="5">
        <v>119.53766400000001</v>
      </c>
      <c r="AG29" s="23">
        <v>103.077152</v>
      </c>
      <c r="AH29" s="5">
        <v>413.13894399999998</v>
      </c>
      <c r="AI29" s="5">
        <v>398.45888000000002</v>
      </c>
      <c r="AJ29" s="5">
        <v>394.26457599999998</v>
      </c>
      <c r="AK29" s="5">
        <v>398.45888000000002</v>
      </c>
      <c r="AL29" s="5">
        <v>399.50745599999999</v>
      </c>
      <c r="AM29" s="5">
        <v>398.45888000000002</v>
      </c>
      <c r="AN29" s="5">
        <v>394.26457599999998</v>
      </c>
      <c r="AO29" s="5">
        <v>398.45888000000002</v>
      </c>
      <c r="AP29" s="5">
        <v>394.26457599999998</v>
      </c>
      <c r="AQ29" s="5">
        <v>398.45888000000002</v>
      </c>
      <c r="AR29" s="5">
        <v>398.45888000000002</v>
      </c>
      <c r="AS29" s="5">
        <v>399.50745599999999</v>
      </c>
      <c r="AT29" s="5">
        <v>407.89606400000002</v>
      </c>
      <c r="AU29" s="5">
        <v>394.26457599999998</v>
      </c>
      <c r="AV29" s="5">
        <v>398.45888000000002</v>
      </c>
      <c r="AW29" s="23">
        <v>399.05054100000001</v>
      </c>
      <c r="AX29" s="5">
        <v>116.391936</v>
      </c>
      <c r="AY29" s="5">
        <v>94.371840000000006</v>
      </c>
      <c r="AZ29" s="5">
        <v>95.420416000000003</v>
      </c>
      <c r="BA29" s="5">
        <v>94.371840000000006</v>
      </c>
      <c r="BB29" s="5">
        <v>95.420416000000003</v>
      </c>
      <c r="BC29" s="5">
        <v>94.371840000000006</v>
      </c>
      <c r="BD29" s="5">
        <v>95.420416000000003</v>
      </c>
      <c r="BE29" s="5">
        <v>94.371840000000006</v>
      </c>
      <c r="BF29" s="5">
        <v>95.420416000000003</v>
      </c>
      <c r="BG29" s="5">
        <v>94.371840000000006</v>
      </c>
      <c r="BH29" s="5">
        <v>95.420416000000003</v>
      </c>
      <c r="BI29" s="5">
        <v>94.371840000000006</v>
      </c>
      <c r="BJ29" s="5">
        <v>95.420416000000003</v>
      </c>
      <c r="BK29" s="5">
        <v>94.371840000000006</v>
      </c>
      <c r="BL29" s="5">
        <v>95.420416000000003</v>
      </c>
      <c r="BM29" s="23">
        <v>71.947299000000001</v>
      </c>
      <c r="BN29" s="5">
        <v>100.663296</v>
      </c>
      <c r="BO29" s="5">
        <v>94.371840000000006</v>
      </c>
      <c r="BP29" s="5">
        <v>93.323263999999995</v>
      </c>
      <c r="BQ29" s="5">
        <v>93.323263999999995</v>
      </c>
      <c r="BR29" s="5">
        <v>94.371840000000006</v>
      </c>
      <c r="BS29" s="5">
        <v>95.420416000000003</v>
      </c>
      <c r="BT29" s="5">
        <v>94.371840000000006</v>
      </c>
      <c r="BU29" s="5">
        <v>93.323263999999995</v>
      </c>
      <c r="BV29" s="5">
        <v>96.468992</v>
      </c>
      <c r="BW29" s="5">
        <v>94.371840000000006</v>
      </c>
      <c r="BX29" s="5">
        <v>96.468992</v>
      </c>
      <c r="BY29" s="5">
        <v>93.323263999999995</v>
      </c>
      <c r="BZ29" s="5">
        <v>94.371840000000006</v>
      </c>
      <c r="CA29" s="5">
        <v>96.468992</v>
      </c>
      <c r="CB29" s="5">
        <v>93.323263999999995</v>
      </c>
      <c r="CC29" s="23">
        <v>95.052422000000007</v>
      </c>
      <c r="CD29" s="5">
        <v>305.13561600000003</v>
      </c>
      <c r="CE29" s="5">
        <v>298.84415999999999</v>
      </c>
      <c r="CF29" s="5">
        <v>295.69843200000003</v>
      </c>
      <c r="CG29" s="5">
        <v>299.89273600000001</v>
      </c>
      <c r="CH29" s="5">
        <v>295.69843200000003</v>
      </c>
      <c r="CI29" s="5">
        <v>299.89273600000001</v>
      </c>
      <c r="CJ29" s="5">
        <v>295.69843200000003</v>
      </c>
      <c r="CK29" s="5">
        <v>299.89273600000001</v>
      </c>
      <c r="CL29" s="5">
        <v>295.69843200000003</v>
      </c>
      <c r="CM29" s="5">
        <v>300.94131199999998</v>
      </c>
      <c r="CN29" s="5">
        <v>295.69843200000003</v>
      </c>
      <c r="CO29" s="5">
        <v>299.89273600000001</v>
      </c>
      <c r="CP29" s="5">
        <v>295.69843200000003</v>
      </c>
      <c r="CQ29" s="5">
        <v>299.89273600000001</v>
      </c>
      <c r="CR29" s="5">
        <v>299.89273600000001</v>
      </c>
      <c r="CS29" s="23">
        <v>298.31923999999998</v>
      </c>
    </row>
    <row r="30" spans="1:97" x14ac:dyDescent="0.3">
      <c r="A30" s="40"/>
      <c r="B30" s="5">
        <v>85.983232000000001</v>
      </c>
      <c r="C30" s="5">
        <v>73.400319999999994</v>
      </c>
      <c r="D30" s="5">
        <v>72.351743999999997</v>
      </c>
      <c r="E30" s="5">
        <v>73.400319999999994</v>
      </c>
      <c r="F30" s="5">
        <v>72.351743999999997</v>
      </c>
      <c r="G30" s="5">
        <v>73.400319999999994</v>
      </c>
      <c r="H30" s="5">
        <v>66.060288</v>
      </c>
      <c r="I30" s="5">
        <v>72.351743999999997</v>
      </c>
      <c r="J30" s="5">
        <v>73.400319999999994</v>
      </c>
      <c r="K30" s="5">
        <v>72.351743999999997</v>
      </c>
      <c r="L30" s="5">
        <v>73.400319999999994</v>
      </c>
      <c r="M30" s="5">
        <v>66.060288</v>
      </c>
      <c r="N30" s="5">
        <v>72.351743999999997</v>
      </c>
      <c r="O30" s="5">
        <v>73.400319999999994</v>
      </c>
      <c r="P30" s="5">
        <v>73.400319999999994</v>
      </c>
      <c r="Q30" s="23">
        <v>71.928894</v>
      </c>
      <c r="R30" s="5">
        <v>122.683392</v>
      </c>
      <c r="S30" s="5">
        <v>117.440512</v>
      </c>
      <c r="T30" s="5">
        <v>119.53766400000001</v>
      </c>
      <c r="U30" s="5">
        <v>118.489088</v>
      </c>
      <c r="V30" s="5">
        <v>115.34336</v>
      </c>
      <c r="W30" s="5">
        <v>119.53766400000001</v>
      </c>
      <c r="X30" s="5">
        <v>118.489088</v>
      </c>
      <c r="Y30" s="5">
        <v>115.34336</v>
      </c>
      <c r="Z30" s="5">
        <v>119.53766400000001</v>
      </c>
      <c r="AA30" s="5">
        <v>118.489088</v>
      </c>
      <c r="AB30" s="5">
        <v>118.489088</v>
      </c>
      <c r="AC30" s="5">
        <v>116.391936</v>
      </c>
      <c r="AD30" s="5">
        <v>118.489088</v>
      </c>
      <c r="AE30" s="5">
        <v>118.489088</v>
      </c>
      <c r="AF30" s="5">
        <v>119.53766400000001</v>
      </c>
      <c r="AG30" s="23">
        <v>118.19166</v>
      </c>
      <c r="AH30" s="5">
        <v>404.750336</v>
      </c>
      <c r="AI30" s="5">
        <v>398.45888000000002</v>
      </c>
      <c r="AJ30" s="5">
        <v>407.89606400000002</v>
      </c>
      <c r="AK30" s="5">
        <v>399.50745599999999</v>
      </c>
      <c r="AL30" s="5">
        <v>398.45888000000002</v>
      </c>
      <c r="AM30" s="5">
        <v>398.45888000000002</v>
      </c>
      <c r="AN30" s="5">
        <v>403.70175999999998</v>
      </c>
      <c r="AO30" s="5">
        <v>398.45888000000002</v>
      </c>
      <c r="AP30" s="5">
        <v>399.50745599999999</v>
      </c>
      <c r="AQ30" s="5">
        <v>394.26457599999998</v>
      </c>
      <c r="AR30" s="5">
        <v>398.45888000000002</v>
      </c>
      <c r="AS30" s="5">
        <v>398.45888000000002</v>
      </c>
      <c r="AT30" s="5">
        <v>398.45888000000002</v>
      </c>
      <c r="AU30" s="5">
        <v>394.26457599999998</v>
      </c>
      <c r="AV30" s="5">
        <v>399.50745599999999</v>
      </c>
      <c r="AW30" s="23">
        <v>399.27321499999999</v>
      </c>
      <c r="AX30" s="5">
        <v>99.614720000000005</v>
      </c>
      <c r="AY30" s="5">
        <v>94.371840000000006</v>
      </c>
      <c r="AZ30" s="5">
        <v>95.420416000000003</v>
      </c>
      <c r="BA30" s="5">
        <v>94.371840000000006</v>
      </c>
      <c r="BB30" s="5">
        <v>96.468992</v>
      </c>
      <c r="BC30" s="5">
        <v>93.323263999999995</v>
      </c>
      <c r="BD30" s="5">
        <v>96.468992</v>
      </c>
      <c r="BE30" s="5">
        <v>94.371840000000006</v>
      </c>
      <c r="BF30" s="5">
        <v>93.323263999999995</v>
      </c>
      <c r="BG30" s="5">
        <v>96.468992</v>
      </c>
      <c r="BH30" s="5">
        <v>93.323263999999995</v>
      </c>
      <c r="BI30" s="5">
        <v>94.371840000000006</v>
      </c>
      <c r="BJ30" s="5">
        <v>96.468992</v>
      </c>
      <c r="BK30" s="5">
        <v>93.323263999999995</v>
      </c>
      <c r="BL30" s="5">
        <v>96.468992</v>
      </c>
      <c r="BM30" s="23">
        <v>71.962542999999997</v>
      </c>
      <c r="BN30" s="5">
        <v>100.663296</v>
      </c>
      <c r="BO30" s="5">
        <v>93.323263999999995</v>
      </c>
      <c r="BP30" s="5">
        <v>96.468992</v>
      </c>
      <c r="BQ30" s="5">
        <v>95.420416000000003</v>
      </c>
      <c r="BR30" s="5">
        <v>96.468992</v>
      </c>
      <c r="BS30" s="5">
        <v>95.420416000000003</v>
      </c>
      <c r="BT30" s="5">
        <v>96.468992</v>
      </c>
      <c r="BU30" s="5">
        <v>95.420416000000003</v>
      </c>
      <c r="BV30" s="5">
        <v>96.468992</v>
      </c>
      <c r="BW30" s="5">
        <v>93.323263999999995</v>
      </c>
      <c r="BX30" s="5">
        <v>97.517567999999997</v>
      </c>
      <c r="BY30" s="5">
        <v>96.468992</v>
      </c>
      <c r="BZ30" s="5">
        <v>93.323263999999995</v>
      </c>
      <c r="CA30" s="5">
        <v>96.468992</v>
      </c>
      <c r="CB30" s="5">
        <v>94.371840000000006</v>
      </c>
      <c r="CC30" s="23">
        <v>95.675612999999998</v>
      </c>
      <c r="CD30" s="5">
        <v>320.86425600000001</v>
      </c>
      <c r="CE30" s="5">
        <v>297.79558400000002</v>
      </c>
      <c r="CF30" s="5">
        <v>297.79558400000002</v>
      </c>
      <c r="CG30" s="5">
        <v>298.84415999999999</v>
      </c>
      <c r="CH30" s="5">
        <v>297.79558400000002</v>
      </c>
      <c r="CI30" s="5">
        <v>298.84415999999999</v>
      </c>
      <c r="CJ30" s="5">
        <v>297.79558400000002</v>
      </c>
      <c r="CK30" s="5">
        <v>297.79558400000002</v>
      </c>
      <c r="CL30" s="5">
        <v>298.84415999999999</v>
      </c>
      <c r="CM30" s="5">
        <v>297.79558400000002</v>
      </c>
      <c r="CN30" s="5">
        <v>297.79558400000002</v>
      </c>
      <c r="CO30" s="5">
        <v>298.84415999999999</v>
      </c>
      <c r="CP30" s="5">
        <v>297.79558400000002</v>
      </c>
      <c r="CQ30" s="5">
        <v>297.79558400000002</v>
      </c>
      <c r="CR30" s="5">
        <v>298.84415999999999</v>
      </c>
      <c r="CS30" s="23">
        <v>298.35886099999999</v>
      </c>
    </row>
    <row r="31" spans="1:97" x14ac:dyDescent="0.3">
      <c r="A31" s="40"/>
      <c r="B31" s="5">
        <v>75.497472000000002</v>
      </c>
      <c r="C31" s="5">
        <v>72.351743999999997</v>
      </c>
      <c r="D31" s="5">
        <v>72.351743999999997</v>
      </c>
      <c r="E31" s="5">
        <v>71.303167999999999</v>
      </c>
      <c r="F31" s="5">
        <v>72.351743999999997</v>
      </c>
      <c r="G31" s="5">
        <v>71.303167999999999</v>
      </c>
      <c r="H31" s="5">
        <v>71.303167999999999</v>
      </c>
      <c r="I31" s="5">
        <v>72.351743999999997</v>
      </c>
      <c r="J31" s="5">
        <v>71.303167999999999</v>
      </c>
      <c r="K31" s="5">
        <v>71.303167999999999</v>
      </c>
      <c r="L31" s="5">
        <v>72.351743999999997</v>
      </c>
      <c r="M31" s="5">
        <v>71.303167999999999</v>
      </c>
      <c r="N31" s="5">
        <v>72.351743999999997</v>
      </c>
      <c r="O31" s="5">
        <v>71.303167999999999</v>
      </c>
      <c r="P31" s="5">
        <v>71.303167999999999</v>
      </c>
      <c r="Q31" s="23">
        <v>71.925948000000005</v>
      </c>
      <c r="R31" s="5">
        <v>0.62553599999999998</v>
      </c>
      <c r="S31" s="5">
        <v>0</v>
      </c>
      <c r="T31" s="5">
        <v>128.97484800000001</v>
      </c>
      <c r="U31" s="5">
        <v>114.29478400000001</v>
      </c>
      <c r="V31" s="5">
        <v>122.683392</v>
      </c>
      <c r="W31" s="5">
        <v>114.29478400000001</v>
      </c>
      <c r="X31" s="5">
        <v>121.634816</v>
      </c>
      <c r="Y31" s="5">
        <v>121.634816</v>
      </c>
      <c r="Z31" s="5">
        <v>114.29478400000001</v>
      </c>
      <c r="AA31" s="5">
        <v>119.53766400000001</v>
      </c>
      <c r="AB31" s="5">
        <v>114.29478400000001</v>
      </c>
      <c r="AC31" s="5">
        <v>123.73196799999999</v>
      </c>
      <c r="AD31" s="5">
        <v>114.29478400000001</v>
      </c>
      <c r="AE31" s="5">
        <v>122.683392</v>
      </c>
      <c r="AF31" s="5">
        <v>113.246208</v>
      </c>
      <c r="AG31" s="23">
        <v>118.162407</v>
      </c>
      <c r="AH31" s="5">
        <v>405.79891199999997</v>
      </c>
      <c r="AI31" s="5">
        <v>399.50745599999999</v>
      </c>
      <c r="AJ31" s="5">
        <v>393.21600000000001</v>
      </c>
      <c r="AK31" s="5">
        <v>399.50745599999999</v>
      </c>
      <c r="AL31" s="5">
        <v>394.26457599999998</v>
      </c>
      <c r="AM31" s="5">
        <v>398.45888000000002</v>
      </c>
      <c r="AN31" s="5">
        <v>398.45888000000002</v>
      </c>
      <c r="AO31" s="5">
        <v>398.45888000000002</v>
      </c>
      <c r="AP31" s="5">
        <v>399.50745599999999</v>
      </c>
      <c r="AQ31" s="5">
        <v>411.04179199999999</v>
      </c>
      <c r="AR31" s="5">
        <v>400.55603200000002</v>
      </c>
      <c r="AS31" s="5">
        <v>393.21600000000001</v>
      </c>
      <c r="AT31" s="5">
        <v>399.50745599999999</v>
      </c>
      <c r="AU31" s="5">
        <v>393.21600000000001</v>
      </c>
      <c r="AV31" s="5">
        <v>399.50745599999999</v>
      </c>
      <c r="AW31" s="23">
        <v>398.64638600000001</v>
      </c>
      <c r="AX31" s="5">
        <v>75.497472000000002</v>
      </c>
      <c r="AY31" s="5">
        <v>73.400319999999994</v>
      </c>
      <c r="AZ31" s="5">
        <v>70.254592000000002</v>
      </c>
      <c r="BA31" s="5">
        <v>73.400319999999994</v>
      </c>
      <c r="BB31" s="5">
        <v>70.254592000000002</v>
      </c>
      <c r="BC31" s="5">
        <v>71.303167999999999</v>
      </c>
      <c r="BD31" s="5">
        <v>73.400319999999994</v>
      </c>
      <c r="BE31" s="5">
        <v>70.254592000000002</v>
      </c>
      <c r="BF31" s="5">
        <v>73.400319999999994</v>
      </c>
      <c r="BG31" s="5">
        <v>70.254592000000002</v>
      </c>
      <c r="BH31" s="5">
        <v>71.303167999999999</v>
      </c>
      <c r="BI31" s="5">
        <v>73.400319999999994</v>
      </c>
      <c r="BJ31" s="5">
        <v>70.254592000000002</v>
      </c>
      <c r="BK31" s="5">
        <v>73.400319999999994</v>
      </c>
      <c r="BL31" s="5">
        <v>70.254592000000002</v>
      </c>
      <c r="BM31" s="23">
        <v>71.932682999999997</v>
      </c>
      <c r="BN31" s="5">
        <v>100.663296</v>
      </c>
      <c r="BO31" s="5">
        <v>94.371840000000006</v>
      </c>
      <c r="BP31" s="5">
        <v>94.371840000000006</v>
      </c>
      <c r="BQ31" s="5">
        <v>96.468992</v>
      </c>
      <c r="BR31" s="5">
        <v>93.323263999999995</v>
      </c>
      <c r="BS31" s="5">
        <v>96.468992</v>
      </c>
      <c r="BT31" s="5">
        <v>95.420416000000003</v>
      </c>
      <c r="BU31" s="5">
        <v>94.371840000000006</v>
      </c>
      <c r="BV31" s="5">
        <v>95.420416000000003</v>
      </c>
      <c r="BW31" s="5">
        <v>96.468992</v>
      </c>
      <c r="BX31" s="5">
        <v>93.323263999999995</v>
      </c>
      <c r="BY31" s="5">
        <v>96.468992</v>
      </c>
      <c r="BZ31" s="5">
        <v>95.420416000000003</v>
      </c>
      <c r="CA31" s="5">
        <v>94.371840000000006</v>
      </c>
      <c r="CB31" s="5">
        <v>95.420416000000003</v>
      </c>
      <c r="CC31" s="23">
        <v>95.498374999999996</v>
      </c>
      <c r="CD31" s="5">
        <v>305.13561600000003</v>
      </c>
      <c r="CE31" s="5">
        <v>299.89273600000001</v>
      </c>
      <c r="CF31" s="5">
        <v>295.69843200000003</v>
      </c>
      <c r="CG31" s="5">
        <v>300.94131199999998</v>
      </c>
      <c r="CH31" s="5">
        <v>294.649856</v>
      </c>
      <c r="CI31" s="5">
        <v>295.69843200000003</v>
      </c>
      <c r="CJ31" s="5">
        <v>300.94131199999998</v>
      </c>
      <c r="CK31" s="5">
        <v>295.69843200000003</v>
      </c>
      <c r="CL31" s="5">
        <v>299.89273600000001</v>
      </c>
      <c r="CM31" s="5">
        <v>295.69843200000003</v>
      </c>
      <c r="CN31" s="5">
        <v>299.89273600000001</v>
      </c>
      <c r="CO31" s="5">
        <v>295.69843200000003</v>
      </c>
      <c r="CP31" s="5">
        <v>299.89273600000001</v>
      </c>
      <c r="CQ31" s="5">
        <v>295.69843200000003</v>
      </c>
      <c r="CR31" s="5">
        <v>300.94131199999998</v>
      </c>
      <c r="CS31" s="23">
        <v>298.35261800000001</v>
      </c>
    </row>
    <row r="32" spans="1:97" x14ac:dyDescent="0.3">
      <c r="A32" s="40"/>
      <c r="B32" s="5">
        <v>75.497472000000002</v>
      </c>
      <c r="C32" s="5">
        <v>73.400319999999994</v>
      </c>
      <c r="D32" s="5">
        <v>71.303167999999999</v>
      </c>
      <c r="E32" s="5">
        <v>70.254592000000002</v>
      </c>
      <c r="F32" s="5">
        <v>73.400319999999994</v>
      </c>
      <c r="G32" s="5">
        <v>70.254592000000002</v>
      </c>
      <c r="H32" s="5">
        <v>71.303167999999999</v>
      </c>
      <c r="I32" s="5">
        <v>73.400319999999994</v>
      </c>
      <c r="J32" s="5">
        <v>70.254592000000002</v>
      </c>
      <c r="K32" s="5">
        <v>73.400319999999994</v>
      </c>
      <c r="L32" s="5">
        <v>70.254592000000002</v>
      </c>
      <c r="M32" s="5">
        <v>71.303167999999999</v>
      </c>
      <c r="N32" s="5">
        <v>73.400319999999994</v>
      </c>
      <c r="O32" s="5">
        <v>70.254592000000002</v>
      </c>
      <c r="P32" s="5">
        <v>71.303167999999999</v>
      </c>
      <c r="Q32" s="23">
        <v>71.960498000000001</v>
      </c>
      <c r="R32" s="5">
        <v>123.73196799999999</v>
      </c>
      <c r="S32" s="5">
        <v>119.53766400000001</v>
      </c>
      <c r="T32" s="5">
        <v>115.34336</v>
      </c>
      <c r="U32" s="5">
        <v>119.53766400000001</v>
      </c>
      <c r="V32" s="5">
        <v>115.34336</v>
      </c>
      <c r="W32" s="5">
        <v>118.489088</v>
      </c>
      <c r="X32" s="5">
        <v>119.53766400000001</v>
      </c>
      <c r="Y32" s="5">
        <v>118.489088</v>
      </c>
      <c r="Z32" s="5">
        <v>115.34336</v>
      </c>
      <c r="AA32" s="5">
        <v>119.53766400000001</v>
      </c>
      <c r="AB32" s="5">
        <v>118.489088</v>
      </c>
      <c r="AC32" s="5">
        <v>115.34336</v>
      </c>
      <c r="AD32" s="5">
        <v>119.53766400000001</v>
      </c>
      <c r="AE32" s="5">
        <v>118.489088</v>
      </c>
      <c r="AF32" s="5">
        <v>116.391936</v>
      </c>
      <c r="AG32" s="23">
        <v>118.186791</v>
      </c>
      <c r="AH32" s="5">
        <v>403.70175999999998</v>
      </c>
      <c r="AI32" s="5">
        <v>403.70175999999998</v>
      </c>
      <c r="AJ32" s="5">
        <v>398.45888000000002</v>
      </c>
      <c r="AK32" s="5">
        <v>398.45888000000002</v>
      </c>
      <c r="AL32" s="5">
        <v>399.50745599999999</v>
      </c>
      <c r="AM32" s="5">
        <v>393.21600000000001</v>
      </c>
      <c r="AN32" s="5">
        <v>399.50745599999999</v>
      </c>
      <c r="AO32" s="5">
        <v>398.45888000000002</v>
      </c>
      <c r="AP32" s="5">
        <v>398.45888000000002</v>
      </c>
      <c r="AQ32" s="5">
        <v>399.50745599999999</v>
      </c>
      <c r="AR32" s="5">
        <v>398.45888000000002</v>
      </c>
      <c r="AS32" s="5">
        <v>394.26457599999998</v>
      </c>
      <c r="AT32" s="5">
        <v>403.70175999999998</v>
      </c>
      <c r="AU32" s="5">
        <v>398.45888000000002</v>
      </c>
      <c r="AV32" s="5">
        <v>409.99321600000002</v>
      </c>
      <c r="AW32" s="23">
        <v>399.76889799999998</v>
      </c>
      <c r="AX32" s="5">
        <v>76.546047999999999</v>
      </c>
      <c r="AY32" s="5">
        <v>72.351743999999997</v>
      </c>
      <c r="AZ32" s="5">
        <v>71.303167999999999</v>
      </c>
      <c r="BA32" s="5">
        <v>70.254592000000002</v>
      </c>
      <c r="BB32" s="5">
        <v>73.400319999999994</v>
      </c>
      <c r="BC32" s="5">
        <v>71.303167999999999</v>
      </c>
      <c r="BD32" s="5">
        <v>72.351743999999997</v>
      </c>
      <c r="BE32" s="5">
        <v>71.303167999999999</v>
      </c>
      <c r="BF32" s="5">
        <v>70.254592000000002</v>
      </c>
      <c r="BG32" s="5">
        <v>73.400319999999994</v>
      </c>
      <c r="BH32" s="5">
        <v>71.303167999999999</v>
      </c>
      <c r="BI32" s="5">
        <v>70.254592000000002</v>
      </c>
      <c r="BJ32" s="5">
        <v>73.400319999999994</v>
      </c>
      <c r="BK32" s="5">
        <v>70.254592000000002</v>
      </c>
      <c r="BL32" s="5">
        <v>73.400319999999994</v>
      </c>
      <c r="BM32" s="23">
        <v>96.125885999999994</v>
      </c>
      <c r="BN32" s="5">
        <v>116.391936</v>
      </c>
      <c r="BO32" s="5">
        <v>93.323263999999995</v>
      </c>
      <c r="BP32" s="5">
        <v>95.420416000000003</v>
      </c>
      <c r="BQ32" s="5">
        <v>93.323263999999995</v>
      </c>
      <c r="BR32" s="5">
        <v>101.711872</v>
      </c>
      <c r="BS32" s="5">
        <v>93.323263999999995</v>
      </c>
      <c r="BT32" s="5">
        <v>94.371840000000006</v>
      </c>
      <c r="BU32" s="5">
        <v>93.323263999999995</v>
      </c>
      <c r="BV32" s="5">
        <v>101.711872</v>
      </c>
      <c r="BW32" s="5">
        <v>94.371840000000006</v>
      </c>
      <c r="BX32" s="5">
        <v>93.323263999999995</v>
      </c>
      <c r="BY32" s="5">
        <v>94.371840000000006</v>
      </c>
      <c r="BZ32" s="5">
        <v>93.323263999999995</v>
      </c>
      <c r="CA32" s="5">
        <v>101.711872</v>
      </c>
      <c r="CB32" s="5">
        <v>94.371840000000006</v>
      </c>
      <c r="CC32" s="23">
        <v>95.597729000000001</v>
      </c>
      <c r="CD32" s="5">
        <v>308.28134399999999</v>
      </c>
      <c r="CE32" s="5">
        <v>295.69843200000003</v>
      </c>
      <c r="CF32" s="5">
        <v>299.89273600000001</v>
      </c>
      <c r="CG32" s="5">
        <v>295.69843200000003</v>
      </c>
      <c r="CH32" s="5">
        <v>305.13561600000003</v>
      </c>
      <c r="CI32" s="5">
        <v>295.69843200000003</v>
      </c>
      <c r="CJ32" s="5">
        <v>295.69843200000003</v>
      </c>
      <c r="CK32" s="5">
        <v>299.89273600000001</v>
      </c>
      <c r="CL32" s="5">
        <v>295.69843200000003</v>
      </c>
      <c r="CM32" s="5">
        <v>295.69843200000003</v>
      </c>
      <c r="CN32" s="5">
        <v>299.89273600000001</v>
      </c>
      <c r="CO32" s="5">
        <v>295.69843200000003</v>
      </c>
      <c r="CP32" s="5">
        <v>299.89273600000001</v>
      </c>
      <c r="CQ32" s="5">
        <v>295.69843200000003</v>
      </c>
      <c r="CR32" s="5">
        <v>300.94131199999998</v>
      </c>
      <c r="CS32" s="23">
        <v>72.524809000000005</v>
      </c>
    </row>
    <row r="33" spans="1:97" x14ac:dyDescent="0.3">
      <c r="A33" s="40"/>
      <c r="B33" s="5">
        <v>76.546047999999999</v>
      </c>
      <c r="C33" s="5">
        <v>71.303167999999999</v>
      </c>
      <c r="D33" s="5">
        <v>70.254592000000002</v>
      </c>
      <c r="E33" s="5">
        <v>73.400319999999994</v>
      </c>
      <c r="F33" s="5">
        <v>71.303167999999999</v>
      </c>
      <c r="G33" s="5">
        <v>72.351743999999997</v>
      </c>
      <c r="H33" s="5">
        <v>71.303167999999999</v>
      </c>
      <c r="I33" s="5">
        <v>70.254592000000002</v>
      </c>
      <c r="J33" s="5">
        <v>73.400319999999994</v>
      </c>
      <c r="K33" s="5">
        <v>71.303167999999999</v>
      </c>
      <c r="L33" s="5">
        <v>70.254592000000002</v>
      </c>
      <c r="M33" s="5">
        <v>73.400319999999994</v>
      </c>
      <c r="N33" s="5">
        <v>70.254592000000002</v>
      </c>
      <c r="O33" s="5">
        <v>73.400319999999994</v>
      </c>
      <c r="P33" s="5">
        <v>71.303167999999999</v>
      </c>
      <c r="Q33" s="23">
        <v>95.987217999999999</v>
      </c>
      <c r="R33" s="5">
        <v>123.73196799999999</v>
      </c>
      <c r="S33" s="5">
        <v>118.489088</v>
      </c>
      <c r="T33" s="5">
        <v>118.489088</v>
      </c>
      <c r="U33" s="5">
        <v>115.34336</v>
      </c>
      <c r="V33" s="5">
        <v>119.53766400000001</v>
      </c>
      <c r="W33" s="5">
        <v>118.489088</v>
      </c>
      <c r="X33" s="5">
        <v>115.34336</v>
      </c>
      <c r="Y33" s="5">
        <v>119.53766400000001</v>
      </c>
      <c r="Z33" s="5">
        <v>118.489088</v>
      </c>
      <c r="AA33" s="5">
        <v>116.391936</v>
      </c>
      <c r="AB33" s="5">
        <v>118.489088</v>
      </c>
      <c r="AC33" s="5">
        <v>118.489088</v>
      </c>
      <c r="AD33" s="5">
        <v>119.53766400000001</v>
      </c>
      <c r="AE33" s="5">
        <v>115.34336</v>
      </c>
      <c r="AF33" s="5">
        <v>118.489088</v>
      </c>
      <c r="AG33" s="23">
        <v>119.740509</v>
      </c>
      <c r="AH33" s="5">
        <v>401.60460799999998</v>
      </c>
      <c r="AI33" s="5">
        <v>398.45888000000002</v>
      </c>
      <c r="AJ33" s="5">
        <v>403.70175999999998</v>
      </c>
      <c r="AK33" s="5">
        <v>398.45888000000002</v>
      </c>
      <c r="AL33" s="5">
        <v>394.26457599999998</v>
      </c>
      <c r="AM33" s="5">
        <v>398.45888000000002</v>
      </c>
      <c r="AN33" s="5">
        <v>399.50745599999999</v>
      </c>
      <c r="AO33" s="5">
        <v>394.26457599999998</v>
      </c>
      <c r="AP33" s="5">
        <v>398.45888000000002</v>
      </c>
      <c r="AQ33" s="5">
        <v>398.45888000000002</v>
      </c>
      <c r="AR33" s="5">
        <v>394.26457599999998</v>
      </c>
      <c r="AS33" s="5">
        <v>398.45888000000002</v>
      </c>
      <c r="AT33" s="5">
        <v>399.50745599999999</v>
      </c>
      <c r="AU33" s="5">
        <v>398.45888000000002</v>
      </c>
      <c r="AV33" s="5">
        <v>398.45888000000002</v>
      </c>
      <c r="AW33" s="23">
        <v>398.04240299999998</v>
      </c>
      <c r="AX33" s="5">
        <v>75.497472000000002</v>
      </c>
      <c r="AY33" s="5">
        <v>73.400319999999994</v>
      </c>
      <c r="AZ33" s="5">
        <v>71.303167999999999</v>
      </c>
      <c r="BA33" s="5">
        <v>72.351743999999997</v>
      </c>
      <c r="BB33" s="5">
        <v>71.303167999999999</v>
      </c>
      <c r="BC33" s="5">
        <v>70.254592000000002</v>
      </c>
      <c r="BD33" s="5">
        <v>73.400319999999994</v>
      </c>
      <c r="BE33" s="5">
        <v>71.303167999999999</v>
      </c>
      <c r="BF33" s="5">
        <v>70.254592000000002</v>
      </c>
      <c r="BG33" s="5">
        <v>73.400319999999994</v>
      </c>
      <c r="BH33" s="5">
        <v>70.254592000000002</v>
      </c>
      <c r="BI33" s="5">
        <v>73.400319999999994</v>
      </c>
      <c r="BJ33" s="5">
        <v>71.303167999999999</v>
      </c>
      <c r="BK33" s="5">
        <v>70.254592000000002</v>
      </c>
      <c r="BL33" s="5">
        <v>73.400319999999994</v>
      </c>
      <c r="BM33" s="23">
        <v>96.048631</v>
      </c>
      <c r="BN33" s="5">
        <v>115.34336</v>
      </c>
      <c r="BO33" s="5">
        <v>94.371840000000006</v>
      </c>
      <c r="BP33" s="5">
        <v>94.371840000000006</v>
      </c>
      <c r="BQ33" s="5">
        <v>94.371840000000006</v>
      </c>
      <c r="BR33" s="5">
        <v>100.663296</v>
      </c>
      <c r="BS33" s="5">
        <v>94.371840000000006</v>
      </c>
      <c r="BT33" s="5">
        <v>93.323263999999995</v>
      </c>
      <c r="BU33" s="5">
        <v>94.371840000000006</v>
      </c>
      <c r="BV33" s="5">
        <v>93.323263999999995</v>
      </c>
      <c r="BW33" s="5">
        <v>101.711872</v>
      </c>
      <c r="BX33" s="5">
        <v>94.371840000000006</v>
      </c>
      <c r="BY33" s="5">
        <v>93.323263999999995</v>
      </c>
      <c r="BZ33" s="5">
        <v>94.371840000000006</v>
      </c>
      <c r="CA33" s="5">
        <v>93.323263999999995</v>
      </c>
      <c r="CB33" s="5">
        <v>101.711872</v>
      </c>
      <c r="CC33" s="23">
        <v>96.544933999999998</v>
      </c>
      <c r="CD33" s="5">
        <v>301.98988800000001</v>
      </c>
      <c r="CE33" s="5">
        <v>298.84415999999999</v>
      </c>
      <c r="CF33" s="5">
        <v>299.89273600000001</v>
      </c>
      <c r="CG33" s="5">
        <v>300.94131199999998</v>
      </c>
      <c r="CH33" s="5">
        <v>299.89273600000001</v>
      </c>
      <c r="CI33" s="5">
        <v>295.69843200000003</v>
      </c>
      <c r="CJ33" s="5">
        <v>295.69843200000003</v>
      </c>
      <c r="CK33" s="5">
        <v>299.89273600000001</v>
      </c>
      <c r="CL33" s="5">
        <v>295.69843200000003</v>
      </c>
      <c r="CM33" s="5">
        <v>301.98988800000001</v>
      </c>
      <c r="CN33" s="5">
        <v>299.89273600000001</v>
      </c>
      <c r="CO33" s="5">
        <v>295.69843200000003</v>
      </c>
      <c r="CP33" s="5">
        <v>295.69843200000003</v>
      </c>
      <c r="CQ33" s="5">
        <v>299.89273600000001</v>
      </c>
      <c r="CR33" s="5">
        <v>295.69843200000003</v>
      </c>
      <c r="CS33" s="23">
        <v>72.593100000000007</v>
      </c>
    </row>
    <row r="34" spans="1:97" ht="15" thickBot="1" x14ac:dyDescent="0.35">
      <c r="A34" s="3"/>
      <c r="B34" s="25">
        <v>75.497472000000002</v>
      </c>
      <c r="C34" s="7">
        <v>73.400319999999994</v>
      </c>
      <c r="D34" s="7">
        <v>70.254592000000002</v>
      </c>
      <c r="E34" s="7">
        <v>73.400319999999994</v>
      </c>
      <c r="F34" s="7">
        <v>71.303167999999999</v>
      </c>
      <c r="G34" s="7">
        <v>70.254592000000002</v>
      </c>
      <c r="H34" s="7">
        <v>73.400319999999994</v>
      </c>
      <c r="I34" s="7">
        <v>71.303167999999999</v>
      </c>
      <c r="J34" s="7">
        <v>70.254592000000002</v>
      </c>
      <c r="K34" s="7">
        <v>73.400319999999994</v>
      </c>
      <c r="L34" s="7">
        <v>70.254592000000002</v>
      </c>
      <c r="M34" s="7">
        <v>73.400319999999994</v>
      </c>
      <c r="N34" s="7">
        <v>71.303167999999999</v>
      </c>
      <c r="O34" s="7">
        <v>70.254592000000002</v>
      </c>
      <c r="P34" s="7">
        <v>73.400319999999994</v>
      </c>
      <c r="Q34" s="24">
        <v>72.626506000000006</v>
      </c>
      <c r="R34" s="7">
        <v>122.683392</v>
      </c>
      <c r="S34" s="7">
        <v>118.489088</v>
      </c>
      <c r="T34" s="7">
        <v>118.489088</v>
      </c>
      <c r="U34" s="7">
        <v>118.489088</v>
      </c>
      <c r="V34" s="7">
        <v>116.391936</v>
      </c>
      <c r="W34" s="7">
        <v>118.489088</v>
      </c>
      <c r="X34" s="7">
        <v>118.489088</v>
      </c>
      <c r="Y34" s="7">
        <v>119.53766400000001</v>
      </c>
      <c r="Z34" s="7">
        <v>115.34336</v>
      </c>
      <c r="AA34" s="7">
        <v>119.53766400000001</v>
      </c>
      <c r="AB34" s="7">
        <v>118.489088</v>
      </c>
      <c r="AC34" s="7">
        <v>115.34336</v>
      </c>
      <c r="AD34" s="7">
        <v>119.53766400000001</v>
      </c>
      <c r="AE34" s="7">
        <v>118.489088</v>
      </c>
      <c r="AF34" s="7">
        <v>115.34336</v>
      </c>
      <c r="AG34" s="24">
        <v>103.16569200000001</v>
      </c>
      <c r="AH34" s="7">
        <v>400.55603200000002</v>
      </c>
      <c r="AI34" s="7">
        <v>399.50745599999999</v>
      </c>
      <c r="AJ34" s="7">
        <v>398.45888000000002</v>
      </c>
      <c r="AK34" s="7">
        <v>398.45888000000002</v>
      </c>
      <c r="AL34" s="7">
        <v>399.50745599999999</v>
      </c>
      <c r="AM34" s="7">
        <v>398.45888000000002</v>
      </c>
      <c r="AN34" s="7">
        <v>394.26457599999998</v>
      </c>
      <c r="AO34" s="7">
        <v>407.89606400000002</v>
      </c>
      <c r="AP34" s="7">
        <v>398.45888000000002</v>
      </c>
      <c r="AQ34" s="7">
        <v>399.50745599999999</v>
      </c>
      <c r="AR34" s="7">
        <v>398.45888000000002</v>
      </c>
      <c r="AS34" s="7">
        <v>398.45888000000002</v>
      </c>
      <c r="AT34" s="7">
        <v>399.50745599999999</v>
      </c>
      <c r="AU34" s="7">
        <v>398.45888000000002</v>
      </c>
      <c r="AV34" s="7">
        <v>398.45888000000002</v>
      </c>
      <c r="AW34" s="24">
        <v>399.048742</v>
      </c>
      <c r="AX34" s="7">
        <v>75.497472000000002</v>
      </c>
      <c r="AY34" s="7">
        <v>72.351743999999997</v>
      </c>
      <c r="AZ34" s="7">
        <v>71.303167999999999</v>
      </c>
      <c r="BA34" s="7">
        <v>72.351743999999997</v>
      </c>
      <c r="BB34" s="7">
        <v>70.254592000000002</v>
      </c>
      <c r="BC34" s="7">
        <v>72.351743999999997</v>
      </c>
      <c r="BD34" s="7">
        <v>72.351743999999997</v>
      </c>
      <c r="BE34" s="7">
        <v>71.303167999999999</v>
      </c>
      <c r="BF34" s="7">
        <v>72.351743999999997</v>
      </c>
      <c r="BG34" s="7">
        <v>71.303167999999999</v>
      </c>
      <c r="BH34" s="7">
        <v>71.303167999999999</v>
      </c>
      <c r="BI34" s="7">
        <v>72.351743999999997</v>
      </c>
      <c r="BJ34" s="7">
        <v>71.303167999999999</v>
      </c>
      <c r="BK34" s="7">
        <v>72.351743999999997</v>
      </c>
      <c r="BL34" s="7">
        <v>71.303167999999999</v>
      </c>
      <c r="BM34" s="24">
        <v>96.032370999999998</v>
      </c>
      <c r="BN34" s="7">
        <v>99.614720000000005</v>
      </c>
      <c r="BO34" s="7">
        <v>96.468992</v>
      </c>
      <c r="BP34" s="7">
        <v>93.323263999999995</v>
      </c>
      <c r="BQ34" s="7">
        <v>96.468992</v>
      </c>
      <c r="BR34" s="7">
        <v>93.323263999999995</v>
      </c>
      <c r="BS34" s="7">
        <v>96.468992</v>
      </c>
      <c r="BT34" s="7">
        <v>96.468992</v>
      </c>
      <c r="BU34" s="7">
        <v>94.371840000000006</v>
      </c>
      <c r="BV34" s="7">
        <v>96.468992</v>
      </c>
      <c r="BW34" s="7">
        <v>93.323263999999995</v>
      </c>
      <c r="BX34" s="7">
        <v>96.468992</v>
      </c>
      <c r="BY34" s="7">
        <v>96.468992</v>
      </c>
      <c r="BZ34" s="7">
        <v>94.371840000000006</v>
      </c>
      <c r="CA34" s="7">
        <v>96.468992</v>
      </c>
      <c r="CB34" s="7">
        <v>93.323263999999995</v>
      </c>
      <c r="CC34" s="24">
        <v>96.349615</v>
      </c>
      <c r="CD34" s="7">
        <v>303.03846399999998</v>
      </c>
      <c r="CE34" s="7">
        <v>297.79558400000002</v>
      </c>
      <c r="CF34" s="7">
        <v>300.94131199999998</v>
      </c>
      <c r="CG34" s="7">
        <v>294.649856</v>
      </c>
      <c r="CH34" s="7">
        <v>295.69843200000003</v>
      </c>
      <c r="CI34" s="7">
        <v>300.94131199999998</v>
      </c>
      <c r="CJ34" s="7">
        <v>295.69843200000003</v>
      </c>
      <c r="CK34" s="7">
        <v>299.89273600000001</v>
      </c>
      <c r="CL34" s="7">
        <v>295.69843200000003</v>
      </c>
      <c r="CM34" s="7">
        <v>299.89273600000001</v>
      </c>
      <c r="CN34" s="7">
        <v>295.69843200000003</v>
      </c>
      <c r="CO34" s="7">
        <v>299.89273600000001</v>
      </c>
      <c r="CP34" s="7">
        <v>300.94131199999998</v>
      </c>
      <c r="CQ34" s="7">
        <v>295.69843200000003</v>
      </c>
      <c r="CR34" s="7">
        <v>300.94131199999998</v>
      </c>
      <c r="CS34" s="24">
        <v>72.538848000000002</v>
      </c>
    </row>
    <row r="35" spans="1:97" x14ac:dyDescent="0.3">
      <c r="A35" s="6" t="s">
        <v>0</v>
      </c>
      <c r="B35" s="5">
        <f t="shared" ref="B35:BM35" si="0">AVERAGE(B5:B34)</f>
        <v>78.153864533333333</v>
      </c>
      <c r="C35" s="5">
        <f t="shared" si="0"/>
        <v>72.66631679999999</v>
      </c>
      <c r="D35" s="19">
        <f t="shared" si="0"/>
        <v>72.526506666666677</v>
      </c>
      <c r="E35" s="5">
        <f t="shared" si="0"/>
        <v>72.491554133333324</v>
      </c>
      <c r="F35" s="5">
        <f t="shared" si="0"/>
        <v>72.316791466666658</v>
      </c>
      <c r="G35" s="5">
        <f t="shared" si="0"/>
        <v>72.526506666666648</v>
      </c>
      <c r="H35" s="5">
        <f t="shared" si="0"/>
        <v>72.42164906666666</v>
      </c>
      <c r="I35" s="5">
        <f t="shared" si="0"/>
        <v>72.351743999999997</v>
      </c>
      <c r="J35" s="5">
        <f t="shared" si="0"/>
        <v>72.806126933333331</v>
      </c>
      <c r="K35" s="5">
        <f t="shared" si="0"/>
        <v>72.142028799999991</v>
      </c>
      <c r="L35" s="5">
        <f t="shared" si="0"/>
        <v>72.456601600000013</v>
      </c>
      <c r="M35" s="5">
        <f t="shared" si="0"/>
        <v>72.771174399999992</v>
      </c>
      <c r="N35" s="5">
        <f t="shared" si="0"/>
        <v>72.351744000000011</v>
      </c>
      <c r="O35" s="5">
        <f t="shared" si="0"/>
        <v>72.771174399999992</v>
      </c>
      <c r="P35" s="5">
        <f t="shared" si="0"/>
        <v>72.072123733333328</v>
      </c>
      <c r="Q35" s="23">
        <f t="shared" si="0"/>
        <v>72.775641533333342</v>
      </c>
      <c r="R35" s="5">
        <f t="shared" si="0"/>
        <v>99.565064533333327</v>
      </c>
      <c r="S35" s="5">
        <f t="shared" si="0"/>
        <v>95.245653333333323</v>
      </c>
      <c r="T35" s="5">
        <f t="shared" si="0"/>
        <v>118.87356586666664</v>
      </c>
      <c r="U35" s="5">
        <f t="shared" si="0"/>
        <v>118.24442026666664</v>
      </c>
      <c r="V35" s="5">
        <f t="shared" si="0"/>
        <v>117.82498986666663</v>
      </c>
      <c r="W35" s="5">
        <f t="shared" si="0"/>
        <v>118.06965759999999</v>
      </c>
      <c r="X35" s="5">
        <f t="shared" si="0"/>
        <v>118.10461013333331</v>
      </c>
      <c r="Y35" s="5">
        <f t="shared" si="0"/>
        <v>118.34927786666665</v>
      </c>
      <c r="Z35" s="5">
        <f t="shared" si="0"/>
        <v>117.92984746666664</v>
      </c>
      <c r="AA35" s="5">
        <f t="shared" si="0"/>
        <v>117.82498986666663</v>
      </c>
      <c r="AB35" s="5">
        <f t="shared" si="0"/>
        <v>117.99975253333331</v>
      </c>
      <c r="AC35" s="5">
        <f t="shared" si="0"/>
        <v>117.54536959999999</v>
      </c>
      <c r="AD35" s="5">
        <f t="shared" si="0"/>
        <v>118.69880319999997</v>
      </c>
      <c r="AE35" s="5">
        <f t="shared" si="0"/>
        <v>118.48908799999995</v>
      </c>
      <c r="AF35" s="5">
        <f t="shared" si="0"/>
        <v>117.33565439999998</v>
      </c>
      <c r="AG35" s="23">
        <f t="shared" si="0"/>
        <v>115.22110079999999</v>
      </c>
      <c r="AH35" s="5">
        <f t="shared" si="0"/>
        <v>407.54653866666666</v>
      </c>
      <c r="AI35" s="5">
        <f t="shared" si="0"/>
        <v>400.41622186666672</v>
      </c>
      <c r="AJ35" s="5">
        <f t="shared" si="0"/>
        <v>399.01812053333339</v>
      </c>
      <c r="AK35" s="5">
        <f t="shared" si="0"/>
        <v>398.94821546666668</v>
      </c>
      <c r="AL35" s="5">
        <f t="shared" si="0"/>
        <v>398.42392746666667</v>
      </c>
      <c r="AM35" s="5">
        <f t="shared" si="0"/>
        <v>397.96954453333336</v>
      </c>
      <c r="AN35" s="5">
        <f t="shared" si="0"/>
        <v>399.15793066666663</v>
      </c>
      <c r="AO35" s="5">
        <f t="shared" si="0"/>
        <v>399.12297813333333</v>
      </c>
      <c r="AP35" s="5">
        <f t="shared" si="0"/>
        <v>397.82973439999995</v>
      </c>
      <c r="AQ35" s="5">
        <f t="shared" si="0"/>
        <v>398.52878506666661</v>
      </c>
      <c r="AR35" s="5">
        <f t="shared" si="0"/>
        <v>398.80840533333333</v>
      </c>
      <c r="AS35" s="5">
        <f t="shared" si="0"/>
        <v>398.87831040000003</v>
      </c>
      <c r="AT35" s="5">
        <f t="shared" si="0"/>
        <v>399.33269333333334</v>
      </c>
      <c r="AU35" s="5">
        <f t="shared" si="0"/>
        <v>398.21421226666672</v>
      </c>
      <c r="AV35" s="5">
        <f t="shared" si="0"/>
        <v>399.12297813333328</v>
      </c>
      <c r="AW35" s="23">
        <f t="shared" si="0"/>
        <v>399.21473103333335</v>
      </c>
      <c r="AX35" s="5">
        <f t="shared" si="0"/>
        <v>98.671001600000011</v>
      </c>
      <c r="AY35" s="5">
        <f t="shared" si="0"/>
        <v>91.051349333333334</v>
      </c>
      <c r="AZ35" s="5">
        <f t="shared" si="0"/>
        <v>90.981444266666657</v>
      </c>
      <c r="BA35" s="5">
        <f t="shared" si="0"/>
        <v>91.156206933333337</v>
      </c>
      <c r="BB35" s="5">
        <f t="shared" si="0"/>
        <v>91.330969600000032</v>
      </c>
      <c r="BC35" s="5">
        <f t="shared" si="0"/>
        <v>90.35229866666667</v>
      </c>
      <c r="BD35" s="5">
        <f t="shared" si="0"/>
        <v>91.575637333333361</v>
      </c>
      <c r="BE35" s="5">
        <f t="shared" si="0"/>
        <v>90.841634133333315</v>
      </c>
      <c r="BF35" s="5">
        <f t="shared" si="0"/>
        <v>91.086301866666702</v>
      </c>
      <c r="BG35" s="5">
        <f t="shared" si="0"/>
        <v>91.470779733333359</v>
      </c>
      <c r="BH35" s="5">
        <f t="shared" si="0"/>
        <v>91.156206933333323</v>
      </c>
      <c r="BI35" s="5">
        <f t="shared" si="0"/>
        <v>91.086301866666687</v>
      </c>
      <c r="BJ35" s="5">
        <f t="shared" si="0"/>
        <v>91.086301866666673</v>
      </c>
      <c r="BK35" s="5">
        <f t="shared" si="0"/>
        <v>91.086301866666673</v>
      </c>
      <c r="BL35" s="5">
        <f t="shared" si="0"/>
        <v>91.296017066666678</v>
      </c>
      <c r="BM35" s="23">
        <f t="shared" si="0"/>
        <v>91.486538866666649</v>
      </c>
      <c r="BN35" s="5">
        <f t="shared" ref="BN35:CS35" si="1">AVERAGE(BN5:BN34)</f>
        <v>98.636049066666672</v>
      </c>
      <c r="BO35" s="5">
        <f t="shared" si="1"/>
        <v>91.680494933333335</v>
      </c>
      <c r="BP35" s="5">
        <f t="shared" si="1"/>
        <v>91.855257599999987</v>
      </c>
      <c r="BQ35" s="5">
        <f t="shared" si="1"/>
        <v>91.36592213333337</v>
      </c>
      <c r="BR35" s="5">
        <f t="shared" si="1"/>
        <v>92.903833600000013</v>
      </c>
      <c r="BS35" s="5">
        <f t="shared" si="1"/>
        <v>91.505732266666655</v>
      </c>
      <c r="BT35" s="5">
        <f t="shared" si="1"/>
        <v>91.645542400000011</v>
      </c>
      <c r="BU35" s="5">
        <f t="shared" si="1"/>
        <v>92.3795456</v>
      </c>
      <c r="BV35" s="5">
        <f t="shared" si="1"/>
        <v>92.169830399999995</v>
      </c>
      <c r="BW35" s="5">
        <f t="shared" si="1"/>
        <v>91.610589866666658</v>
      </c>
      <c r="BX35" s="5">
        <f t="shared" si="1"/>
        <v>92.729070933333361</v>
      </c>
      <c r="BY35" s="5">
        <f t="shared" si="1"/>
        <v>91.645542400000011</v>
      </c>
      <c r="BZ35" s="5">
        <f t="shared" si="1"/>
        <v>91.820305066666634</v>
      </c>
      <c r="CA35" s="5">
        <f t="shared" si="1"/>
        <v>92.274687999999998</v>
      </c>
      <c r="CB35" s="5">
        <f t="shared" si="1"/>
        <v>91.750399999999971</v>
      </c>
      <c r="CC35" s="23">
        <f t="shared" si="1"/>
        <v>92.277027000000018</v>
      </c>
      <c r="CD35" s="5">
        <f t="shared" si="1"/>
        <v>178.11810986666666</v>
      </c>
      <c r="CE35" s="5">
        <f t="shared" si="1"/>
        <v>169.83435946666668</v>
      </c>
      <c r="CF35" s="5">
        <f t="shared" si="1"/>
        <v>170.21883733333331</v>
      </c>
      <c r="CG35" s="5">
        <f t="shared" si="1"/>
        <v>169.37997653333335</v>
      </c>
      <c r="CH35" s="5">
        <f t="shared" si="1"/>
        <v>170.53341013333335</v>
      </c>
      <c r="CI35" s="5">
        <f t="shared" si="1"/>
        <v>168.99549866666669</v>
      </c>
      <c r="CJ35" s="5">
        <f t="shared" si="1"/>
        <v>169.86931200000001</v>
      </c>
      <c r="CK35" s="5">
        <f t="shared" si="1"/>
        <v>170.04407466666663</v>
      </c>
      <c r="CL35" s="5">
        <f t="shared" si="1"/>
        <v>169.4149290666667</v>
      </c>
      <c r="CM35" s="5">
        <f t="shared" si="1"/>
        <v>170.39359999999999</v>
      </c>
      <c r="CN35" s="5">
        <f t="shared" si="1"/>
        <v>169.58969173333335</v>
      </c>
      <c r="CO35" s="5">
        <f t="shared" si="1"/>
        <v>169.4498816</v>
      </c>
      <c r="CP35" s="5">
        <f t="shared" si="1"/>
        <v>169.62464426666668</v>
      </c>
      <c r="CQ35" s="5">
        <f t="shared" si="1"/>
        <v>170.25378986666664</v>
      </c>
      <c r="CR35" s="5">
        <f t="shared" si="1"/>
        <v>170.14893226666669</v>
      </c>
      <c r="CS35" s="23">
        <f t="shared" si="1"/>
        <v>170.21126793333332</v>
      </c>
    </row>
    <row r="36" spans="1:97" x14ac:dyDescent="0.3">
      <c r="A36" s="6"/>
      <c r="B36" s="5"/>
      <c r="C36" s="5"/>
      <c r="D36" s="19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23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23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23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23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23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23"/>
    </row>
    <row r="37" spans="1:97" x14ac:dyDescent="0.3">
      <c r="A37" s="6" t="s">
        <v>1</v>
      </c>
      <c r="B37" s="5">
        <f t="shared" ref="B37:BM37" si="2" xml:space="preserve"> _xlfn.STDEV.S(B5:B34)</f>
        <v>6.8992758197813631</v>
      </c>
      <c r="C37" s="5">
        <f t="shared" si="2"/>
        <v>4.4500093885503631</v>
      </c>
      <c r="D37" s="19">
        <f t="shared" si="2"/>
        <v>4.2578520164065035</v>
      </c>
      <c r="E37" s="5">
        <f t="shared" si="2"/>
        <v>4.6138439677689895</v>
      </c>
      <c r="F37" s="5">
        <f t="shared" si="2"/>
        <v>4.3144646803051732</v>
      </c>
      <c r="G37" s="5">
        <f t="shared" si="2"/>
        <v>4.3021443181545349</v>
      </c>
      <c r="H37" s="5">
        <f t="shared" si="2"/>
        <v>4.557622529311244</v>
      </c>
      <c r="I37" s="5">
        <f t="shared" si="2"/>
        <v>4.3190026022370915</v>
      </c>
      <c r="J37" s="5">
        <f t="shared" si="2"/>
        <v>4.4715413608094918</v>
      </c>
      <c r="K37" s="5">
        <f t="shared" si="2"/>
        <v>4.5448490541011735</v>
      </c>
      <c r="L37" s="5">
        <f t="shared" si="2"/>
        <v>4.5527672786208457</v>
      </c>
      <c r="M37" s="5">
        <f t="shared" si="2"/>
        <v>4.3591964928750544</v>
      </c>
      <c r="N37" s="5">
        <f t="shared" si="2"/>
        <v>4.4995754942775301</v>
      </c>
      <c r="O37" s="5">
        <f t="shared" si="2"/>
        <v>5.6070000638114266</v>
      </c>
      <c r="P37" s="5">
        <f t="shared" si="2"/>
        <v>4.5242247476441211</v>
      </c>
      <c r="Q37" s="23">
        <f t="shared" si="2"/>
        <v>4.3873507402823613</v>
      </c>
      <c r="R37" s="5">
        <f t="shared" si="2"/>
        <v>50.464425192270589</v>
      </c>
      <c r="S37" s="5">
        <f t="shared" si="2"/>
        <v>48.454152268723654</v>
      </c>
      <c r="T37" s="5">
        <f t="shared" si="2"/>
        <v>5.0059982489021948</v>
      </c>
      <c r="U37" s="5">
        <f t="shared" si="2"/>
        <v>2.2654619991126252</v>
      </c>
      <c r="V37" s="5">
        <f t="shared" si="2"/>
        <v>2.2621123738220601</v>
      </c>
      <c r="W37" s="5">
        <f t="shared" si="2"/>
        <v>1.8797879897764249</v>
      </c>
      <c r="X37" s="5">
        <f t="shared" si="2"/>
        <v>1.9565453722611883</v>
      </c>
      <c r="Y37" s="5">
        <f t="shared" si="2"/>
        <v>2.6374212412447662</v>
      </c>
      <c r="Z37" s="5">
        <f t="shared" si="2"/>
        <v>2.3159435772913253</v>
      </c>
      <c r="AA37" s="5">
        <f t="shared" si="2"/>
        <v>2.0511488815610366</v>
      </c>
      <c r="AB37" s="5">
        <f t="shared" si="2"/>
        <v>1.8622258053562868</v>
      </c>
      <c r="AC37" s="5">
        <f t="shared" si="2"/>
        <v>2.3903282295595041</v>
      </c>
      <c r="AD37" s="5">
        <f t="shared" si="2"/>
        <v>2.5596040189417018</v>
      </c>
      <c r="AE37" s="5">
        <f t="shared" si="2"/>
        <v>1.9665319204748795</v>
      </c>
      <c r="AF37" s="5">
        <f t="shared" si="2"/>
        <v>2.2089718820486981</v>
      </c>
      <c r="AG37" s="23">
        <f t="shared" si="2"/>
        <v>6.3804400199926077</v>
      </c>
      <c r="AH37" s="5">
        <f t="shared" si="2"/>
        <v>6.31151169639078</v>
      </c>
      <c r="AI37" s="5">
        <f t="shared" si="2"/>
        <v>3.3356486851144211</v>
      </c>
      <c r="AJ37" s="5">
        <f t="shared" si="2"/>
        <v>4.7991258668361105</v>
      </c>
      <c r="AK37" s="5">
        <f t="shared" si="2"/>
        <v>2.2662986318730094</v>
      </c>
      <c r="AL37" s="5">
        <f t="shared" si="2"/>
        <v>2.455013859282404</v>
      </c>
      <c r="AM37" s="5">
        <f t="shared" si="2"/>
        <v>3.0382301505059779</v>
      </c>
      <c r="AN37" s="5">
        <f t="shared" si="2"/>
        <v>4.1882733656803817</v>
      </c>
      <c r="AO37" s="5">
        <f t="shared" si="2"/>
        <v>3.760416277272284</v>
      </c>
      <c r="AP37" s="5">
        <f t="shared" si="2"/>
        <v>3.2184092060412652</v>
      </c>
      <c r="AQ37" s="5">
        <f t="shared" si="2"/>
        <v>3.2340782821428107</v>
      </c>
      <c r="AR37" s="5">
        <f t="shared" si="2"/>
        <v>3.4320076177594627</v>
      </c>
      <c r="AS37" s="5">
        <f t="shared" si="2"/>
        <v>3.948457496033416</v>
      </c>
      <c r="AT37" s="5">
        <f t="shared" si="2"/>
        <v>6.8294053714558842</v>
      </c>
      <c r="AU37" s="5">
        <f t="shared" si="2"/>
        <v>3.9300100323130271</v>
      </c>
      <c r="AV37" s="5">
        <f t="shared" si="2"/>
        <v>2.8944383014784814</v>
      </c>
      <c r="AW37" s="23">
        <f t="shared" si="2"/>
        <v>0.82033748948628382</v>
      </c>
      <c r="AX37" s="5">
        <f t="shared" si="2"/>
        <v>11.928143026205511</v>
      </c>
      <c r="AY37" s="5">
        <f t="shared" si="2"/>
        <v>8.343667019289704</v>
      </c>
      <c r="AZ37" s="5">
        <f t="shared" si="2"/>
        <v>9.1067142418707032</v>
      </c>
      <c r="BA37" s="5">
        <f t="shared" si="2"/>
        <v>8.7380851228095349</v>
      </c>
      <c r="BB37" s="5">
        <f t="shared" si="2"/>
        <v>9.1841008012784631</v>
      </c>
      <c r="BC37" s="5">
        <f t="shared" si="2"/>
        <v>8.8551043105652187</v>
      </c>
      <c r="BD37" s="5">
        <f t="shared" si="2"/>
        <v>8.5379363499079872</v>
      </c>
      <c r="BE37" s="5">
        <f t="shared" si="2"/>
        <v>9.0474019017478948</v>
      </c>
      <c r="BF37" s="5">
        <f t="shared" si="2"/>
        <v>8.9133568227050475</v>
      </c>
      <c r="BG37" s="5">
        <f t="shared" si="2"/>
        <v>9.0983837854228664</v>
      </c>
      <c r="BH37" s="5">
        <f t="shared" si="2"/>
        <v>9.297274182993398</v>
      </c>
      <c r="BI37" s="5">
        <f t="shared" si="2"/>
        <v>8.5130322530573217</v>
      </c>
      <c r="BJ37" s="5">
        <f t="shared" si="2"/>
        <v>9.0985921397901919</v>
      </c>
      <c r="BK37" s="5">
        <f t="shared" si="2"/>
        <v>9.0985921397901919</v>
      </c>
      <c r="BL37" s="5">
        <f t="shared" si="2"/>
        <v>8.7033042293421801</v>
      </c>
      <c r="BM37" s="23">
        <f t="shared" si="2"/>
        <v>8.8945396774652963</v>
      </c>
      <c r="BN37" s="5">
        <f t="shared" ref="BN37:CS37" si="3" xml:space="preserve"> _xlfn.STDEV.S(BN5:BN34)</f>
        <v>9.2276879355379879</v>
      </c>
      <c r="BO37" s="5">
        <f t="shared" si="3"/>
        <v>7.8162438871759656</v>
      </c>
      <c r="BP37" s="5">
        <f t="shared" si="3"/>
        <v>8.3822779979127677</v>
      </c>
      <c r="BQ37" s="5">
        <f t="shared" si="3"/>
        <v>8.204595526244141</v>
      </c>
      <c r="BR37" s="5">
        <f t="shared" si="3"/>
        <v>7.7427336031685163</v>
      </c>
      <c r="BS37" s="5">
        <f t="shared" si="3"/>
        <v>8.4513481992818118</v>
      </c>
      <c r="BT37" s="5">
        <f t="shared" si="3"/>
        <v>8.0264437049580906</v>
      </c>
      <c r="BU37" s="5">
        <f t="shared" si="3"/>
        <v>8.3901897543206285</v>
      </c>
      <c r="BV37" s="5">
        <f t="shared" si="3"/>
        <v>8.546887017961204</v>
      </c>
      <c r="BW37" s="5">
        <f t="shared" si="3"/>
        <v>8.2034401717959025</v>
      </c>
      <c r="BX37" s="5">
        <f t="shared" si="3"/>
        <v>8.0409951340348638</v>
      </c>
      <c r="BY37" s="5">
        <f t="shared" si="3"/>
        <v>8.5568622503268887</v>
      </c>
      <c r="BZ37" s="5">
        <f t="shared" si="3"/>
        <v>7.7529284440283215</v>
      </c>
      <c r="CA37" s="5">
        <f t="shared" si="3"/>
        <v>8.7686934919745863</v>
      </c>
      <c r="CB37" s="5">
        <f t="shared" si="3"/>
        <v>8.1117250812194381</v>
      </c>
      <c r="CC37" s="23">
        <f t="shared" si="3"/>
        <v>8.0521698871528748</v>
      </c>
      <c r="CD37" s="5">
        <f t="shared" si="3"/>
        <v>116.02104801208876</v>
      </c>
      <c r="CE37" s="5">
        <f t="shared" si="3"/>
        <v>114.18226903607521</v>
      </c>
      <c r="CF37" s="5">
        <f t="shared" si="3"/>
        <v>114.62729480022182</v>
      </c>
      <c r="CG37" s="5">
        <f t="shared" si="3"/>
        <v>114.08767868928173</v>
      </c>
      <c r="CH37" s="5">
        <f t="shared" si="3"/>
        <v>113.99716728955352</v>
      </c>
      <c r="CI37" s="5">
        <f t="shared" si="3"/>
        <v>114.43355342323449</v>
      </c>
      <c r="CJ37" s="5">
        <f t="shared" si="3"/>
        <v>113.72062230533736</v>
      </c>
      <c r="CK37" s="5">
        <f t="shared" si="3"/>
        <v>114.20936108173223</v>
      </c>
      <c r="CL37" s="5">
        <f t="shared" si="3"/>
        <v>113.69417523571124</v>
      </c>
      <c r="CM37" s="5">
        <f t="shared" si="3"/>
        <v>114.33201382890715</v>
      </c>
      <c r="CN37" s="5">
        <f t="shared" si="3"/>
        <v>114.0438698359287</v>
      </c>
      <c r="CO37" s="5">
        <f t="shared" si="3"/>
        <v>114.38600455990745</v>
      </c>
      <c r="CP37" s="5">
        <f t="shared" si="3"/>
        <v>113.6724972774886</v>
      </c>
      <c r="CQ37" s="5">
        <f t="shared" si="3"/>
        <v>114.40154337584632</v>
      </c>
      <c r="CR37" s="5">
        <f t="shared" si="3"/>
        <v>113.90382125176784</v>
      </c>
      <c r="CS37" s="23">
        <f t="shared" si="3"/>
        <v>114.16064373114658</v>
      </c>
    </row>
    <row r="38" spans="1:97" x14ac:dyDescent="0.3">
      <c r="A38" s="6"/>
      <c r="B38" s="5"/>
      <c r="C38" s="5"/>
      <c r="D38" s="19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23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23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23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23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23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23"/>
    </row>
    <row r="39" spans="1:97" ht="15" thickBot="1" x14ac:dyDescent="0.35">
      <c r="A39" s="8" t="s">
        <v>2</v>
      </c>
      <c r="B39" s="7">
        <f>_xlfn.CONFIDENCE.NORM(0.05,B37,30)</f>
        <v>2.4688287785284402</v>
      </c>
      <c r="C39" s="7">
        <f t="shared" ref="C39:BN39" si="4">_xlfn.CONFIDENCE.NORM(0.05,C37,30)</f>
        <v>1.5923861474961349</v>
      </c>
      <c r="D39" s="7">
        <f t="shared" si="4"/>
        <v>1.5236247785137604</v>
      </c>
      <c r="E39" s="7">
        <f t="shared" si="4"/>
        <v>1.6510125214314013</v>
      </c>
      <c r="F39" s="7">
        <f t="shared" si="4"/>
        <v>1.5438829878553062</v>
      </c>
      <c r="G39" s="7">
        <f t="shared" si="4"/>
        <v>1.5394742838936268</v>
      </c>
      <c r="H39" s="7">
        <f t="shared" si="4"/>
        <v>1.6308943077434106</v>
      </c>
      <c r="I39" s="7">
        <f t="shared" si="4"/>
        <v>1.5455068325243531</v>
      </c>
      <c r="J39" s="7">
        <f t="shared" si="4"/>
        <v>1.6000911232298778</v>
      </c>
      <c r="K39" s="7">
        <f t="shared" si="4"/>
        <v>1.6263234623352558</v>
      </c>
      <c r="L39" s="7">
        <f t="shared" si="4"/>
        <v>1.6291569105231027</v>
      </c>
      <c r="M39" s="7">
        <f t="shared" si="4"/>
        <v>1.5598897672728831</v>
      </c>
      <c r="N39" s="7">
        <f t="shared" si="4"/>
        <v>1.6101228247149175</v>
      </c>
      <c r="O39" s="7">
        <f t="shared" si="4"/>
        <v>2.0064023355986258</v>
      </c>
      <c r="P39" s="7">
        <f t="shared" si="4"/>
        <v>1.6189432846690184</v>
      </c>
      <c r="Q39" s="24">
        <f t="shared" si="4"/>
        <v>1.5699644501892664</v>
      </c>
      <c r="R39" s="7">
        <f t="shared" si="4"/>
        <v>18.058130804012617</v>
      </c>
      <c r="S39" s="7">
        <f t="shared" si="4"/>
        <v>17.338777095595947</v>
      </c>
      <c r="T39" s="7">
        <f t="shared" si="4"/>
        <v>1.7913405500788298</v>
      </c>
      <c r="U39" s="7">
        <f t="shared" si="4"/>
        <v>0.81067026832521427</v>
      </c>
      <c r="V39" s="7">
        <f t="shared" si="4"/>
        <v>0.80947164233450908</v>
      </c>
      <c r="W39" s="7">
        <f t="shared" si="4"/>
        <v>0.67266113254756521</v>
      </c>
      <c r="X39" s="7">
        <f t="shared" si="4"/>
        <v>0.7001279043933244</v>
      </c>
      <c r="Y39" s="7">
        <f t="shared" si="4"/>
        <v>0.94377172787007402</v>
      </c>
      <c r="Z39" s="7">
        <f t="shared" si="4"/>
        <v>0.8287345371338003</v>
      </c>
      <c r="AA39" s="7">
        <f t="shared" si="4"/>
        <v>0.73398071335620041</v>
      </c>
      <c r="AB39" s="7">
        <f t="shared" si="4"/>
        <v>0.66637670104448676</v>
      </c>
      <c r="AC39" s="7">
        <f t="shared" si="4"/>
        <v>0.8553522539779328</v>
      </c>
      <c r="AD39" s="7">
        <f t="shared" si="4"/>
        <v>0.91592570418507824</v>
      </c>
      <c r="AE39" s="7">
        <f t="shared" si="4"/>
        <v>0.70370147910930159</v>
      </c>
      <c r="AF39" s="7">
        <f t="shared" si="4"/>
        <v>0.79045591099947932</v>
      </c>
      <c r="AG39" s="24">
        <f t="shared" si="4"/>
        <v>2.2831691836218702</v>
      </c>
      <c r="AH39" s="7">
        <f t="shared" si="4"/>
        <v>2.2585039530369442</v>
      </c>
      <c r="AI39" s="7">
        <f t="shared" si="4"/>
        <v>1.1936246185809114</v>
      </c>
      <c r="AJ39" s="7">
        <f t="shared" si="4"/>
        <v>1.7173135791809384</v>
      </c>
      <c r="AK39" s="7">
        <f t="shared" si="4"/>
        <v>0.81096964801227855</v>
      </c>
      <c r="AL39" s="7">
        <f t="shared" si="4"/>
        <v>0.8784992839545066</v>
      </c>
      <c r="AM39" s="7">
        <f t="shared" si="4"/>
        <v>1.0871967185100382</v>
      </c>
      <c r="AN39" s="7">
        <f t="shared" si="4"/>
        <v>1.4987268356323769</v>
      </c>
      <c r="AO39" s="7">
        <f t="shared" si="4"/>
        <v>1.3456229562468485</v>
      </c>
      <c r="AP39" s="7">
        <f t="shared" si="4"/>
        <v>1.151671780706883</v>
      </c>
      <c r="AQ39" s="7">
        <f t="shared" si="4"/>
        <v>1.1572787845465518</v>
      </c>
      <c r="AR39" s="7">
        <f t="shared" si="4"/>
        <v>1.22810558617758</v>
      </c>
      <c r="AS39" s="7">
        <f t="shared" si="4"/>
        <v>1.4129114057238192</v>
      </c>
      <c r="AT39" s="7">
        <f t="shared" si="4"/>
        <v>2.4438264191358718</v>
      </c>
      <c r="AU39" s="7">
        <f t="shared" si="4"/>
        <v>1.4063101869128283</v>
      </c>
      <c r="AV39" s="7">
        <f t="shared" si="4"/>
        <v>1.0357424116711866</v>
      </c>
      <c r="AW39" s="24">
        <f t="shared" si="4"/>
        <v>0.29354860641209873</v>
      </c>
      <c r="AX39" s="7">
        <f t="shared" si="4"/>
        <v>4.2683527295815091</v>
      </c>
      <c r="AY39" s="7">
        <f t="shared" si="4"/>
        <v>2.9856880336078246</v>
      </c>
      <c r="AZ39" s="7">
        <f t="shared" si="4"/>
        <v>3.2587359580121378</v>
      </c>
      <c r="BA39" s="7">
        <f t="shared" si="4"/>
        <v>3.1268261458065663</v>
      </c>
      <c r="BB39" s="7">
        <f t="shared" si="4"/>
        <v>3.2864278737910948</v>
      </c>
      <c r="BC39" s="7">
        <f t="shared" si="4"/>
        <v>3.168700154893568</v>
      </c>
      <c r="BD39" s="7">
        <f t="shared" si="4"/>
        <v>3.0552051433370413</v>
      </c>
      <c r="BE39" s="7">
        <f t="shared" si="4"/>
        <v>3.2375116996925599</v>
      </c>
      <c r="BF39" s="7">
        <f t="shared" si="4"/>
        <v>3.1895451656090468</v>
      </c>
      <c r="BG39" s="7">
        <f t="shared" si="4"/>
        <v>3.2557549972339457</v>
      </c>
      <c r="BH39" s="7">
        <f t="shared" si="4"/>
        <v>3.3269257041489002</v>
      </c>
      <c r="BI39" s="7">
        <f t="shared" si="4"/>
        <v>3.0462934904890862</v>
      </c>
      <c r="BJ39" s="7">
        <f t="shared" si="4"/>
        <v>3.2558295545167129</v>
      </c>
      <c r="BK39" s="7">
        <f t="shared" si="4"/>
        <v>3.2558295545167129</v>
      </c>
      <c r="BL39" s="7">
        <f t="shared" si="4"/>
        <v>3.1143801916255578</v>
      </c>
      <c r="BM39" s="24">
        <f t="shared" si="4"/>
        <v>3.1828116603961591</v>
      </c>
      <c r="BN39" s="7">
        <f t="shared" si="4"/>
        <v>3.3020250428628057</v>
      </c>
      <c r="BO39" s="7">
        <f t="shared" ref="BO39:CS39" si="5">_xlfn.CONFIDENCE.NORM(0.05,BO37,30)</f>
        <v>2.7969555577600524</v>
      </c>
      <c r="BP39" s="7">
        <f t="shared" si="5"/>
        <v>2.9995045409749395</v>
      </c>
      <c r="BQ39" s="7">
        <f t="shared" si="5"/>
        <v>2.9359228534247999</v>
      </c>
      <c r="BR39" s="7">
        <f t="shared" si="5"/>
        <v>2.7706507238302298</v>
      </c>
      <c r="BS39" s="7">
        <f t="shared" si="5"/>
        <v>3.0242205409339107</v>
      </c>
      <c r="BT39" s="7">
        <f t="shared" si="5"/>
        <v>2.8721732143572907</v>
      </c>
      <c r="BU39" s="7">
        <f t="shared" si="5"/>
        <v>3.0023356746212317</v>
      </c>
      <c r="BV39" s="7">
        <f t="shared" si="5"/>
        <v>3.0584080399096756</v>
      </c>
      <c r="BW39" s="7">
        <f t="shared" si="5"/>
        <v>2.9355094227422591</v>
      </c>
      <c r="BX39" s="7">
        <f t="shared" si="5"/>
        <v>2.8773802806946662</v>
      </c>
      <c r="BY39" s="7">
        <f t="shared" si="5"/>
        <v>3.0619775653758556</v>
      </c>
      <c r="BZ39" s="7">
        <f t="shared" si="5"/>
        <v>2.7742988337427281</v>
      </c>
      <c r="CA39" s="7">
        <f t="shared" si="5"/>
        <v>3.137779008778335</v>
      </c>
      <c r="CB39" s="7">
        <f t="shared" si="5"/>
        <v>2.9026902021522791</v>
      </c>
      <c r="CC39" s="24">
        <f t="shared" si="5"/>
        <v>2.8813790412619125</v>
      </c>
      <c r="CD39" s="7">
        <f t="shared" si="5"/>
        <v>41.516835930231252</v>
      </c>
      <c r="CE39" s="7">
        <f t="shared" si="5"/>
        <v>40.858849415136518</v>
      </c>
      <c r="CF39" s="7">
        <f t="shared" si="5"/>
        <v>41.018096913339392</v>
      </c>
      <c r="CG39" s="7">
        <f t="shared" si="5"/>
        <v>40.825001316229503</v>
      </c>
      <c r="CH39" s="7">
        <f t="shared" si="5"/>
        <v>40.792612822962838</v>
      </c>
      <c r="CI39" s="7">
        <f t="shared" si="5"/>
        <v>40.948768725919109</v>
      </c>
      <c r="CJ39" s="7">
        <f t="shared" si="5"/>
        <v>40.693654289716051</v>
      </c>
      <c r="CK39" s="7">
        <f t="shared" si="5"/>
        <v>40.868544001022691</v>
      </c>
      <c r="CL39" s="7">
        <f t="shared" si="5"/>
        <v>40.684190501297344</v>
      </c>
      <c r="CM39" s="7">
        <f t="shared" si="5"/>
        <v>40.912433916413924</v>
      </c>
      <c r="CN39" s="7">
        <f t="shared" si="5"/>
        <v>40.809324807457067</v>
      </c>
      <c r="CO39" s="7">
        <f t="shared" si="5"/>
        <v>40.931753896358082</v>
      </c>
      <c r="CP39" s="7">
        <f t="shared" si="5"/>
        <v>40.676433286117408</v>
      </c>
      <c r="CQ39" s="7">
        <f t="shared" si="5"/>
        <v>40.937314288053699</v>
      </c>
      <c r="CR39" s="7">
        <f t="shared" si="5"/>
        <v>40.759209986133762</v>
      </c>
      <c r="CS39" s="24">
        <f t="shared" si="5"/>
        <v>40.85111104134964</v>
      </c>
    </row>
    <row r="40" spans="1:97" x14ac:dyDescent="0.3">
      <c r="A40" s="29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30"/>
    </row>
    <row r="41" spans="1:97" x14ac:dyDescent="0.3">
      <c r="A41" s="40" t="s">
        <v>27</v>
      </c>
      <c r="B41" s="9" t="s">
        <v>12</v>
      </c>
      <c r="C41" s="9" t="s">
        <v>3</v>
      </c>
      <c r="D41" s="18" t="s">
        <v>4</v>
      </c>
      <c r="E41" s="9" t="s">
        <v>13</v>
      </c>
      <c r="F41" s="9" t="s">
        <v>14</v>
      </c>
      <c r="G41" s="9" t="s">
        <v>15</v>
      </c>
      <c r="H41" s="9" t="s">
        <v>16</v>
      </c>
      <c r="I41" s="9" t="s">
        <v>17</v>
      </c>
      <c r="J41" s="9" t="s">
        <v>18</v>
      </c>
      <c r="K41" s="9" t="s">
        <v>19</v>
      </c>
      <c r="L41" s="9" t="s">
        <v>21</v>
      </c>
      <c r="M41" s="9" t="s">
        <v>22</v>
      </c>
      <c r="N41" s="9" t="s">
        <v>23</v>
      </c>
      <c r="O41" s="9" t="s">
        <v>24</v>
      </c>
      <c r="P41" s="9" t="s">
        <v>25</v>
      </c>
      <c r="Q41" s="21" t="s">
        <v>20</v>
      </c>
    </row>
    <row r="42" spans="1:97" x14ac:dyDescent="0.3">
      <c r="A42" s="40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20"/>
    </row>
    <row r="43" spans="1:97" ht="15" thickBot="1" x14ac:dyDescent="0.35">
      <c r="A43" s="22" t="s">
        <v>26</v>
      </c>
      <c r="B43" s="28">
        <f>AVERAGE(B35,R35,AH35,AX35,BN35,CD35)</f>
        <v>160.11510471111112</v>
      </c>
      <c r="C43" s="28">
        <f>AVERAGE(C35,S35,AI35,AY35,BO35,CE35)</f>
        <v>153.4823992888889</v>
      </c>
      <c r="D43" s="28">
        <f t="shared" ref="D43:Q43" si="6">AVERAGE(D35,T35,AJ35,AZ35,BP35,CF35)</f>
        <v>157.24562204444445</v>
      </c>
      <c r="E43" s="28">
        <f t="shared" si="6"/>
        <v>156.93104924444444</v>
      </c>
      <c r="F43" s="28">
        <f t="shared" si="6"/>
        <v>157.22232035555555</v>
      </c>
      <c r="G43" s="28">
        <f t="shared" si="6"/>
        <v>156.56987306666667</v>
      </c>
      <c r="H43" s="28">
        <f t="shared" si="6"/>
        <v>157.12911360000001</v>
      </c>
      <c r="I43" s="28">
        <f t="shared" si="6"/>
        <v>157.18154239999998</v>
      </c>
      <c r="J43" s="28">
        <f t="shared" si="6"/>
        <v>156.87279502222222</v>
      </c>
      <c r="K43" s="28">
        <f t="shared" si="6"/>
        <v>156.9951288888889</v>
      </c>
      <c r="L43" s="28">
        <f t="shared" si="6"/>
        <v>157.12328817777777</v>
      </c>
      <c r="M43" s="28">
        <f t="shared" si="6"/>
        <v>156.89609671111111</v>
      </c>
      <c r="N43" s="28">
        <f t="shared" si="6"/>
        <v>157.15241528888888</v>
      </c>
      <c r="O43" s="28">
        <f t="shared" si="6"/>
        <v>157.18154239999998</v>
      </c>
      <c r="P43" s="28">
        <f t="shared" si="6"/>
        <v>156.95435093333333</v>
      </c>
      <c r="Q43" s="24">
        <f t="shared" si="6"/>
        <v>156.86438452777779</v>
      </c>
      <c r="R43" s="31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</row>
  </sheetData>
  <mergeCells count="6">
    <mergeCell ref="B1:Q1"/>
    <mergeCell ref="R1:AG1"/>
    <mergeCell ref="AH1:AW1"/>
    <mergeCell ref="AX1:BM1"/>
    <mergeCell ref="BN1:CC1"/>
    <mergeCell ref="CD1:CS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Latenza</vt:lpstr>
      <vt:lpstr>Banda EQ Dijkstra</vt:lpstr>
      <vt:lpstr>Banda EQ Dual Ascent</vt:lpstr>
      <vt:lpstr>Banda DIV Dijkstra</vt:lpstr>
      <vt:lpstr>Banda DIV Dual Ascent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Cima</dc:creator>
  <cp:lastModifiedBy>Lorenzo Cima</cp:lastModifiedBy>
  <dcterms:created xsi:type="dcterms:W3CDTF">2021-04-12T17:40:48Z</dcterms:created>
  <dcterms:modified xsi:type="dcterms:W3CDTF">2021-04-20T22:49:18Z</dcterms:modified>
</cp:coreProperties>
</file>