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010443\Dropbox (BI Norwegian Business School)\# Data-Driven Management Accounting\Course Material\3. Performance Measurement and Visualization\Case Studies\"/>
    </mc:Choice>
  </mc:AlternateContent>
  <xr:revisionPtr revIDLastSave="0" documentId="8_{930F23E7-09C4-4A4E-9892-8CABE92663BA}" xr6:coauthVersionLast="47" xr6:coauthVersionMax="47" xr10:uidLastSave="{00000000-0000-0000-0000-000000000000}"/>
  <bookViews>
    <workbookView xWindow="28680" yWindow="-270" windowWidth="29040" windowHeight="15840" xr2:uid="{2B838E63-32DE-4C5D-8948-F7E9484D0EE5}"/>
  </bookViews>
  <sheets>
    <sheet name="Sheet1" sheetId="1" r:id="rId1"/>
  </sheets>
  <definedNames>
    <definedName name="_xlnm._FilterDatabase" localSheetId="0" hidden="1">Sheet1!$A$1:$G$1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8" i="1"/>
  <c r="E12" i="1"/>
  <c r="E11" i="1"/>
  <c r="E7" i="1"/>
  <c r="E3" i="1"/>
  <c r="E2" i="1"/>
  <c r="E10" i="1"/>
  <c r="E6" i="1"/>
</calcChain>
</file>

<file path=xl/sharedStrings.xml><?xml version="1.0" encoding="utf-8"?>
<sst xmlns="http://schemas.openxmlformats.org/spreadsheetml/2006/main" count="42" uniqueCount="18">
  <si>
    <t>Perspective</t>
  </si>
  <si>
    <t>Strategy Pursued</t>
  </si>
  <si>
    <t>Measure</t>
  </si>
  <si>
    <t>Target Performance</t>
  </si>
  <si>
    <t>Actual Performance</t>
  </si>
  <si>
    <t>Quarter</t>
  </si>
  <si>
    <t>Financial</t>
  </si>
  <si>
    <t>Increase revenue</t>
  </si>
  <si>
    <t>Revenue Growth</t>
  </si>
  <si>
    <t>Customer</t>
  </si>
  <si>
    <t>Acquire and retain customers</t>
  </si>
  <si>
    <t>Customer Lifetime Value</t>
  </si>
  <si>
    <t>Internal Process</t>
  </si>
  <si>
    <t>Achieve timely delivery of product at a reasonable cost</t>
  </si>
  <si>
    <t>Shipping cost relative to total revenue</t>
  </si>
  <si>
    <t>Learning and Growth</t>
  </si>
  <si>
    <t>Learn how to create a customer-focused culture</t>
  </si>
  <si>
    <t>Maximize Loyality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</si>
</sst>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0C9C-ADBB-4C81-9151-91551E68FB9B}">
  <dimension ref="A1:F13"/>
  <sheetViews>
    <sheetView tabSelected="1" workbookViewId="0">
      <selection activeCell="I15" sqref="I15"/>
    </sheetView>
  </sheetViews>
  <sheetFormatPr defaultRowHeight="15"/>
  <cols>
    <col min="1" max="1" width="25.42578125" customWidth="1"/>
    <col min="2" max="2" width="50.7109375" customWidth="1"/>
    <col min="3" max="3" width="37.7109375" customWidth="1"/>
    <col min="4" max="4" width="19.5703125" customWidth="1"/>
    <col min="5" max="5" width="20.57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1">
        <v>0.25</v>
      </c>
      <c r="E2" s="1">
        <f>(13496.19/9876)-1</f>
        <v>0.3665643985419198</v>
      </c>
      <c r="F2">
        <v>1</v>
      </c>
    </row>
    <row r="3" spans="1:6">
      <c r="A3" t="s">
        <v>9</v>
      </c>
      <c r="B3" t="s">
        <v>10</v>
      </c>
      <c r="C3" t="s">
        <v>11</v>
      </c>
      <c r="D3" s="2">
        <v>300</v>
      </c>
      <c r="E3">
        <f>31.53*1.07*5</f>
        <v>168.68550000000002</v>
      </c>
      <c r="F3">
        <v>1</v>
      </c>
    </row>
    <row r="4" spans="1:6">
      <c r="A4" t="s">
        <v>12</v>
      </c>
      <c r="B4" t="s">
        <v>13</v>
      </c>
      <c r="C4" t="s">
        <v>14</v>
      </c>
      <c r="D4" s="1">
        <v>0.05</v>
      </c>
      <c r="E4" s="1">
        <f>2/31</f>
        <v>6.4516129032258063E-2</v>
      </c>
      <c r="F4">
        <v>1</v>
      </c>
    </row>
    <row r="5" spans="1:6">
      <c r="A5" t="s">
        <v>15</v>
      </c>
      <c r="B5" t="s">
        <v>16</v>
      </c>
      <c r="C5" t="s">
        <v>17</v>
      </c>
      <c r="D5" s="1">
        <v>0.7</v>
      </c>
      <c r="E5" s="1">
        <v>0.6</v>
      </c>
      <c r="F5">
        <v>1</v>
      </c>
    </row>
    <row r="6" spans="1:6">
      <c r="A6" t="s">
        <v>6</v>
      </c>
      <c r="B6" t="s">
        <v>7</v>
      </c>
      <c r="C6" t="s">
        <v>8</v>
      </c>
      <c r="D6" s="1">
        <v>0.2</v>
      </c>
      <c r="E6" s="1">
        <f>(12104.73/13496.19)-1</f>
        <v>-0.10310020828100386</v>
      </c>
      <c r="F6">
        <v>2</v>
      </c>
    </row>
    <row r="7" spans="1:6">
      <c r="A7" t="s">
        <v>9</v>
      </c>
      <c r="B7" t="s">
        <v>10</v>
      </c>
      <c r="C7" t="s">
        <v>11</v>
      </c>
      <c r="D7">
        <v>300</v>
      </c>
      <c r="E7">
        <f>33.45*1.01*5</f>
        <v>168.92250000000001</v>
      </c>
      <c r="F7">
        <v>2</v>
      </c>
    </row>
    <row r="8" spans="1:6">
      <c r="A8" t="s">
        <v>12</v>
      </c>
      <c r="B8" t="s">
        <v>13</v>
      </c>
      <c r="C8" t="s">
        <v>14</v>
      </c>
      <c r="D8" s="1">
        <v>0.05</v>
      </c>
      <c r="E8" s="1">
        <f>2/34</f>
        <v>5.8823529411764705E-2</v>
      </c>
      <c r="F8">
        <v>2</v>
      </c>
    </row>
    <row r="9" spans="1:6">
      <c r="A9" t="s">
        <v>15</v>
      </c>
      <c r="B9" t="s">
        <v>16</v>
      </c>
      <c r="C9" t="s">
        <v>17</v>
      </c>
      <c r="D9" s="1">
        <v>0.7</v>
      </c>
      <c r="E9" s="1">
        <v>0.5</v>
      </c>
      <c r="F9">
        <v>2</v>
      </c>
    </row>
    <row r="10" spans="1:6">
      <c r="A10" t="s">
        <v>6</v>
      </c>
      <c r="B10" t="s">
        <v>7</v>
      </c>
      <c r="C10" t="s">
        <v>8</v>
      </c>
      <c r="D10" s="1">
        <v>0.2</v>
      </c>
      <c r="E10" s="1">
        <f>(15052.36/12104.73)-1</f>
        <v>0.24351059461879787</v>
      </c>
      <c r="F10">
        <v>3</v>
      </c>
    </row>
    <row r="11" spans="1:6">
      <c r="A11" t="s">
        <v>9</v>
      </c>
      <c r="B11" t="s">
        <v>10</v>
      </c>
      <c r="C11" t="s">
        <v>11</v>
      </c>
      <c r="D11">
        <v>300</v>
      </c>
      <c r="E11">
        <f>42.94*1.02*5</f>
        <v>218.994</v>
      </c>
      <c r="F11">
        <v>3</v>
      </c>
    </row>
    <row r="12" spans="1:6">
      <c r="A12" t="s">
        <v>12</v>
      </c>
      <c r="B12" t="s">
        <v>13</v>
      </c>
      <c r="C12" t="s">
        <v>14</v>
      </c>
      <c r="D12" s="1">
        <v>0.05</v>
      </c>
      <c r="E12" s="1">
        <f>2/43</f>
        <v>4.6511627906976744E-2</v>
      </c>
      <c r="F12">
        <v>3</v>
      </c>
    </row>
    <row r="13" spans="1:6">
      <c r="A13" t="s">
        <v>15</v>
      </c>
      <c r="B13" t="s">
        <v>16</v>
      </c>
      <c r="C13" t="s">
        <v>17</v>
      </c>
      <c r="D13" s="1">
        <v>0.7</v>
      </c>
      <c r="E13" s="1">
        <v>0.7</v>
      </c>
      <c r="F13">
        <v>3</v>
      </c>
    </row>
  </sheetData>
  <autoFilter ref="A1:G1" xr:uid="{36770C9C-ADBB-4C81-9151-91551E68FB9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Plietzsch, Elisabeth</dc:creator>
  <cp:keywords/>
  <dc:description/>
  <cp:lastModifiedBy>Plietzsch, Elisabeth</cp:lastModifiedBy>
  <cp:revision/>
  <dcterms:created xsi:type="dcterms:W3CDTF">2022-01-25T13:28:25Z</dcterms:created>
  <dcterms:modified xsi:type="dcterms:W3CDTF">2023-06-04T09:18:02Z</dcterms:modified>
  <cp:category/>
  <cp:contentStatus/>
</cp:coreProperties>
</file>