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DT" sheetId="1" r:id="rId4"/>
    <sheet state="visible" name="Costos Fases" sheetId="2" r:id="rId5"/>
  </sheets>
  <definedNames/>
  <calcPr/>
  <extLst>
    <ext uri="GoogleSheetsCustomDataVersion2">
      <go:sheetsCustomData xmlns:go="http://customooxmlschemas.google.com/" r:id="rId6" roundtripDataChecksum="0tUucCiBEVVsSVK79IaPo+4v7EnpJigzjS+JGWvjxuI="/>
    </ext>
  </extLst>
</workbook>
</file>

<file path=xl/sharedStrings.xml><?xml version="1.0" encoding="utf-8"?>
<sst xmlns="http://schemas.openxmlformats.org/spreadsheetml/2006/main" count="144" uniqueCount="57">
  <si>
    <t>Matriz Estructura de descomposición de tareas EDT</t>
  </si>
  <si>
    <t>Etapas</t>
  </si>
  <si>
    <t>DIAS</t>
  </si>
  <si>
    <t>HORAS POR ACTIVIDAD O ENTREGABLE</t>
  </si>
  <si>
    <t>DICCIONARIO EDT</t>
  </si>
  <si>
    <t>Fase de Planificación</t>
  </si>
  <si>
    <t>Jefe de Proyecto</t>
  </si>
  <si>
    <t>Analista Programador</t>
  </si>
  <si>
    <t>Scrum Master</t>
  </si>
  <si>
    <t>ROL ACTOR</t>
  </si>
  <si>
    <t>NOMBRE ACTOR</t>
  </si>
  <si>
    <t>Definición Proyecto APT</t>
  </si>
  <si>
    <t>x</t>
  </si>
  <si>
    <t>Bejamin</t>
  </si>
  <si>
    <t>Acta de constitución</t>
  </si>
  <si>
    <t>Ignacio Alfaro</t>
  </si>
  <si>
    <t>Definición de requerimientos Generales</t>
  </si>
  <si>
    <t>Manuel Fuentes</t>
  </si>
  <si>
    <t>Casos de Uso y Casos de uso extendidos</t>
  </si>
  <si>
    <t>Carta Gantt</t>
  </si>
  <si>
    <t>EDT</t>
  </si>
  <si>
    <t>ERS</t>
  </si>
  <si>
    <t>Mockups</t>
  </si>
  <si>
    <t>Cierre Sprint Final</t>
  </si>
  <si>
    <t>Desarrollo Presentacion Proyecto</t>
  </si>
  <si>
    <t>FASE PROGRAMACION</t>
  </si>
  <si>
    <t>Instalación de software necesario</t>
  </si>
  <si>
    <t>Programación</t>
  </si>
  <si>
    <t xml:space="preserve">Documentacion </t>
  </si>
  <si>
    <t xml:space="preserve">PRESENTACIÓN FINAL                        </t>
  </si>
  <si>
    <t>Corregir errores</t>
  </si>
  <si>
    <t>Precentación Final</t>
  </si>
  <si>
    <t>SIGLA</t>
  </si>
  <si>
    <t>ROL</t>
  </si>
  <si>
    <t>NOMBRE</t>
  </si>
  <si>
    <t>VALOR HORA HH</t>
  </si>
  <si>
    <t>HORAS</t>
  </si>
  <si>
    <t>FASE PLANIFICACION</t>
  </si>
  <si>
    <t>COSTO POR HORA</t>
  </si>
  <si>
    <t>JP</t>
  </si>
  <si>
    <t>COSTO x HORA</t>
  </si>
  <si>
    <t>Sueldo mes</t>
  </si>
  <si>
    <t>AP</t>
  </si>
  <si>
    <t>1,600,632</t>
  </si>
  <si>
    <t>SCM</t>
  </si>
  <si>
    <t>TOTAL FASE PLANIFICACION</t>
  </si>
  <si>
    <t>2,104,605</t>
  </si>
  <si>
    <t xml:space="preserve">VALOR HORA HH </t>
  </si>
  <si>
    <t>COSTO HH POR ROL</t>
  </si>
  <si>
    <t>TOTAL FASE PROGRAMACION</t>
  </si>
  <si>
    <t>TOTAL HH</t>
  </si>
  <si>
    <t>FASE PRESENTACIÓN</t>
  </si>
  <si>
    <t>COSTO POR FASE</t>
  </si>
  <si>
    <r>
      <rPr>
        <rFont val="&quot;Google Sans&quot;, Roboto, sans-serif"/>
        <color rgb="FF1F1F1F"/>
        <sz val="9.0"/>
      </rPr>
      <t>FASE PROGRAMACION</t>
    </r>
  </si>
  <si>
    <r>
      <rPr>
        <rFont val="&quot;Google Sans&quot;, Roboto, sans-serif"/>
        <color rgb="FF1F1F1F"/>
        <sz val="9.0"/>
      </rPr>
      <t>FASE PRESENTACIÓN</t>
    </r>
  </si>
  <si>
    <t>TOTAL FASE PRESENTACIÓN FINAL</t>
  </si>
  <si>
    <t>TOTAL HH FASES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</si>
</sst>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_ ;\-0\ "/>
    <numFmt numFmtId="165" formatCode="_ &quot;$&quot;* #,##0_ ;_ &quot;$&quot;* \-#,##0_ ;_ &quot;$&quot;* &quot;-&quot;_ ;_ @_ "/>
  </numFmts>
  <fonts count="7">
    <font>
      <sz val="11.0"/>
      <color theme="1"/>
      <name val="Calibri"/>
      <scheme val="minor"/>
    </font>
    <font>
      <sz val="14.0"/>
      <color theme="1"/>
      <name val="Calibri"/>
    </font>
    <font/>
    <font>
      <sz val="11.0"/>
      <color theme="1"/>
      <name val="Calibri"/>
    </font>
    <font>
      <sz val="11.0"/>
      <color rgb="FF000000"/>
      <name val="Calibri"/>
    </font>
    <font>
      <color theme="1"/>
      <name val="Calibri"/>
      <scheme val="minor"/>
    </font>
    <font>
      <b/>
      <sz val="12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ADB9CA"/>
        <bgColor rgb="FFADB9CA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14">
    <border/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Border="1" applyFont="1"/>
    <xf borderId="4" fillId="0" fontId="3" numFmtId="0" xfId="0" applyAlignment="1" applyBorder="1" applyFont="1">
      <alignment horizontal="center"/>
    </xf>
    <xf borderId="5" fillId="0" fontId="3" numFmtId="0" xfId="0" applyAlignment="1" applyBorder="1" applyFont="1">
      <alignment horizontal="center"/>
    </xf>
    <xf borderId="6" fillId="0" fontId="2" numFmtId="0" xfId="0" applyBorder="1" applyFont="1"/>
    <xf borderId="7" fillId="0" fontId="2" numFmtId="0" xfId="0" applyBorder="1" applyFont="1"/>
    <xf borderId="8" fillId="3" fontId="3" numFmtId="0" xfId="0" applyBorder="1" applyFill="1" applyFont="1"/>
    <xf borderId="4" fillId="3" fontId="3" numFmtId="0" xfId="0" applyAlignment="1" applyBorder="1" applyFont="1">
      <alignment readingOrder="0"/>
    </xf>
    <xf borderId="4" fillId="3" fontId="3" numFmtId="0" xfId="0" applyAlignment="1" applyBorder="1" applyFont="1">
      <alignment horizontal="center" shrinkToFit="0" wrapText="1"/>
    </xf>
    <xf borderId="4" fillId="3" fontId="3" numFmtId="0" xfId="0" applyAlignment="1" applyBorder="1" applyFont="1">
      <alignment horizontal="center" readingOrder="0" shrinkToFit="0" wrapText="1"/>
    </xf>
    <xf borderId="4" fillId="3" fontId="3" numFmtId="0" xfId="0" applyAlignment="1" applyBorder="1" applyFont="1">
      <alignment horizontal="center"/>
    </xf>
    <xf borderId="9" fillId="4" fontId="4" numFmtId="0" xfId="0" applyAlignment="1" applyBorder="1" applyFill="1" applyFont="1">
      <alignment readingOrder="0"/>
    </xf>
    <xf borderId="4" fillId="0" fontId="3" numFmtId="0" xfId="0" applyAlignment="1" applyBorder="1" applyFont="1">
      <alignment readingOrder="0"/>
    </xf>
    <xf borderId="4" fillId="0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readingOrder="0" shrinkToFit="0" wrapText="1"/>
    </xf>
    <xf borderId="9" fillId="4" fontId="4" numFmtId="0" xfId="0" applyBorder="1" applyFont="1"/>
    <xf borderId="4" fillId="0" fontId="5" numFmtId="0" xfId="0" applyAlignment="1" applyBorder="1" applyFont="1">
      <alignment readingOrder="0"/>
    </xf>
    <xf borderId="10" fillId="4" fontId="4" numFmtId="0" xfId="0" applyAlignment="1" applyBorder="1" applyFont="1">
      <alignment readingOrder="0"/>
    </xf>
    <xf borderId="4" fillId="0" fontId="5" numFmtId="0" xfId="0" applyBorder="1" applyFont="1"/>
    <xf borderId="4" fillId="0" fontId="5" numFmtId="0" xfId="0" applyAlignment="1" applyBorder="1" applyFont="1">
      <alignment horizontal="center" readingOrder="0"/>
    </xf>
    <xf borderId="11" fillId="3" fontId="3" numFmtId="0" xfId="0" applyAlignment="1" applyBorder="1" applyFont="1">
      <alignment horizontal="center"/>
    </xf>
    <xf borderId="12" fillId="0" fontId="2" numFmtId="0" xfId="0" applyBorder="1" applyFont="1"/>
    <xf borderId="13" fillId="0" fontId="2" numFmtId="0" xfId="0" applyBorder="1" applyFont="1"/>
    <xf borderId="4" fillId="0" fontId="5" numFmtId="3" xfId="0" applyAlignment="1" applyBorder="1" applyFont="1" applyNumberFormat="1">
      <alignment readingOrder="0"/>
    </xf>
    <xf borderId="4" fillId="0" fontId="3" numFmtId="164" xfId="0" applyAlignment="1" applyBorder="1" applyFont="1" applyNumberFormat="1">
      <alignment readingOrder="0"/>
    </xf>
    <xf borderId="4" fillId="0" fontId="3" numFmtId="165" xfId="0" applyBorder="1" applyFont="1" applyNumberFormat="1"/>
    <xf borderId="4" fillId="3" fontId="3" numFmtId="0" xfId="0" applyAlignment="1" applyBorder="1" applyFont="1">
      <alignment horizontal="center" readingOrder="0"/>
    </xf>
    <xf borderId="5" fillId="0" fontId="3" numFmtId="0" xfId="0" applyAlignment="1" applyBorder="1" applyFont="1">
      <alignment horizontal="center" readingOrder="0"/>
    </xf>
    <xf borderId="4" fillId="5" fontId="6" numFmtId="0" xfId="0" applyBorder="1" applyFill="1" applyFont="1"/>
    <xf borderId="4" fillId="5" fontId="6" numFmtId="165" xfId="0" applyBorder="1" applyFont="1" applyNumberFormat="1"/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Row="1"/>
  <cols>
    <col customWidth="1" min="1" max="1" width="49.43"/>
    <col customWidth="1" min="2" max="2" width="7.43"/>
    <col customWidth="1" min="3" max="3" width="10.71"/>
    <col customWidth="1" min="4" max="4" width="12.86"/>
    <col customWidth="1" min="5" max="5" width="9.14"/>
    <col customWidth="1" min="6" max="6" width="8.14"/>
    <col customWidth="1" min="7" max="7" width="12.0"/>
    <col customWidth="1" min="8" max="8" width="5.0"/>
    <col customWidth="1" min="9" max="9" width="23.29"/>
    <col customWidth="1" min="10" max="10" width="29.71"/>
    <col customWidth="1" min="11" max="26" width="10.71"/>
  </cols>
  <sheetData>
    <row r="1" ht="14.25" customHeight="1"/>
    <row r="2" ht="14.25" customHeight="1">
      <c r="A2" s="1" t="s">
        <v>0</v>
      </c>
      <c r="B2" s="2"/>
      <c r="C2" s="2"/>
      <c r="D2" s="3"/>
    </row>
    <row r="3" ht="14.25" customHeight="1"/>
    <row r="4" ht="14.25" customHeight="1">
      <c r="A4" s="4" t="s">
        <v>1</v>
      </c>
      <c r="B4" s="5" t="s">
        <v>2</v>
      </c>
      <c r="C4" s="6" t="s">
        <v>3</v>
      </c>
      <c r="D4" s="7"/>
      <c r="E4" s="7"/>
      <c r="F4" s="7"/>
      <c r="G4" s="8"/>
      <c r="I4" s="6" t="s">
        <v>4</v>
      </c>
      <c r="J4" s="8"/>
    </row>
    <row r="5" ht="14.25" customHeight="1">
      <c r="A5" s="9" t="s">
        <v>5</v>
      </c>
      <c r="B5" s="10" t="s">
        <v>2</v>
      </c>
      <c r="C5" s="11" t="s">
        <v>6</v>
      </c>
      <c r="D5" s="11" t="s">
        <v>7</v>
      </c>
      <c r="E5" s="12" t="s">
        <v>8</v>
      </c>
      <c r="I5" s="13" t="s">
        <v>9</v>
      </c>
      <c r="J5" s="13" t="s">
        <v>10</v>
      </c>
    </row>
    <row r="6" ht="14.25" customHeight="1" outlineLevel="1">
      <c r="A6" s="14" t="s">
        <v>11</v>
      </c>
      <c r="B6" s="15">
        <v>2.0</v>
      </c>
      <c r="C6" s="16" t="s">
        <v>12</v>
      </c>
      <c r="D6" s="16" t="s">
        <v>12</v>
      </c>
      <c r="E6" s="16" t="s">
        <v>12</v>
      </c>
      <c r="I6" s="4" t="s">
        <v>6</v>
      </c>
      <c r="J6" s="15" t="s">
        <v>13</v>
      </c>
    </row>
    <row r="7" ht="14.25" customHeight="1" outlineLevel="1">
      <c r="A7" s="14" t="s">
        <v>14</v>
      </c>
      <c r="B7" s="15">
        <v>2.0</v>
      </c>
      <c r="C7" s="16" t="s">
        <v>12</v>
      </c>
      <c r="D7" s="5"/>
      <c r="E7" s="5"/>
      <c r="I7" s="4" t="s">
        <v>7</v>
      </c>
      <c r="J7" s="17" t="s">
        <v>15</v>
      </c>
    </row>
    <row r="8" ht="14.25" customHeight="1" outlineLevel="1">
      <c r="A8" s="18" t="s">
        <v>16</v>
      </c>
      <c r="B8" s="15">
        <v>4.0</v>
      </c>
      <c r="C8" s="16" t="s">
        <v>12</v>
      </c>
      <c r="D8" s="16" t="s">
        <v>12</v>
      </c>
      <c r="E8" s="5"/>
      <c r="I8" s="15" t="s">
        <v>8</v>
      </c>
      <c r="J8" s="15" t="s">
        <v>17</v>
      </c>
    </row>
    <row r="9" ht="14.25" customHeight="1" outlineLevel="1">
      <c r="A9" s="14" t="s">
        <v>18</v>
      </c>
      <c r="B9" s="15">
        <v>3.0</v>
      </c>
      <c r="C9" s="5"/>
      <c r="D9" s="16" t="s">
        <v>12</v>
      </c>
      <c r="E9" s="16" t="s">
        <v>12</v>
      </c>
    </row>
    <row r="10" ht="14.25" customHeight="1" outlineLevel="1">
      <c r="A10" s="19" t="s">
        <v>19</v>
      </c>
      <c r="B10" s="15">
        <v>3.0</v>
      </c>
      <c r="C10" s="16" t="s">
        <v>12</v>
      </c>
      <c r="D10" s="5"/>
      <c r="E10" s="5"/>
    </row>
    <row r="11" ht="14.25" customHeight="1" outlineLevel="1">
      <c r="A11" s="19" t="s">
        <v>20</v>
      </c>
      <c r="B11" s="15">
        <v>3.0</v>
      </c>
      <c r="C11" s="16" t="s">
        <v>12</v>
      </c>
      <c r="D11" s="5"/>
      <c r="E11" s="16" t="s">
        <v>12</v>
      </c>
    </row>
    <row r="12" ht="14.25" customHeight="1" outlineLevel="1">
      <c r="A12" s="15" t="s">
        <v>21</v>
      </c>
      <c r="B12" s="15">
        <v>4.0</v>
      </c>
      <c r="C12" s="16" t="s">
        <v>12</v>
      </c>
      <c r="D12" s="16" t="s">
        <v>12</v>
      </c>
      <c r="E12" s="5"/>
    </row>
    <row r="13" ht="14.25" customHeight="1" outlineLevel="1">
      <c r="A13" s="19" t="s">
        <v>22</v>
      </c>
      <c r="B13" s="15">
        <v>4.0</v>
      </c>
      <c r="C13" s="16" t="s">
        <v>12</v>
      </c>
      <c r="D13" s="16" t="s">
        <v>12</v>
      </c>
      <c r="E13" s="5"/>
    </row>
    <row r="14" ht="14.25" customHeight="1" outlineLevel="1">
      <c r="A14" s="19" t="s">
        <v>23</v>
      </c>
      <c r="B14" s="15">
        <v>2.0</v>
      </c>
      <c r="C14" s="5"/>
      <c r="D14" s="5"/>
      <c r="E14" s="16" t="s">
        <v>12</v>
      </c>
    </row>
    <row r="15" ht="14.25" customHeight="1" outlineLevel="1">
      <c r="A15" s="19" t="s">
        <v>24</v>
      </c>
      <c r="B15" s="15">
        <v>4.0</v>
      </c>
      <c r="C15" s="16" t="s">
        <v>12</v>
      </c>
      <c r="D15" s="16" t="s">
        <v>12</v>
      </c>
      <c r="E15" s="16" t="s">
        <v>12</v>
      </c>
    </row>
    <row r="16" ht="14.25" customHeight="1" outlineLevel="1">
      <c r="A16" s="10" t="s">
        <v>25</v>
      </c>
      <c r="B16" s="10" t="s">
        <v>2</v>
      </c>
      <c r="C16" s="11" t="s">
        <v>6</v>
      </c>
      <c r="D16" s="11" t="s">
        <v>7</v>
      </c>
      <c r="E16" s="12" t="s">
        <v>8</v>
      </c>
    </row>
    <row r="17" ht="14.25" customHeight="1">
      <c r="A17" s="14" t="s">
        <v>26</v>
      </c>
      <c r="B17" s="15">
        <v>1.0</v>
      </c>
      <c r="C17" s="16" t="s">
        <v>12</v>
      </c>
      <c r="D17" s="16" t="s">
        <v>12</v>
      </c>
      <c r="E17" s="16" t="s">
        <v>12</v>
      </c>
    </row>
    <row r="18" ht="14.25" customHeight="1" outlineLevel="1">
      <c r="A18" s="20" t="s">
        <v>27</v>
      </c>
      <c r="B18" s="15">
        <v>32.0</v>
      </c>
      <c r="C18" s="16" t="s">
        <v>12</v>
      </c>
      <c r="D18" s="16" t="s">
        <v>12</v>
      </c>
      <c r="E18" s="16" t="s">
        <v>12</v>
      </c>
    </row>
    <row r="19" ht="14.25" customHeight="1" outlineLevel="1">
      <c r="A19" s="19" t="s">
        <v>28</v>
      </c>
      <c r="B19" s="19">
        <v>2.0</v>
      </c>
      <c r="C19" s="21"/>
      <c r="D19" s="21"/>
      <c r="E19" s="22" t="s">
        <v>12</v>
      </c>
    </row>
    <row r="20" ht="14.25" customHeight="1" outlineLevel="1">
      <c r="A20" s="10" t="s">
        <v>29</v>
      </c>
      <c r="B20" s="10" t="s">
        <v>2</v>
      </c>
      <c r="C20" s="11" t="s">
        <v>6</v>
      </c>
      <c r="D20" s="11" t="s">
        <v>7</v>
      </c>
      <c r="E20" s="12" t="s">
        <v>8</v>
      </c>
    </row>
    <row r="21" ht="14.25" customHeight="1" outlineLevel="1">
      <c r="A21" s="14" t="s">
        <v>30</v>
      </c>
      <c r="B21" s="15">
        <v>5.0</v>
      </c>
      <c r="C21" s="5"/>
      <c r="D21" s="16" t="s">
        <v>12</v>
      </c>
      <c r="E21" s="5"/>
    </row>
    <row r="22" ht="14.25" customHeight="1" outlineLevel="1">
      <c r="A22" s="14" t="s">
        <v>31</v>
      </c>
      <c r="B22" s="15">
        <v>24.0</v>
      </c>
      <c r="C22" s="16" t="s">
        <v>12</v>
      </c>
      <c r="D22" s="16" t="s">
        <v>12</v>
      </c>
      <c r="E22" s="16" t="s">
        <v>12</v>
      </c>
    </row>
    <row r="23" ht="14.25" customHeight="1" outlineLevel="1"/>
    <row r="24" ht="14.25" customHeight="1" outlineLevel="1"/>
    <row r="25" ht="14.25" customHeight="1"/>
    <row r="26" ht="18.0" customHeight="1" outlineLevel="1"/>
    <row r="27" ht="18.0" customHeight="1" outlineLevel="1"/>
    <row r="28" ht="18.0" customHeight="1" outlineLevel="1"/>
    <row r="29" ht="18.0" customHeight="1" outlineLevel="1"/>
    <row r="30" ht="18.0" customHeight="1" outlineLevel="1"/>
    <row r="31" ht="18.0" customHeight="1" outlineLevel="1"/>
    <row r="32" ht="18.0" customHeight="1" outlineLevel="1"/>
    <row r="33" ht="18.0" customHeight="1" outlineLevel="1"/>
    <row r="34" ht="18.0" customHeight="1" outlineLevel="1"/>
    <row r="35" ht="18.0" customHeight="1" outlineLevel="1"/>
    <row r="36" ht="18.0" customHeight="1" outlineLevel="1"/>
    <row r="37" ht="18.0" customHeight="1" outlineLevel="1"/>
    <row r="38" ht="18.0" customHeight="1" outlineLevel="1"/>
    <row r="39" ht="18.0" customHeight="1" outlineLevel="1"/>
    <row r="40" ht="18.0" customHeight="1" outlineLevel="1"/>
    <row r="41" ht="18.0" customHeight="1" outlineLevel="1"/>
    <row r="42" ht="18.0" customHeight="1" outlineLevel="1"/>
    <row r="43" ht="18.0" customHeight="1" outlineLevel="1"/>
    <row r="44" ht="18.0" customHeight="1" outlineLevel="1"/>
    <row r="45" ht="18.0" customHeight="1" outlineLevel="1"/>
    <row r="46" ht="18.0" customHeight="1" outlineLevel="1"/>
    <row r="47" ht="18.0" customHeight="1" outlineLevel="1"/>
    <row r="48" ht="18.0" customHeight="1" outlineLevel="1"/>
    <row r="49" ht="18.0" customHeight="1" outlineLevel="1"/>
    <row r="50" ht="18.0" customHeight="1" outlineLevel="1"/>
    <row r="51" ht="18.0" customHeight="1" outlineLevel="1"/>
    <row r="52" ht="18.0" customHeight="1" outlineLevel="1"/>
    <row r="53" ht="18.0" customHeight="1" outlineLevel="1"/>
    <row r="54" ht="14.25" customHeight="1"/>
    <row r="55" ht="14.25" customHeight="1"/>
    <row r="56" ht="14.25" customHeight="1" outlineLevel="1"/>
    <row r="57" ht="14.25" customHeight="1" outlineLevel="1"/>
    <row r="58" ht="14.25" customHeight="1" outlineLevel="1"/>
    <row r="59" ht="14.25" customHeight="1" outlineLevel="1"/>
    <row r="60" ht="14.25" customHeight="1"/>
    <row r="61" ht="14.25" customHeight="1" outlineLevel="1"/>
    <row r="62" ht="14.25" customHeight="1" outlineLevel="1"/>
    <row r="63" ht="14.25" customHeight="1" outlineLevel="1"/>
    <row r="64" ht="14.25" customHeight="1" outlineLevel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</sheetData>
  <mergeCells count="3">
    <mergeCell ref="A2:D2"/>
    <mergeCell ref="C4:G4"/>
    <mergeCell ref="I4:J4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43"/>
    <col customWidth="1" min="2" max="2" width="21.0"/>
    <col customWidth="1" min="3" max="3" width="40.43"/>
    <col customWidth="1" min="4" max="4" width="10.71"/>
    <col customWidth="1" min="5" max="5" width="7.43"/>
    <col customWidth="1" min="6" max="6" width="23.71"/>
    <col customWidth="1" min="7" max="7" width="4.86"/>
    <col customWidth="1" min="8" max="8" width="23.43"/>
    <col customWidth="1" min="9" max="9" width="31.14"/>
    <col customWidth="1" min="10" max="10" width="16.0"/>
    <col customWidth="1" min="11" max="11" width="15.29"/>
    <col customWidth="1" min="12" max="26" width="10.71"/>
  </cols>
  <sheetData>
    <row r="1" ht="14.25" customHeight="1"/>
    <row r="2" ht="14.25" customHeight="1">
      <c r="A2" s="13" t="s">
        <v>32</v>
      </c>
      <c r="B2" s="13" t="s">
        <v>33</v>
      </c>
      <c r="C2" s="13" t="s">
        <v>34</v>
      </c>
      <c r="D2" s="11" t="s">
        <v>35</v>
      </c>
      <c r="E2" s="13" t="s">
        <v>36</v>
      </c>
      <c r="F2" s="13" t="s">
        <v>37</v>
      </c>
      <c r="H2" s="23" t="s">
        <v>38</v>
      </c>
      <c r="I2" s="24"/>
      <c r="J2" s="24"/>
      <c r="K2" s="25"/>
    </row>
    <row r="3" ht="14.25" customHeight="1">
      <c r="A3" s="4" t="s">
        <v>39</v>
      </c>
      <c r="B3" s="4" t="s">
        <v>6</v>
      </c>
      <c r="C3" s="15" t="s">
        <v>13</v>
      </c>
      <c r="D3" s="26">
        <v>73848.0</v>
      </c>
      <c r="E3" s="27">
        <v>8.0</v>
      </c>
      <c r="F3" s="28">
        <f t="shared" ref="F3:F5" si="1">D3*E3</f>
        <v>590784</v>
      </c>
      <c r="H3" s="13" t="s">
        <v>33</v>
      </c>
      <c r="I3" s="13" t="s">
        <v>34</v>
      </c>
      <c r="J3" s="13" t="s">
        <v>40</v>
      </c>
      <c r="K3" s="13" t="s">
        <v>41</v>
      </c>
    </row>
    <row r="4" ht="14.25" customHeight="1">
      <c r="A4" s="4" t="s">
        <v>42</v>
      </c>
      <c r="B4" s="4" t="s">
        <v>7</v>
      </c>
      <c r="C4" s="17" t="s">
        <v>15</v>
      </c>
      <c r="D4" s="26">
        <v>44304.0</v>
      </c>
      <c r="E4" s="27">
        <v>8.0</v>
      </c>
      <c r="F4" s="28">
        <f t="shared" si="1"/>
        <v>354432</v>
      </c>
      <c r="H4" s="4" t="s">
        <v>6</v>
      </c>
      <c r="I4" s="15" t="s">
        <v>13</v>
      </c>
      <c r="J4" s="15">
        <v>9231.0</v>
      </c>
      <c r="K4" s="22" t="s">
        <v>43</v>
      </c>
    </row>
    <row r="5" ht="14.25" customHeight="1">
      <c r="A5" s="15" t="s">
        <v>44</v>
      </c>
      <c r="B5" s="15" t="s">
        <v>8</v>
      </c>
      <c r="C5" s="15" t="s">
        <v>17</v>
      </c>
      <c r="D5" s="26">
        <v>97232.0</v>
      </c>
      <c r="E5" s="27">
        <v>8.0</v>
      </c>
      <c r="F5" s="28">
        <f t="shared" si="1"/>
        <v>777856</v>
      </c>
      <c r="H5" s="4" t="s">
        <v>7</v>
      </c>
      <c r="I5" s="17" t="s">
        <v>15</v>
      </c>
      <c r="J5" s="15">
        <v>5538.0</v>
      </c>
      <c r="K5" s="22">
        <v>959.526</v>
      </c>
    </row>
    <row r="6" ht="14.25" customHeight="1">
      <c r="A6" s="4"/>
      <c r="B6" s="6" t="s">
        <v>45</v>
      </c>
      <c r="C6" s="7"/>
      <c r="D6" s="7"/>
      <c r="E6" s="8"/>
      <c r="F6" s="28">
        <f>SUM(F3:F5)</f>
        <v>1723072</v>
      </c>
      <c r="H6" s="15" t="s">
        <v>8</v>
      </c>
      <c r="I6" s="15" t="s">
        <v>17</v>
      </c>
      <c r="J6" s="15">
        <v>12154.0</v>
      </c>
      <c r="K6" s="22" t="s">
        <v>46</v>
      </c>
    </row>
    <row r="7" ht="14.25" customHeight="1"/>
    <row r="8" ht="14.25" customHeight="1"/>
    <row r="9" ht="14.25" customHeight="1">
      <c r="A9" s="13" t="s">
        <v>32</v>
      </c>
      <c r="B9" s="13" t="s">
        <v>33</v>
      </c>
      <c r="C9" s="13" t="s">
        <v>34</v>
      </c>
      <c r="D9" s="11" t="s">
        <v>47</v>
      </c>
      <c r="E9" s="13" t="s">
        <v>36</v>
      </c>
      <c r="F9" s="29" t="s">
        <v>25</v>
      </c>
      <c r="H9" s="23" t="s">
        <v>48</v>
      </c>
      <c r="I9" s="25"/>
    </row>
    <row r="10" ht="14.25" customHeight="1">
      <c r="A10" s="4" t="s">
        <v>39</v>
      </c>
      <c r="B10" s="4" t="s">
        <v>6</v>
      </c>
      <c r="C10" s="15" t="s">
        <v>13</v>
      </c>
      <c r="D10" s="26">
        <v>73848.0</v>
      </c>
      <c r="E10" s="27">
        <v>8.0</v>
      </c>
      <c r="F10" s="28">
        <f t="shared" ref="F10:F12" si="2">D10*E10</f>
        <v>590784</v>
      </c>
      <c r="H10" s="4" t="s">
        <v>6</v>
      </c>
      <c r="I10" s="26">
        <v>73848.0</v>
      </c>
    </row>
    <row r="11" ht="14.25" customHeight="1">
      <c r="A11" s="4" t="s">
        <v>42</v>
      </c>
      <c r="B11" s="4" t="s">
        <v>7</v>
      </c>
      <c r="C11" s="17" t="s">
        <v>15</v>
      </c>
      <c r="D11" s="26">
        <v>44304.0</v>
      </c>
      <c r="E11" s="27">
        <v>8.0</v>
      </c>
      <c r="F11" s="28">
        <f t="shared" si="2"/>
        <v>354432</v>
      </c>
      <c r="H11" s="4" t="s">
        <v>7</v>
      </c>
      <c r="I11" s="26">
        <v>44304.0</v>
      </c>
    </row>
    <row r="12" ht="14.25" customHeight="1">
      <c r="A12" s="15" t="s">
        <v>44</v>
      </c>
      <c r="B12" s="15" t="s">
        <v>8</v>
      </c>
      <c r="C12" s="15" t="s">
        <v>17</v>
      </c>
      <c r="D12" s="26">
        <v>97232.0</v>
      </c>
      <c r="E12" s="27">
        <v>8.0</v>
      </c>
      <c r="F12" s="28">
        <f t="shared" si="2"/>
        <v>777856</v>
      </c>
      <c r="H12" s="15" t="s">
        <v>8</v>
      </c>
      <c r="I12" s="26">
        <v>97232.0</v>
      </c>
    </row>
    <row r="13" ht="14.25" customHeight="1">
      <c r="A13" s="4"/>
      <c r="B13" s="30" t="s">
        <v>49</v>
      </c>
      <c r="C13" s="7"/>
      <c r="D13" s="7"/>
      <c r="E13" s="8"/>
      <c r="F13" s="28">
        <f>SUM(F10:F12)</f>
        <v>1723072</v>
      </c>
      <c r="H13" s="31" t="s">
        <v>50</v>
      </c>
      <c r="I13" s="32">
        <f>SUM(I10:I12)</f>
        <v>215384</v>
      </c>
    </row>
    <row r="14" ht="14.25" customHeight="1"/>
    <row r="15" ht="14.25" customHeight="1"/>
    <row r="16" ht="14.25" customHeight="1">
      <c r="A16" s="13" t="s">
        <v>32</v>
      </c>
      <c r="B16" s="13" t="s">
        <v>33</v>
      </c>
      <c r="C16" s="13" t="s">
        <v>34</v>
      </c>
      <c r="D16" s="11" t="s">
        <v>47</v>
      </c>
      <c r="E16" s="13" t="s">
        <v>36</v>
      </c>
      <c r="F16" s="29" t="s">
        <v>51</v>
      </c>
      <c r="H16" s="23" t="s">
        <v>52</v>
      </c>
      <c r="I16" s="25"/>
    </row>
    <row r="17" ht="14.25" customHeight="1">
      <c r="A17" s="4" t="s">
        <v>39</v>
      </c>
      <c r="B17" s="4" t="s">
        <v>6</v>
      </c>
      <c r="C17" s="15" t="s">
        <v>13</v>
      </c>
      <c r="D17" s="26">
        <v>73848.0</v>
      </c>
      <c r="E17" s="27">
        <v>8.0</v>
      </c>
      <c r="F17" s="28">
        <f t="shared" ref="F17:F19" si="3">D17*E17</f>
        <v>590784</v>
      </c>
      <c r="H17" s="4" t="s">
        <v>5</v>
      </c>
      <c r="I17" s="28">
        <f>F6</f>
        <v>1723072</v>
      </c>
    </row>
    <row r="18" ht="14.25" customHeight="1">
      <c r="A18" s="4" t="s">
        <v>42</v>
      </c>
      <c r="B18" s="4" t="s">
        <v>7</v>
      </c>
      <c r="C18" s="17" t="s">
        <v>15</v>
      </c>
      <c r="D18" s="26">
        <v>44304.0</v>
      </c>
      <c r="E18" s="27">
        <v>8.0</v>
      </c>
      <c r="F18" s="28">
        <f t="shared" si="3"/>
        <v>354432</v>
      </c>
      <c r="H18" s="33" t="s">
        <v>53</v>
      </c>
      <c r="I18" s="28">
        <f>F13</f>
        <v>1723072</v>
      </c>
    </row>
    <row r="19" ht="14.25" customHeight="1">
      <c r="A19" s="15" t="s">
        <v>44</v>
      </c>
      <c r="B19" s="15" t="s">
        <v>8</v>
      </c>
      <c r="C19" s="15" t="s">
        <v>17</v>
      </c>
      <c r="D19" s="26">
        <v>97232.0</v>
      </c>
      <c r="E19" s="27">
        <v>8.0</v>
      </c>
      <c r="F19" s="28">
        <f t="shared" si="3"/>
        <v>777856</v>
      </c>
      <c r="H19" s="33" t="s">
        <v>54</v>
      </c>
      <c r="I19" s="28">
        <f>F20</f>
        <v>1723072</v>
      </c>
    </row>
    <row r="20" ht="14.25" customHeight="1">
      <c r="A20" s="4"/>
      <c r="B20" s="30" t="s">
        <v>55</v>
      </c>
      <c r="C20" s="7"/>
      <c r="D20" s="7"/>
      <c r="E20" s="8"/>
      <c r="F20" s="28">
        <f>SUM(F17:F19)</f>
        <v>1723072</v>
      </c>
      <c r="H20" s="31" t="s">
        <v>56</v>
      </c>
      <c r="I20" s="32">
        <f>SUM(I17:I19)</f>
        <v>5169216</v>
      </c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</sheetData>
  <mergeCells count="6">
    <mergeCell ref="H2:K2"/>
    <mergeCell ref="H9:I9"/>
    <mergeCell ref="B6:E6"/>
    <mergeCell ref="B13:E13"/>
    <mergeCell ref="B20:E20"/>
    <mergeCell ref="H16:I16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2018-01-25T19:02:19Z</dcterms:created>
  <dc:creator>Gerardo Galan Cruz</dc:creator>
</cp:coreProperties>
</file>