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<sst xmlns="http://schemas.openxmlformats.org/spreadsheetml/2006/main" count="14" uniqueCount="11">
  <si>
    <t>alta proteina</t>
  </si>
  <si>
    <t>baja proteina</t>
  </si>
  <si>
    <t>varianza alta pteina</t>
  </si>
  <si>
    <t xml:space="preserve">Varianza baja proteina </t>
  </si>
  <si>
    <t>(Xi-promedio)^2</t>
  </si>
  <si>
    <t>suma</t>
  </si>
  <si>
    <t xml:space="preserve">priomedio </t>
  </si>
  <si>
    <t>promedio</t>
  </si>
  <si>
    <t>A= 0.2261</t>
  </si>
  <si>
    <t>S^2</t>
  </si>
  <si>
    <t>DESVIACION ESTANDAR S1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</si>
</sst>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26"/>
  <sheetViews>
    <sheetView tabSelected="1" topLeftCell="A2" workbookViewId="0">
      <selection activeCell="F27" sqref="F27"/>
    </sheetView>
  </sheetViews>
  <sheetFormatPr defaultColWidth="8.88888888888889" defaultRowHeight="14.4" outlineLevelCol="5"/>
  <cols>
    <col min="2" max="2" width="12.6666666666667" customWidth="1"/>
    <col min="3" max="3" width="16.1111111111111" customWidth="1"/>
    <col min="5" max="5" width="20.5555555555556" customWidth="1"/>
    <col min="6" max="6" width="19.3333333333333" customWidth="1"/>
  </cols>
  <sheetData>
    <row r="3" spans="2:6">
      <c r="B3" t="s">
        <v>0</v>
      </c>
      <c r="C3" t="s">
        <v>1</v>
      </c>
      <c r="E3" s="1" t="s">
        <v>2</v>
      </c>
      <c r="F3" s="1" t="s">
        <v>3</v>
      </c>
    </row>
    <row r="4" spans="2:6">
      <c r="B4">
        <v>134</v>
      </c>
      <c r="C4">
        <v>70</v>
      </c>
      <c r="E4" t="s">
        <v>4</v>
      </c>
      <c r="F4" t="s">
        <v>4</v>
      </c>
    </row>
    <row r="5" spans="2:6">
      <c r="B5">
        <v>146</v>
      </c>
      <c r="C5">
        <v>118</v>
      </c>
      <c r="E5">
        <f>(B4-B19)^2</f>
        <v>196</v>
      </c>
      <c r="F5">
        <f>(C4-C19)^2</f>
        <v>961</v>
      </c>
    </row>
    <row r="6" spans="2:6">
      <c r="B6">
        <v>104</v>
      </c>
      <c r="C6">
        <v>101</v>
      </c>
      <c r="E6">
        <f>(B5-B19)^2</f>
        <v>676</v>
      </c>
      <c r="F6">
        <f>(C5-C19)^2</f>
        <v>289</v>
      </c>
    </row>
    <row r="7" spans="2:6">
      <c r="B7">
        <v>119</v>
      </c>
      <c r="C7">
        <v>85</v>
      </c>
      <c r="E7">
        <f>(B6-B19)^2</f>
        <v>256</v>
      </c>
      <c r="F7">
        <f>(C6-C19)^2</f>
        <v>0</v>
      </c>
    </row>
    <row r="8" spans="2:6">
      <c r="B8">
        <v>124</v>
      </c>
      <c r="C8">
        <v>107</v>
      </c>
      <c r="E8">
        <f>(B7-B19)^2</f>
        <v>1</v>
      </c>
      <c r="F8">
        <f>(C7-C19)^2</f>
        <v>256</v>
      </c>
    </row>
    <row r="9" spans="2:6">
      <c r="B9">
        <v>161</v>
      </c>
      <c r="C9">
        <v>132</v>
      </c>
      <c r="E9">
        <f>(B8-B19)^2</f>
        <v>16</v>
      </c>
      <c r="F9">
        <f>(C8-C19)^2</f>
        <v>36</v>
      </c>
    </row>
    <row r="10" spans="2:6">
      <c r="B10">
        <v>107</v>
      </c>
      <c r="C10">
        <v>94</v>
      </c>
      <c r="E10">
        <f>(B9-B19)^2</f>
        <v>1681</v>
      </c>
      <c r="F10">
        <f>(C9-C19)^2</f>
        <v>961</v>
      </c>
    </row>
    <row r="11" spans="2:6">
      <c r="B11">
        <v>83</v>
      </c>
      <c r="E11">
        <f>(B10-B19)^2</f>
        <v>169</v>
      </c>
      <c r="F11">
        <f>(C10-C19)^2</f>
        <v>49</v>
      </c>
    </row>
    <row r="12" spans="2:5">
      <c r="B12">
        <v>113</v>
      </c>
      <c r="E12">
        <f>(B11-B19)^2</f>
        <v>1369</v>
      </c>
    </row>
    <row r="13" spans="2:5">
      <c r="B13">
        <v>129</v>
      </c>
      <c r="E13">
        <f>(B12-B19)^2</f>
        <v>49</v>
      </c>
    </row>
    <row r="14" spans="2:5">
      <c r="B14">
        <v>97</v>
      </c>
      <c r="E14">
        <f>(B13-B19)^2</f>
        <v>81</v>
      </c>
    </row>
    <row r="15" spans="2:5">
      <c r="B15">
        <v>123</v>
      </c>
      <c r="E15">
        <f>(B14-B19)^2</f>
        <v>529</v>
      </c>
    </row>
    <row r="16" spans="5:5">
      <c r="E16">
        <f>(B15-B19)^2</f>
        <v>9</v>
      </c>
    </row>
    <row r="17" spans="5:6">
      <c r="E17" t="s">
        <v>5</v>
      </c>
      <c r="F17" t="s">
        <v>5</v>
      </c>
    </row>
    <row r="18" spans="2:6">
      <c r="B18" t="s">
        <v>6</v>
      </c>
      <c r="C18" t="s">
        <v>7</v>
      </c>
      <c r="E18" s="2">
        <f>SUM(E5:E16)</f>
        <v>5032</v>
      </c>
      <c r="F18" s="2">
        <f>SUM(F5:F11)</f>
        <v>2552</v>
      </c>
    </row>
    <row r="19" spans="2:3">
      <c r="B19" s="3">
        <f>AVERAGE(B4:B15)</f>
        <v>120</v>
      </c>
      <c r="C19" s="3">
        <f>AVERAGE(C4:C10)</f>
        <v>101</v>
      </c>
    </row>
    <row r="21" spans="2:6">
      <c r="B21" t="s">
        <v>8</v>
      </c>
      <c r="E21" t="s">
        <v>9</v>
      </c>
      <c r="F21" t="s">
        <v>9</v>
      </c>
    </row>
    <row r="22" spans="5:6">
      <c r="E22">
        <f>E18/11</f>
        <v>457.454545454545</v>
      </c>
      <c r="F22">
        <f>F18/6</f>
        <v>425.333333333333</v>
      </c>
    </row>
    <row r="25" spans="5:5">
      <c r="E25" t="s">
        <v>10</v>
      </c>
    </row>
    <row r="26" spans="5:6">
      <c r="E26">
        <f>SQRT(E22)</f>
        <v>21.3881870539451</v>
      </c>
      <c r="F26">
        <f>SQRT(F22)</f>
        <v>20.623611064344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2025-09-25T16:37:27Z</dcterms:created>
  <dcterms:modified xsi:type="dcterms:W3CDTF">2025-09-25T16:53:39Z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5403CE51F5ED420F89B3CFE2C9E8C200_11</vt:lpwstr>
  </property>
  <property fmtid="{D5CDD505-2E9C-101B-9397-08002B2CF9AE}" pid="3" name="KSOProductBuildVer">
    <vt:lpwstr>2058-12.2.0.22549</vt:lpwstr>
  </property>
</Properties>
</file>