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u\Desktop\isye2028\Big Data Project\bigdatproj\dataset\"/>
    </mc:Choice>
  </mc:AlternateContent>
  <xr:revisionPtr revIDLastSave="0" documentId="13_ncr:1_{D5037930-38F5-492A-9EF0-C6770295E478}" xr6:coauthVersionLast="37" xr6:coauthVersionMax="37" xr10:uidLastSave="{00000000-0000-0000-0000-000000000000}"/>
  <bookViews>
    <workbookView xWindow="0" yWindow="0" windowWidth="23040" windowHeight="8202" xr2:uid="{042CF46D-DA7C-40C2-ADAF-D7C168FE9F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N2" i="1"/>
  <c r="L2" i="1"/>
  <c r="M2" i="1"/>
</calcChain>
</file>

<file path=xl/sharedStrings.xml><?xml version="1.0" encoding="utf-8"?>
<sst xmlns="http://schemas.openxmlformats.org/spreadsheetml/2006/main" count="3210" uniqueCount="83">
  <si>
    <t>Green Bay Packers</t>
  </si>
  <si>
    <t>New Orleans Saints</t>
  </si>
  <si>
    <t>Lambeau Field</t>
  </si>
  <si>
    <t>Arizona Cardinals</t>
  </si>
  <si>
    <t>Carolina Panthers</t>
  </si>
  <si>
    <t>University of Phoenix Stadium</t>
  </si>
  <si>
    <t>Baltimore Ravens</t>
  </si>
  <si>
    <t>Pittsburgh Steelers</t>
  </si>
  <si>
    <t>M&amp;T Bank Stadium</t>
  </si>
  <si>
    <t>Chicago Bears</t>
  </si>
  <si>
    <t>Atlanta Falcons</t>
  </si>
  <si>
    <t>Soldier Field</t>
  </si>
  <si>
    <t>Cleveland Browns</t>
  </si>
  <si>
    <t>Cincinnati Bengals</t>
  </si>
  <si>
    <t>FirstEnergy Stadium</t>
  </si>
  <si>
    <t>Houston Texans</t>
  </si>
  <si>
    <t>Indianapolis Colts</t>
  </si>
  <si>
    <t>Reliant Stadium</t>
  </si>
  <si>
    <t>Jacksonville Jaguars</t>
  </si>
  <si>
    <t>Tennessee Titans</t>
  </si>
  <si>
    <t>EverBank Field</t>
  </si>
  <si>
    <t>Kansas City Chiefs</t>
  </si>
  <si>
    <t>Buffalo Bills</t>
  </si>
  <si>
    <t>Arrowhead Stadium</t>
  </si>
  <si>
    <t>New York Jets</t>
  </si>
  <si>
    <t>Dallas Cowboys</t>
  </si>
  <si>
    <t>MetLife Stadium</t>
  </si>
  <si>
    <t>San Diego Chargers</t>
  </si>
  <si>
    <t>Minnesota Vikings</t>
  </si>
  <si>
    <t>Qualcomm Stadium</t>
  </si>
  <si>
    <t>San Francisco 49ers</t>
  </si>
  <si>
    <t>Seattle Seahawks</t>
  </si>
  <si>
    <t>Candlestick Park</t>
  </si>
  <si>
    <t>St. Louis Rams</t>
  </si>
  <si>
    <t>Philadelphia Eagles</t>
  </si>
  <si>
    <t>Edward Jones Dome</t>
  </si>
  <si>
    <t>Tampa Bay Buccaneers</t>
  </si>
  <si>
    <t>Detroit Lions</t>
  </si>
  <si>
    <t>Raymond James Stadium</t>
  </si>
  <si>
    <t>Washington Redskins</t>
  </si>
  <si>
    <t>New York Giants</t>
  </si>
  <si>
    <t>FedEx Field</t>
  </si>
  <si>
    <t>Denver Broncos</t>
  </si>
  <si>
    <t>Oakland Raiders</t>
  </si>
  <si>
    <t>Sports Authority Field at Mile High</t>
  </si>
  <si>
    <t>Miami Dolphins</t>
  </si>
  <si>
    <t>New England Patriots</t>
  </si>
  <si>
    <t>Sun Life Stadium</t>
  </si>
  <si>
    <t>Georgia Dome</t>
  </si>
  <si>
    <t>Ralph Wilson Stadium</t>
  </si>
  <si>
    <t>Bank of America Stadium</t>
  </si>
  <si>
    <t>Ford Field</t>
  </si>
  <si>
    <t>Lucas Oil Stadium</t>
  </si>
  <si>
    <t>Mall of America Field</t>
  </si>
  <si>
    <t>Gillette Stadium</t>
  </si>
  <si>
    <t>Louisiana Superdome</t>
  </si>
  <si>
    <t>Heinz Field</t>
  </si>
  <si>
    <t>Nissan Stadium</t>
  </si>
  <si>
    <t>Paul Brown Stadium</t>
  </si>
  <si>
    <t>Oakland Coliseum</t>
  </si>
  <si>
    <t>Lincoln Financial Field</t>
  </si>
  <si>
    <t>CenturyLink Field</t>
  </si>
  <si>
    <t>Cowboys Stadium</t>
  </si>
  <si>
    <t>Wildcard</t>
  </si>
  <si>
    <t>Division</t>
  </si>
  <si>
    <t>Conference</t>
  </si>
  <si>
    <t>schedule_date</t>
  </si>
  <si>
    <t>Season</t>
  </si>
  <si>
    <t>Week</t>
  </si>
  <si>
    <t>teamHome</t>
  </si>
  <si>
    <t>teamAway</t>
  </si>
  <si>
    <t>Stadium</t>
  </si>
  <si>
    <t>projMargin</t>
  </si>
  <si>
    <t>projTot</t>
  </si>
  <si>
    <t>scoreHome</t>
  </si>
  <si>
    <t>scoreAway</t>
  </si>
  <si>
    <t>playoff</t>
  </si>
  <si>
    <t>actualMargin</t>
  </si>
  <si>
    <t>projWinner</t>
  </si>
  <si>
    <t>actualWinner</t>
  </si>
  <si>
    <t>actTot</t>
  </si>
  <si>
    <t>neutral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</si>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</sst>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42D5-35E3-4451-8452-8F8451BE6CF5}">
  <dimension ref="A1:P792"/>
  <sheetViews>
    <sheetView tabSelected="1" topLeftCell="A659" workbookViewId="0">
      <selection activeCell="G673" sqref="G673"/>
    </sheetView>
  </sheetViews>
  <sheetFormatPr defaultRowHeight="14.4" x14ac:dyDescent="0.55000000000000004"/>
  <cols>
    <col min="1" max="1" width="12.05078125" bestFit="1" customWidth="1"/>
    <col min="2" max="2" width="14" bestFit="1" customWidth="1"/>
    <col min="4" max="5" width="18.9453125" bestFit="1" customWidth="1"/>
    <col min="6" max="6" width="27.68359375" bestFit="1" customWidth="1"/>
    <col min="12" max="12" width="18.9453125" bestFit="1" customWidth="1"/>
    <col min="13" max="13" width="11.1015625" bestFit="1" customWidth="1"/>
    <col min="14" max="14" width="5.734375" bestFit="1" customWidth="1"/>
    <col min="15" max="15" width="5.734375" customWidth="1"/>
  </cols>
  <sheetData>
    <row r="1" spans="1:16" x14ac:dyDescent="0.55000000000000004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78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77</v>
      </c>
      <c r="N1" t="s">
        <v>80</v>
      </c>
      <c r="O1" t="s">
        <v>81</v>
      </c>
      <c r="P1" t="s">
        <v>76</v>
      </c>
    </row>
    <row r="2" spans="1:16" x14ac:dyDescent="0.55000000000000004">
      <c r="A2" s="1">
        <v>40794</v>
      </c>
      <c r="B2">
        <v>2011</v>
      </c>
      <c r="C2">
        <v>1</v>
      </c>
      <c r="D2" t="s">
        <v>0</v>
      </c>
      <c r="E2" t="s">
        <v>1</v>
      </c>
      <c r="F2" t="s">
        <v>2</v>
      </c>
      <c r="G2" t="s">
        <v>0</v>
      </c>
      <c r="H2">
        <v>-5</v>
      </c>
      <c r="I2">
        <v>48</v>
      </c>
      <c r="J2">
        <v>42</v>
      </c>
      <c r="K2">
        <v>34</v>
      </c>
      <c r="L2" t="str">
        <f t="shared" ref="L2:L65" si="0">IF(J2&gt;K2,D2,E2)</f>
        <v>Green Bay Packers</v>
      </c>
      <c r="M2">
        <f t="shared" ref="M2:M65" si="1">ABS(J2-K2)</f>
        <v>8</v>
      </c>
      <c r="N2">
        <f t="shared" ref="N2:N65" si="2">SUM(J2:K2)</f>
        <v>76</v>
      </c>
      <c r="O2" t="b">
        <v>0</v>
      </c>
      <c r="P2" t="b">
        <v>0</v>
      </c>
    </row>
    <row r="3" spans="1:16" x14ac:dyDescent="0.55000000000000004">
      <c r="A3" s="1">
        <v>40797</v>
      </c>
      <c r="B3">
        <v>2011</v>
      </c>
      <c r="C3">
        <v>1</v>
      </c>
      <c r="D3" t="s">
        <v>3</v>
      </c>
      <c r="E3" t="s">
        <v>4</v>
      </c>
      <c r="F3" t="s">
        <v>5</v>
      </c>
      <c r="G3" t="s">
        <v>3</v>
      </c>
      <c r="H3">
        <v>-7</v>
      </c>
      <c r="I3">
        <v>37.5</v>
      </c>
      <c r="J3">
        <v>28</v>
      </c>
      <c r="K3">
        <v>21</v>
      </c>
      <c r="L3" t="str">
        <f t="shared" si="0"/>
        <v>Arizona Cardinals</v>
      </c>
      <c r="M3">
        <f t="shared" si="1"/>
        <v>7</v>
      </c>
      <c r="N3">
        <f t="shared" si="2"/>
        <v>49</v>
      </c>
      <c r="O3" t="b">
        <v>0</v>
      </c>
      <c r="P3" t="b">
        <v>0</v>
      </c>
    </row>
    <row r="4" spans="1:16" x14ac:dyDescent="0.55000000000000004">
      <c r="A4" s="1">
        <v>40797</v>
      </c>
      <c r="B4">
        <v>2011</v>
      </c>
      <c r="C4">
        <v>1</v>
      </c>
      <c r="D4" t="s">
        <v>6</v>
      </c>
      <c r="E4" t="s">
        <v>7</v>
      </c>
      <c r="F4" t="s">
        <v>8</v>
      </c>
      <c r="G4" t="s">
        <v>6</v>
      </c>
      <c r="H4">
        <v>-1.5</v>
      </c>
      <c r="I4">
        <v>37</v>
      </c>
      <c r="J4">
        <v>35</v>
      </c>
      <c r="K4">
        <v>7</v>
      </c>
      <c r="L4" t="str">
        <f t="shared" si="0"/>
        <v>Baltimore Ravens</v>
      </c>
      <c r="M4">
        <f t="shared" si="1"/>
        <v>28</v>
      </c>
      <c r="N4">
        <f t="shared" si="2"/>
        <v>42</v>
      </c>
      <c r="O4" t="b">
        <v>0</v>
      </c>
      <c r="P4" t="b">
        <v>0</v>
      </c>
    </row>
    <row r="5" spans="1:16" x14ac:dyDescent="0.55000000000000004">
      <c r="A5" s="1">
        <v>40797</v>
      </c>
      <c r="B5">
        <v>2011</v>
      </c>
      <c r="C5">
        <v>1</v>
      </c>
      <c r="D5" t="s">
        <v>9</v>
      </c>
      <c r="E5" t="s">
        <v>10</v>
      </c>
      <c r="F5" t="s">
        <v>11</v>
      </c>
      <c r="G5" t="s">
        <v>10</v>
      </c>
      <c r="H5">
        <v>-1.5</v>
      </c>
      <c r="I5">
        <v>41</v>
      </c>
      <c r="J5">
        <v>30</v>
      </c>
      <c r="K5">
        <v>12</v>
      </c>
      <c r="L5" t="str">
        <f t="shared" si="0"/>
        <v>Chicago Bears</v>
      </c>
      <c r="M5">
        <f t="shared" si="1"/>
        <v>18</v>
      </c>
      <c r="N5">
        <f t="shared" si="2"/>
        <v>42</v>
      </c>
      <c r="O5" t="b">
        <v>0</v>
      </c>
      <c r="P5" t="b">
        <v>0</v>
      </c>
    </row>
    <row r="6" spans="1:16" x14ac:dyDescent="0.55000000000000004">
      <c r="A6" s="1">
        <v>40797</v>
      </c>
      <c r="B6">
        <v>2011</v>
      </c>
      <c r="C6">
        <v>1</v>
      </c>
      <c r="D6" t="s">
        <v>12</v>
      </c>
      <c r="E6" t="s">
        <v>13</v>
      </c>
      <c r="F6" t="s">
        <v>14</v>
      </c>
      <c r="G6" t="s">
        <v>12</v>
      </c>
      <c r="H6">
        <v>-7</v>
      </c>
      <c r="I6">
        <v>36.5</v>
      </c>
      <c r="J6">
        <v>17</v>
      </c>
      <c r="K6">
        <v>27</v>
      </c>
      <c r="L6" t="str">
        <f t="shared" si="0"/>
        <v>Cincinnati Bengals</v>
      </c>
      <c r="M6">
        <f t="shared" si="1"/>
        <v>10</v>
      </c>
      <c r="N6">
        <f t="shared" si="2"/>
        <v>44</v>
      </c>
      <c r="O6" t="b">
        <v>0</v>
      </c>
      <c r="P6" t="b">
        <v>0</v>
      </c>
    </row>
    <row r="7" spans="1:16" x14ac:dyDescent="0.55000000000000004">
      <c r="A7" s="1">
        <v>40797</v>
      </c>
      <c r="B7">
        <v>2011</v>
      </c>
      <c r="C7">
        <v>1</v>
      </c>
      <c r="D7" t="s">
        <v>15</v>
      </c>
      <c r="E7" t="s">
        <v>16</v>
      </c>
      <c r="F7" t="s">
        <v>17</v>
      </c>
      <c r="G7" t="s">
        <v>15</v>
      </c>
      <c r="H7">
        <v>-9</v>
      </c>
      <c r="I7">
        <v>44</v>
      </c>
      <c r="J7">
        <v>34</v>
      </c>
      <c r="K7">
        <v>7</v>
      </c>
      <c r="L7" t="str">
        <f t="shared" si="0"/>
        <v>Houston Texans</v>
      </c>
      <c r="M7">
        <f t="shared" si="1"/>
        <v>27</v>
      </c>
      <c r="N7">
        <f t="shared" si="2"/>
        <v>41</v>
      </c>
      <c r="O7" t="b">
        <v>0</v>
      </c>
      <c r="P7" t="b">
        <v>0</v>
      </c>
    </row>
    <row r="8" spans="1:16" x14ac:dyDescent="0.55000000000000004">
      <c r="A8" s="1">
        <v>40797</v>
      </c>
      <c r="B8">
        <v>2011</v>
      </c>
      <c r="C8">
        <v>1</v>
      </c>
      <c r="D8" t="s">
        <v>18</v>
      </c>
      <c r="E8" t="s">
        <v>19</v>
      </c>
      <c r="F8" t="s">
        <v>20</v>
      </c>
      <c r="G8" t="s">
        <v>19</v>
      </c>
      <c r="H8">
        <v>-1.5</v>
      </c>
      <c r="I8">
        <v>38</v>
      </c>
      <c r="J8">
        <v>16</v>
      </c>
      <c r="K8">
        <v>14</v>
      </c>
      <c r="L8" t="str">
        <f t="shared" si="0"/>
        <v>Jacksonville Jaguars</v>
      </c>
      <c r="M8">
        <f t="shared" si="1"/>
        <v>2</v>
      </c>
      <c r="N8">
        <f t="shared" si="2"/>
        <v>30</v>
      </c>
      <c r="O8" t="b">
        <v>0</v>
      </c>
      <c r="P8" t="b">
        <v>0</v>
      </c>
    </row>
    <row r="9" spans="1:16" x14ac:dyDescent="0.55000000000000004">
      <c r="A9" s="1">
        <v>40797</v>
      </c>
      <c r="B9">
        <v>2011</v>
      </c>
      <c r="C9">
        <v>1</v>
      </c>
      <c r="D9" t="s">
        <v>21</v>
      </c>
      <c r="E9" t="s">
        <v>22</v>
      </c>
      <c r="F9" t="s">
        <v>23</v>
      </c>
      <c r="G9" t="s">
        <v>21</v>
      </c>
      <c r="H9">
        <v>-3.5</v>
      </c>
      <c r="I9">
        <v>40</v>
      </c>
      <c r="J9">
        <v>7</v>
      </c>
      <c r="K9">
        <v>41</v>
      </c>
      <c r="L9" t="str">
        <f t="shared" si="0"/>
        <v>Buffalo Bills</v>
      </c>
      <c r="M9">
        <f t="shared" si="1"/>
        <v>34</v>
      </c>
      <c r="N9">
        <f t="shared" si="2"/>
        <v>48</v>
      </c>
      <c r="O9" t="b">
        <v>0</v>
      </c>
      <c r="P9" t="b">
        <v>0</v>
      </c>
    </row>
    <row r="10" spans="1:16" x14ac:dyDescent="0.55000000000000004">
      <c r="A10" s="1">
        <v>40797</v>
      </c>
      <c r="B10">
        <v>2011</v>
      </c>
      <c r="C10">
        <v>1</v>
      </c>
      <c r="D10" t="s">
        <v>24</v>
      </c>
      <c r="E10" t="s">
        <v>25</v>
      </c>
      <c r="F10" t="s">
        <v>26</v>
      </c>
      <c r="G10" t="s">
        <v>24</v>
      </c>
      <c r="H10">
        <v>-6</v>
      </c>
      <c r="I10">
        <v>41</v>
      </c>
      <c r="J10">
        <v>27</v>
      </c>
      <c r="K10">
        <v>24</v>
      </c>
      <c r="L10" t="str">
        <f t="shared" si="0"/>
        <v>New York Jets</v>
      </c>
      <c r="M10">
        <f t="shared" si="1"/>
        <v>3</v>
      </c>
      <c r="N10">
        <f t="shared" si="2"/>
        <v>51</v>
      </c>
      <c r="O10" t="b">
        <v>0</v>
      </c>
      <c r="P10" t="b">
        <v>0</v>
      </c>
    </row>
    <row r="11" spans="1:16" x14ac:dyDescent="0.55000000000000004">
      <c r="A11" s="1">
        <v>40797</v>
      </c>
      <c r="B11">
        <v>2011</v>
      </c>
      <c r="C11">
        <v>1</v>
      </c>
      <c r="D11" t="s">
        <v>27</v>
      </c>
      <c r="E11" t="s">
        <v>28</v>
      </c>
      <c r="F11" t="s">
        <v>29</v>
      </c>
      <c r="G11" t="s">
        <v>27</v>
      </c>
      <c r="H11">
        <v>-8.5</v>
      </c>
      <c r="I11">
        <v>43</v>
      </c>
      <c r="J11">
        <v>24</v>
      </c>
      <c r="K11">
        <v>17</v>
      </c>
      <c r="L11" t="str">
        <f t="shared" si="0"/>
        <v>San Diego Chargers</v>
      </c>
      <c r="M11">
        <f t="shared" si="1"/>
        <v>7</v>
      </c>
      <c r="N11">
        <f t="shared" si="2"/>
        <v>41</v>
      </c>
      <c r="O11" t="b">
        <v>0</v>
      </c>
      <c r="P11" t="b">
        <v>0</v>
      </c>
    </row>
    <row r="12" spans="1:16" x14ac:dyDescent="0.55000000000000004">
      <c r="A12" s="1">
        <v>40797</v>
      </c>
      <c r="B12">
        <v>2011</v>
      </c>
      <c r="C12">
        <v>1</v>
      </c>
      <c r="D12" t="s">
        <v>30</v>
      </c>
      <c r="E12" t="s">
        <v>31</v>
      </c>
      <c r="F12" t="s">
        <v>32</v>
      </c>
      <c r="G12" t="s">
        <v>30</v>
      </c>
      <c r="H12">
        <v>-6</v>
      </c>
      <c r="I12">
        <v>38</v>
      </c>
      <c r="J12">
        <v>33</v>
      </c>
      <c r="K12">
        <v>17</v>
      </c>
      <c r="L12" t="str">
        <f t="shared" si="0"/>
        <v>San Francisco 49ers</v>
      </c>
      <c r="M12">
        <f t="shared" si="1"/>
        <v>16</v>
      </c>
      <c r="N12">
        <f t="shared" si="2"/>
        <v>50</v>
      </c>
      <c r="O12" t="b">
        <v>0</v>
      </c>
      <c r="P12" t="b">
        <v>0</v>
      </c>
    </row>
    <row r="13" spans="1:16" x14ac:dyDescent="0.55000000000000004">
      <c r="A13" s="1">
        <v>40797</v>
      </c>
      <c r="B13">
        <v>2011</v>
      </c>
      <c r="C13">
        <v>1</v>
      </c>
      <c r="D13" t="s">
        <v>33</v>
      </c>
      <c r="E13" t="s">
        <v>34</v>
      </c>
      <c r="F13" t="s">
        <v>35</v>
      </c>
      <c r="G13" t="s">
        <v>34</v>
      </c>
      <c r="H13">
        <v>-4</v>
      </c>
      <c r="I13">
        <v>44.5</v>
      </c>
      <c r="J13">
        <v>13</v>
      </c>
      <c r="K13">
        <v>31</v>
      </c>
      <c r="L13" t="str">
        <f t="shared" si="0"/>
        <v>Philadelphia Eagles</v>
      </c>
      <c r="M13">
        <f t="shared" si="1"/>
        <v>18</v>
      </c>
      <c r="N13">
        <f t="shared" si="2"/>
        <v>44</v>
      </c>
      <c r="O13" t="b">
        <v>0</v>
      </c>
      <c r="P13" t="b">
        <v>0</v>
      </c>
    </row>
    <row r="14" spans="1:16" x14ac:dyDescent="0.55000000000000004">
      <c r="A14" s="1">
        <v>40797</v>
      </c>
      <c r="B14">
        <v>2011</v>
      </c>
      <c r="C14">
        <v>1</v>
      </c>
      <c r="D14" t="s">
        <v>36</v>
      </c>
      <c r="E14" t="s">
        <v>37</v>
      </c>
      <c r="F14" t="s">
        <v>38</v>
      </c>
      <c r="G14" t="s">
        <v>36</v>
      </c>
      <c r="H14">
        <v>-1.5</v>
      </c>
      <c r="I14">
        <v>43.5</v>
      </c>
      <c r="J14">
        <v>20</v>
      </c>
      <c r="K14">
        <v>27</v>
      </c>
      <c r="L14" t="str">
        <f t="shared" si="0"/>
        <v>Detroit Lions</v>
      </c>
      <c r="M14">
        <f t="shared" si="1"/>
        <v>7</v>
      </c>
      <c r="N14">
        <f t="shared" si="2"/>
        <v>47</v>
      </c>
      <c r="O14" t="b">
        <v>0</v>
      </c>
      <c r="P14" t="b">
        <v>0</v>
      </c>
    </row>
    <row r="15" spans="1:16" x14ac:dyDescent="0.55000000000000004">
      <c r="A15" s="1">
        <v>40797</v>
      </c>
      <c r="B15">
        <v>2011</v>
      </c>
      <c r="C15">
        <v>1</v>
      </c>
      <c r="D15" t="s">
        <v>39</v>
      </c>
      <c r="E15" t="s">
        <v>40</v>
      </c>
      <c r="F15" t="s">
        <v>41</v>
      </c>
      <c r="G15" t="s">
        <v>40</v>
      </c>
      <c r="H15">
        <v>-2</v>
      </c>
      <c r="I15">
        <v>40</v>
      </c>
      <c r="J15">
        <v>28</v>
      </c>
      <c r="K15">
        <v>14</v>
      </c>
      <c r="L15" t="str">
        <f t="shared" si="0"/>
        <v>Washington Redskins</v>
      </c>
      <c r="M15">
        <f t="shared" si="1"/>
        <v>14</v>
      </c>
      <c r="N15">
        <f t="shared" si="2"/>
        <v>42</v>
      </c>
      <c r="O15" t="b">
        <v>0</v>
      </c>
      <c r="P15" t="b">
        <v>0</v>
      </c>
    </row>
    <row r="16" spans="1:16" x14ac:dyDescent="0.55000000000000004">
      <c r="A16" s="1">
        <v>40798</v>
      </c>
      <c r="B16">
        <v>2011</v>
      </c>
      <c r="C16">
        <v>1</v>
      </c>
      <c r="D16" t="s">
        <v>42</v>
      </c>
      <c r="E16" t="s">
        <v>43</v>
      </c>
      <c r="F16" t="s">
        <v>44</v>
      </c>
      <c r="G16" t="s">
        <v>42</v>
      </c>
      <c r="H16">
        <v>-3</v>
      </c>
      <c r="I16">
        <v>42</v>
      </c>
      <c r="J16">
        <v>20</v>
      </c>
      <c r="K16">
        <v>23</v>
      </c>
      <c r="L16" t="str">
        <f t="shared" si="0"/>
        <v>Oakland Raiders</v>
      </c>
      <c r="M16">
        <f t="shared" si="1"/>
        <v>3</v>
      </c>
      <c r="N16">
        <f t="shared" si="2"/>
        <v>43</v>
      </c>
      <c r="O16" t="b">
        <v>0</v>
      </c>
      <c r="P16" t="b">
        <v>0</v>
      </c>
    </row>
    <row r="17" spans="1:16" x14ac:dyDescent="0.55000000000000004">
      <c r="A17" s="1">
        <v>40798</v>
      </c>
      <c r="B17">
        <v>2011</v>
      </c>
      <c r="C17">
        <v>1</v>
      </c>
      <c r="D17" t="s">
        <v>45</v>
      </c>
      <c r="E17" t="s">
        <v>46</v>
      </c>
      <c r="F17" t="s">
        <v>47</v>
      </c>
      <c r="G17" t="s">
        <v>46</v>
      </c>
      <c r="H17">
        <v>-7.5</v>
      </c>
      <c r="I17">
        <v>47</v>
      </c>
      <c r="J17">
        <v>24</v>
      </c>
      <c r="K17">
        <v>38</v>
      </c>
      <c r="L17" t="str">
        <f t="shared" si="0"/>
        <v>New England Patriots</v>
      </c>
      <c r="M17">
        <f t="shared" si="1"/>
        <v>14</v>
      </c>
      <c r="N17">
        <f t="shared" si="2"/>
        <v>62</v>
      </c>
      <c r="O17" t="b">
        <v>0</v>
      </c>
      <c r="P17" t="b">
        <v>0</v>
      </c>
    </row>
    <row r="18" spans="1:16" x14ac:dyDescent="0.55000000000000004">
      <c r="A18" s="1">
        <v>40804</v>
      </c>
      <c r="B18">
        <v>2011</v>
      </c>
      <c r="C18">
        <v>2</v>
      </c>
      <c r="D18" t="s">
        <v>10</v>
      </c>
      <c r="E18" t="s">
        <v>34</v>
      </c>
      <c r="F18" t="s">
        <v>48</v>
      </c>
      <c r="G18" t="s">
        <v>34</v>
      </c>
      <c r="H18">
        <v>-2.5</v>
      </c>
      <c r="I18">
        <v>49.5</v>
      </c>
      <c r="J18">
        <v>35</v>
      </c>
      <c r="K18">
        <v>31</v>
      </c>
      <c r="L18" t="str">
        <f t="shared" si="0"/>
        <v>Atlanta Falcons</v>
      </c>
      <c r="M18">
        <f t="shared" si="1"/>
        <v>4</v>
      </c>
      <c r="N18">
        <f t="shared" si="2"/>
        <v>66</v>
      </c>
      <c r="O18" t="b">
        <v>0</v>
      </c>
      <c r="P18" t="b">
        <v>0</v>
      </c>
    </row>
    <row r="19" spans="1:16" x14ac:dyDescent="0.55000000000000004">
      <c r="A19" s="1">
        <v>40804</v>
      </c>
      <c r="B19">
        <v>2011</v>
      </c>
      <c r="C19">
        <v>2</v>
      </c>
      <c r="D19" t="s">
        <v>22</v>
      </c>
      <c r="E19" t="s">
        <v>43</v>
      </c>
      <c r="F19" t="s">
        <v>49</v>
      </c>
      <c r="G19" t="s">
        <v>22</v>
      </c>
      <c r="H19">
        <v>-4</v>
      </c>
      <c r="I19">
        <v>41</v>
      </c>
      <c r="J19">
        <v>38</v>
      </c>
      <c r="K19">
        <v>35</v>
      </c>
      <c r="L19" t="str">
        <f t="shared" si="0"/>
        <v>Buffalo Bills</v>
      </c>
      <c r="M19">
        <f t="shared" si="1"/>
        <v>3</v>
      </c>
      <c r="N19">
        <f t="shared" si="2"/>
        <v>73</v>
      </c>
      <c r="O19" t="b">
        <v>0</v>
      </c>
      <c r="P19" t="b">
        <v>0</v>
      </c>
    </row>
    <row r="20" spans="1:16" x14ac:dyDescent="0.55000000000000004">
      <c r="A20" s="1">
        <v>40804</v>
      </c>
      <c r="B20">
        <v>2011</v>
      </c>
      <c r="C20">
        <v>2</v>
      </c>
      <c r="D20" t="s">
        <v>4</v>
      </c>
      <c r="E20" t="s">
        <v>0</v>
      </c>
      <c r="F20" t="s">
        <v>50</v>
      </c>
      <c r="G20" t="s">
        <v>0</v>
      </c>
      <c r="H20">
        <v>-11</v>
      </c>
      <c r="I20">
        <v>45</v>
      </c>
      <c r="J20">
        <v>23</v>
      </c>
      <c r="K20">
        <v>30</v>
      </c>
      <c r="L20" t="str">
        <f t="shared" si="0"/>
        <v>Green Bay Packers</v>
      </c>
      <c r="M20">
        <f t="shared" si="1"/>
        <v>7</v>
      </c>
      <c r="N20">
        <f t="shared" si="2"/>
        <v>53</v>
      </c>
      <c r="O20" t="b">
        <v>0</v>
      </c>
      <c r="P20" t="b">
        <v>0</v>
      </c>
    </row>
    <row r="21" spans="1:16" x14ac:dyDescent="0.55000000000000004">
      <c r="A21" s="1">
        <v>40804</v>
      </c>
      <c r="B21">
        <v>2011</v>
      </c>
      <c r="C21">
        <v>2</v>
      </c>
      <c r="D21" t="s">
        <v>42</v>
      </c>
      <c r="E21" t="s">
        <v>13</v>
      </c>
      <c r="F21" t="s">
        <v>44</v>
      </c>
      <c r="G21" t="s">
        <v>42</v>
      </c>
      <c r="H21">
        <v>-3</v>
      </c>
      <c r="I21">
        <v>41</v>
      </c>
      <c r="J21">
        <v>24</v>
      </c>
      <c r="K21">
        <v>22</v>
      </c>
      <c r="L21" t="str">
        <f t="shared" si="0"/>
        <v>Denver Broncos</v>
      </c>
      <c r="M21">
        <f t="shared" si="1"/>
        <v>2</v>
      </c>
      <c r="N21">
        <f t="shared" si="2"/>
        <v>46</v>
      </c>
      <c r="O21" t="b">
        <v>0</v>
      </c>
      <c r="P21" t="b">
        <v>0</v>
      </c>
    </row>
    <row r="22" spans="1:16" x14ac:dyDescent="0.55000000000000004">
      <c r="A22" s="1">
        <v>40804</v>
      </c>
      <c r="B22">
        <v>2011</v>
      </c>
      <c r="C22">
        <v>2</v>
      </c>
      <c r="D22" t="s">
        <v>37</v>
      </c>
      <c r="E22" t="s">
        <v>21</v>
      </c>
      <c r="F22" t="s">
        <v>51</v>
      </c>
      <c r="G22" t="s">
        <v>37</v>
      </c>
      <c r="H22">
        <v>-9</v>
      </c>
      <c r="I22">
        <v>45</v>
      </c>
      <c r="J22">
        <v>48</v>
      </c>
      <c r="K22">
        <v>3</v>
      </c>
      <c r="L22" t="str">
        <f t="shared" si="0"/>
        <v>Detroit Lions</v>
      </c>
      <c r="M22">
        <f t="shared" si="1"/>
        <v>45</v>
      </c>
      <c r="N22">
        <f t="shared" si="2"/>
        <v>51</v>
      </c>
      <c r="O22" t="b">
        <v>0</v>
      </c>
      <c r="P22" t="b">
        <v>0</v>
      </c>
    </row>
    <row r="23" spans="1:16" x14ac:dyDescent="0.55000000000000004">
      <c r="A23" s="1">
        <v>40804</v>
      </c>
      <c r="B23">
        <v>2011</v>
      </c>
      <c r="C23">
        <v>2</v>
      </c>
      <c r="D23" t="s">
        <v>16</v>
      </c>
      <c r="E23" t="s">
        <v>12</v>
      </c>
      <c r="F23" t="s">
        <v>52</v>
      </c>
      <c r="G23" t="s">
        <v>12</v>
      </c>
      <c r="H23">
        <v>-1.5</v>
      </c>
      <c r="I23">
        <v>39</v>
      </c>
      <c r="J23">
        <v>19</v>
      </c>
      <c r="K23">
        <v>27</v>
      </c>
      <c r="L23" t="str">
        <f t="shared" si="0"/>
        <v>Cleveland Browns</v>
      </c>
      <c r="M23">
        <f t="shared" si="1"/>
        <v>8</v>
      </c>
      <c r="N23">
        <f t="shared" si="2"/>
        <v>46</v>
      </c>
      <c r="O23" t="b">
        <v>0</v>
      </c>
      <c r="P23" t="b">
        <v>0</v>
      </c>
    </row>
    <row r="24" spans="1:16" x14ac:dyDescent="0.55000000000000004">
      <c r="A24" s="1">
        <v>40804</v>
      </c>
      <c r="B24">
        <v>2011</v>
      </c>
      <c r="C24">
        <v>2</v>
      </c>
      <c r="D24" t="s">
        <v>45</v>
      </c>
      <c r="E24" t="s">
        <v>15</v>
      </c>
      <c r="F24" t="s">
        <v>47</v>
      </c>
      <c r="G24" t="s">
        <v>15</v>
      </c>
      <c r="H24">
        <v>-3</v>
      </c>
      <c r="I24">
        <v>47.5</v>
      </c>
      <c r="J24">
        <v>13</v>
      </c>
      <c r="K24">
        <v>23</v>
      </c>
      <c r="L24" t="str">
        <f t="shared" si="0"/>
        <v>Houston Texans</v>
      </c>
      <c r="M24">
        <f t="shared" si="1"/>
        <v>10</v>
      </c>
      <c r="N24">
        <f t="shared" si="2"/>
        <v>36</v>
      </c>
      <c r="O24" t="b">
        <v>0</v>
      </c>
      <c r="P24" t="b">
        <v>0</v>
      </c>
    </row>
    <row r="25" spans="1:16" x14ac:dyDescent="0.55000000000000004">
      <c r="A25" s="1">
        <v>40804</v>
      </c>
      <c r="B25">
        <v>2011</v>
      </c>
      <c r="C25">
        <v>2</v>
      </c>
      <c r="D25" t="s">
        <v>28</v>
      </c>
      <c r="E25" t="s">
        <v>36</v>
      </c>
      <c r="F25" t="s">
        <v>53</v>
      </c>
      <c r="G25" t="s">
        <v>28</v>
      </c>
      <c r="H25">
        <v>-1</v>
      </c>
      <c r="I25">
        <v>41</v>
      </c>
      <c r="J25">
        <v>20</v>
      </c>
      <c r="K25">
        <v>24</v>
      </c>
      <c r="L25" t="str">
        <f t="shared" si="0"/>
        <v>Tampa Bay Buccaneers</v>
      </c>
      <c r="M25">
        <f t="shared" si="1"/>
        <v>4</v>
      </c>
      <c r="N25">
        <f t="shared" si="2"/>
        <v>44</v>
      </c>
      <c r="O25" t="b">
        <v>0</v>
      </c>
      <c r="P25" t="b">
        <v>0</v>
      </c>
    </row>
    <row r="26" spans="1:16" x14ac:dyDescent="0.55000000000000004">
      <c r="A26" s="1">
        <v>40804</v>
      </c>
      <c r="B26">
        <v>2011</v>
      </c>
      <c r="C26">
        <v>2</v>
      </c>
      <c r="D26" t="s">
        <v>46</v>
      </c>
      <c r="E26" t="s">
        <v>27</v>
      </c>
      <c r="F26" t="s">
        <v>54</v>
      </c>
      <c r="G26" t="s">
        <v>46</v>
      </c>
      <c r="H26">
        <v>-7</v>
      </c>
      <c r="I26">
        <v>53.5</v>
      </c>
      <c r="J26">
        <v>35</v>
      </c>
      <c r="K26">
        <v>21</v>
      </c>
      <c r="L26" t="str">
        <f t="shared" si="0"/>
        <v>New England Patriots</v>
      </c>
      <c r="M26">
        <f t="shared" si="1"/>
        <v>14</v>
      </c>
      <c r="N26">
        <f t="shared" si="2"/>
        <v>56</v>
      </c>
      <c r="O26" t="b">
        <v>0</v>
      </c>
      <c r="P26" t="b">
        <v>0</v>
      </c>
    </row>
    <row r="27" spans="1:16" x14ac:dyDescent="0.55000000000000004">
      <c r="A27" s="1">
        <v>40804</v>
      </c>
      <c r="B27">
        <v>2011</v>
      </c>
      <c r="C27">
        <v>2</v>
      </c>
      <c r="D27" t="s">
        <v>1</v>
      </c>
      <c r="E27" t="s">
        <v>9</v>
      </c>
      <c r="F27" t="s">
        <v>55</v>
      </c>
      <c r="G27" t="s">
        <v>1</v>
      </c>
      <c r="H27">
        <v>-5</v>
      </c>
      <c r="I27">
        <v>46.5</v>
      </c>
      <c r="J27">
        <v>30</v>
      </c>
      <c r="K27">
        <v>13</v>
      </c>
      <c r="L27" t="str">
        <f t="shared" si="0"/>
        <v>New Orleans Saints</v>
      </c>
      <c r="M27">
        <f t="shared" si="1"/>
        <v>17</v>
      </c>
      <c r="N27">
        <f t="shared" si="2"/>
        <v>43</v>
      </c>
      <c r="O27" t="b">
        <v>0</v>
      </c>
      <c r="P27" t="b">
        <v>0</v>
      </c>
    </row>
    <row r="28" spans="1:16" x14ac:dyDescent="0.55000000000000004">
      <c r="A28" s="1">
        <v>40804</v>
      </c>
      <c r="B28">
        <v>2011</v>
      </c>
      <c r="C28">
        <v>2</v>
      </c>
      <c r="D28" t="s">
        <v>24</v>
      </c>
      <c r="E28" t="s">
        <v>18</v>
      </c>
      <c r="F28" t="s">
        <v>26</v>
      </c>
      <c r="G28" t="s">
        <v>24</v>
      </c>
      <c r="H28">
        <v>-9</v>
      </c>
      <c r="I28">
        <v>38.5</v>
      </c>
      <c r="J28">
        <v>32</v>
      </c>
      <c r="K28">
        <v>3</v>
      </c>
      <c r="L28" t="str">
        <f t="shared" si="0"/>
        <v>New York Jets</v>
      </c>
      <c r="M28">
        <f t="shared" si="1"/>
        <v>29</v>
      </c>
      <c r="N28">
        <f t="shared" si="2"/>
        <v>35</v>
      </c>
      <c r="O28" t="b">
        <v>0</v>
      </c>
      <c r="P28" t="b">
        <v>0</v>
      </c>
    </row>
    <row r="29" spans="1:16" x14ac:dyDescent="0.55000000000000004">
      <c r="A29" s="1">
        <v>40804</v>
      </c>
      <c r="B29">
        <v>2011</v>
      </c>
      <c r="C29">
        <v>2</v>
      </c>
      <c r="D29" t="s">
        <v>7</v>
      </c>
      <c r="E29" t="s">
        <v>31</v>
      </c>
      <c r="F29" t="s">
        <v>56</v>
      </c>
      <c r="G29" t="s">
        <v>7</v>
      </c>
      <c r="H29">
        <v>-14</v>
      </c>
      <c r="I29">
        <v>40</v>
      </c>
      <c r="J29">
        <v>24</v>
      </c>
      <c r="K29">
        <v>0</v>
      </c>
      <c r="L29" t="str">
        <f t="shared" si="0"/>
        <v>Pittsburgh Steelers</v>
      </c>
      <c r="M29">
        <f t="shared" si="1"/>
        <v>24</v>
      </c>
      <c r="N29">
        <f t="shared" si="2"/>
        <v>24</v>
      </c>
      <c r="O29" t="b">
        <v>0</v>
      </c>
      <c r="P29" t="b">
        <v>0</v>
      </c>
    </row>
    <row r="30" spans="1:16" x14ac:dyDescent="0.55000000000000004">
      <c r="A30" s="1">
        <v>40804</v>
      </c>
      <c r="B30">
        <v>2011</v>
      </c>
      <c r="C30">
        <v>2</v>
      </c>
      <c r="D30" t="s">
        <v>30</v>
      </c>
      <c r="E30" t="s">
        <v>25</v>
      </c>
      <c r="F30" t="s">
        <v>32</v>
      </c>
      <c r="G30" t="s">
        <v>25</v>
      </c>
      <c r="H30">
        <v>-3</v>
      </c>
      <c r="I30">
        <v>41.5</v>
      </c>
      <c r="J30">
        <v>24</v>
      </c>
      <c r="K30">
        <v>27</v>
      </c>
      <c r="L30" t="str">
        <f t="shared" si="0"/>
        <v>Dallas Cowboys</v>
      </c>
      <c r="M30">
        <f t="shared" si="1"/>
        <v>3</v>
      </c>
      <c r="N30">
        <f t="shared" si="2"/>
        <v>51</v>
      </c>
      <c r="O30" t="b">
        <v>0</v>
      </c>
      <c r="P30" t="b">
        <v>0</v>
      </c>
    </row>
    <row r="31" spans="1:16" x14ac:dyDescent="0.55000000000000004">
      <c r="A31" s="1">
        <v>40804</v>
      </c>
      <c r="B31">
        <v>2011</v>
      </c>
      <c r="C31">
        <v>2</v>
      </c>
      <c r="D31" t="s">
        <v>19</v>
      </c>
      <c r="E31" t="s">
        <v>6</v>
      </c>
      <c r="F31" t="s">
        <v>57</v>
      </c>
      <c r="G31" t="s">
        <v>6</v>
      </c>
      <c r="H31">
        <v>-6</v>
      </c>
      <c r="I31">
        <v>39</v>
      </c>
      <c r="J31">
        <v>26</v>
      </c>
      <c r="K31">
        <v>13</v>
      </c>
      <c r="L31" t="str">
        <f t="shared" si="0"/>
        <v>Tennessee Titans</v>
      </c>
      <c r="M31">
        <f t="shared" si="1"/>
        <v>13</v>
      </c>
      <c r="N31">
        <f t="shared" si="2"/>
        <v>39</v>
      </c>
      <c r="O31" t="b">
        <v>0</v>
      </c>
      <c r="P31" t="b">
        <v>0</v>
      </c>
    </row>
    <row r="32" spans="1:16" x14ac:dyDescent="0.55000000000000004">
      <c r="A32" s="1">
        <v>40804</v>
      </c>
      <c r="B32">
        <v>2011</v>
      </c>
      <c r="C32">
        <v>2</v>
      </c>
      <c r="D32" t="s">
        <v>39</v>
      </c>
      <c r="E32" t="s">
        <v>3</v>
      </c>
      <c r="F32" t="s">
        <v>41</v>
      </c>
      <c r="G32" t="s">
        <v>39</v>
      </c>
      <c r="H32">
        <v>-4.5</v>
      </c>
      <c r="I32">
        <v>45</v>
      </c>
      <c r="J32">
        <v>22</v>
      </c>
      <c r="K32">
        <v>21</v>
      </c>
      <c r="L32" t="str">
        <f t="shared" si="0"/>
        <v>Washington Redskins</v>
      </c>
      <c r="M32">
        <f t="shared" si="1"/>
        <v>1</v>
      </c>
      <c r="N32">
        <f t="shared" si="2"/>
        <v>43</v>
      </c>
      <c r="O32" t="b">
        <v>0</v>
      </c>
      <c r="P32" t="b">
        <v>0</v>
      </c>
    </row>
    <row r="33" spans="1:16" x14ac:dyDescent="0.55000000000000004">
      <c r="A33" s="1">
        <v>40805</v>
      </c>
      <c r="B33">
        <v>2011</v>
      </c>
      <c r="C33">
        <v>2</v>
      </c>
      <c r="D33" t="s">
        <v>40</v>
      </c>
      <c r="E33" t="s">
        <v>33</v>
      </c>
      <c r="F33" t="s">
        <v>26</v>
      </c>
      <c r="G33" t="s">
        <v>40</v>
      </c>
      <c r="H33">
        <v>-7</v>
      </c>
      <c r="I33">
        <v>44</v>
      </c>
      <c r="J33">
        <v>28</v>
      </c>
      <c r="K33">
        <v>16</v>
      </c>
      <c r="L33" t="str">
        <f t="shared" si="0"/>
        <v>New York Giants</v>
      </c>
      <c r="M33">
        <f t="shared" si="1"/>
        <v>12</v>
      </c>
      <c r="N33">
        <f t="shared" si="2"/>
        <v>44</v>
      </c>
      <c r="O33" t="b">
        <v>0</v>
      </c>
      <c r="P33" t="b">
        <v>0</v>
      </c>
    </row>
    <row r="34" spans="1:16" x14ac:dyDescent="0.55000000000000004">
      <c r="A34" s="1">
        <v>40811</v>
      </c>
      <c r="B34">
        <v>2011</v>
      </c>
      <c r="C34">
        <v>3</v>
      </c>
      <c r="D34" t="s">
        <v>22</v>
      </c>
      <c r="E34" t="s">
        <v>46</v>
      </c>
      <c r="F34" t="s">
        <v>49</v>
      </c>
      <c r="G34" t="s">
        <v>46</v>
      </c>
      <c r="H34">
        <v>-7.5</v>
      </c>
      <c r="I34">
        <v>54.5</v>
      </c>
      <c r="J34">
        <v>34</v>
      </c>
      <c r="K34">
        <v>31</v>
      </c>
      <c r="L34" t="str">
        <f t="shared" si="0"/>
        <v>Buffalo Bills</v>
      </c>
      <c r="M34">
        <f t="shared" si="1"/>
        <v>3</v>
      </c>
      <c r="N34">
        <f t="shared" si="2"/>
        <v>65</v>
      </c>
      <c r="O34" t="b">
        <v>0</v>
      </c>
      <c r="P34" t="b">
        <v>0</v>
      </c>
    </row>
    <row r="35" spans="1:16" x14ac:dyDescent="0.55000000000000004">
      <c r="A35" s="1">
        <v>40811</v>
      </c>
      <c r="B35">
        <v>2011</v>
      </c>
      <c r="C35">
        <v>3</v>
      </c>
      <c r="D35" t="s">
        <v>4</v>
      </c>
      <c r="E35" t="s">
        <v>18</v>
      </c>
      <c r="F35" t="s">
        <v>50</v>
      </c>
      <c r="G35" t="s">
        <v>4</v>
      </c>
      <c r="H35">
        <v>-3.5</v>
      </c>
      <c r="I35">
        <v>43.5</v>
      </c>
      <c r="J35">
        <v>16</v>
      </c>
      <c r="K35">
        <v>10</v>
      </c>
      <c r="L35" t="str">
        <f t="shared" si="0"/>
        <v>Carolina Panthers</v>
      </c>
      <c r="M35">
        <f t="shared" si="1"/>
        <v>6</v>
      </c>
      <c r="N35">
        <f t="shared" si="2"/>
        <v>26</v>
      </c>
      <c r="O35" t="b">
        <v>0</v>
      </c>
      <c r="P35" t="b">
        <v>0</v>
      </c>
    </row>
    <row r="36" spans="1:16" x14ac:dyDescent="0.55000000000000004">
      <c r="A36" s="1">
        <v>40811</v>
      </c>
      <c r="B36">
        <v>2011</v>
      </c>
      <c r="C36">
        <v>3</v>
      </c>
      <c r="D36" t="s">
        <v>9</v>
      </c>
      <c r="E36" t="s">
        <v>0</v>
      </c>
      <c r="F36" t="s">
        <v>11</v>
      </c>
      <c r="G36" t="s">
        <v>0</v>
      </c>
      <c r="H36">
        <v>-5</v>
      </c>
      <c r="I36">
        <v>45.5</v>
      </c>
      <c r="J36">
        <v>17</v>
      </c>
      <c r="K36">
        <v>27</v>
      </c>
      <c r="L36" t="str">
        <f t="shared" si="0"/>
        <v>Green Bay Packers</v>
      </c>
      <c r="M36">
        <f t="shared" si="1"/>
        <v>10</v>
      </c>
      <c r="N36">
        <f t="shared" si="2"/>
        <v>44</v>
      </c>
      <c r="O36" t="b">
        <v>0</v>
      </c>
      <c r="P36" t="b">
        <v>0</v>
      </c>
    </row>
    <row r="37" spans="1:16" x14ac:dyDescent="0.55000000000000004">
      <c r="A37" s="1">
        <v>40811</v>
      </c>
      <c r="B37">
        <v>2011</v>
      </c>
      <c r="C37">
        <v>3</v>
      </c>
      <c r="D37" t="s">
        <v>13</v>
      </c>
      <c r="E37" t="s">
        <v>30</v>
      </c>
      <c r="F37" t="s">
        <v>58</v>
      </c>
      <c r="G37" t="s">
        <v>13</v>
      </c>
      <c r="H37">
        <v>-1</v>
      </c>
      <c r="I37">
        <v>38.5</v>
      </c>
      <c r="J37">
        <v>8</v>
      </c>
      <c r="K37">
        <v>13</v>
      </c>
      <c r="L37" t="str">
        <f t="shared" si="0"/>
        <v>San Francisco 49ers</v>
      </c>
      <c r="M37">
        <f t="shared" si="1"/>
        <v>5</v>
      </c>
      <c r="N37">
        <f t="shared" si="2"/>
        <v>21</v>
      </c>
      <c r="O37" t="b">
        <v>0</v>
      </c>
      <c r="P37" t="b">
        <v>0</v>
      </c>
    </row>
    <row r="38" spans="1:16" x14ac:dyDescent="0.55000000000000004">
      <c r="A38" s="1">
        <v>40811</v>
      </c>
      <c r="B38">
        <v>2011</v>
      </c>
      <c r="C38">
        <v>3</v>
      </c>
      <c r="D38" t="s">
        <v>12</v>
      </c>
      <c r="E38" t="s">
        <v>45</v>
      </c>
      <c r="F38" t="s">
        <v>14</v>
      </c>
      <c r="G38" t="s">
        <v>45</v>
      </c>
      <c r="H38">
        <v>-2</v>
      </c>
      <c r="I38">
        <v>42.5</v>
      </c>
      <c r="J38">
        <v>17</v>
      </c>
      <c r="K38">
        <v>16</v>
      </c>
      <c r="L38" t="str">
        <f t="shared" si="0"/>
        <v>Cleveland Browns</v>
      </c>
      <c r="M38">
        <f t="shared" si="1"/>
        <v>1</v>
      </c>
      <c r="N38">
        <f t="shared" si="2"/>
        <v>33</v>
      </c>
      <c r="O38" t="b">
        <v>0</v>
      </c>
      <c r="P38" t="b">
        <v>0</v>
      </c>
    </row>
    <row r="39" spans="1:16" x14ac:dyDescent="0.55000000000000004">
      <c r="A39" s="1">
        <v>40811</v>
      </c>
      <c r="B39">
        <v>2011</v>
      </c>
      <c r="C39">
        <v>3</v>
      </c>
      <c r="D39" t="s">
        <v>16</v>
      </c>
      <c r="E39" t="s">
        <v>7</v>
      </c>
      <c r="F39" t="s">
        <v>52</v>
      </c>
      <c r="G39" t="s">
        <v>7</v>
      </c>
      <c r="H39">
        <v>-11</v>
      </c>
      <c r="I39">
        <v>39.5</v>
      </c>
      <c r="J39">
        <v>20</v>
      </c>
      <c r="K39">
        <v>23</v>
      </c>
      <c r="L39" t="str">
        <f t="shared" si="0"/>
        <v>Pittsburgh Steelers</v>
      </c>
      <c r="M39">
        <f t="shared" si="1"/>
        <v>3</v>
      </c>
      <c r="N39">
        <f t="shared" si="2"/>
        <v>43</v>
      </c>
      <c r="O39" t="b">
        <v>0</v>
      </c>
      <c r="P39" t="b">
        <v>0</v>
      </c>
    </row>
    <row r="40" spans="1:16" x14ac:dyDescent="0.55000000000000004">
      <c r="A40" s="1">
        <v>40811</v>
      </c>
      <c r="B40">
        <v>2011</v>
      </c>
      <c r="C40">
        <v>3</v>
      </c>
      <c r="D40" t="s">
        <v>28</v>
      </c>
      <c r="E40" t="s">
        <v>37</v>
      </c>
      <c r="F40" t="s">
        <v>53</v>
      </c>
      <c r="G40" t="s">
        <v>37</v>
      </c>
      <c r="H40">
        <v>-3</v>
      </c>
      <c r="I40">
        <v>45</v>
      </c>
      <c r="J40">
        <v>23</v>
      </c>
      <c r="K40">
        <v>26</v>
      </c>
      <c r="L40" t="str">
        <f t="shared" si="0"/>
        <v>Detroit Lions</v>
      </c>
      <c r="M40">
        <f t="shared" si="1"/>
        <v>3</v>
      </c>
      <c r="N40">
        <f t="shared" si="2"/>
        <v>49</v>
      </c>
      <c r="O40" t="b">
        <v>0</v>
      </c>
      <c r="P40" t="b">
        <v>0</v>
      </c>
    </row>
    <row r="41" spans="1:16" x14ac:dyDescent="0.55000000000000004">
      <c r="A41" s="1">
        <v>40811</v>
      </c>
      <c r="B41">
        <v>2011</v>
      </c>
      <c r="C41">
        <v>3</v>
      </c>
      <c r="D41" t="s">
        <v>1</v>
      </c>
      <c r="E41" t="s">
        <v>15</v>
      </c>
      <c r="F41" t="s">
        <v>55</v>
      </c>
      <c r="G41" t="s">
        <v>1</v>
      </c>
      <c r="H41">
        <v>-4</v>
      </c>
      <c r="I41">
        <v>51</v>
      </c>
      <c r="J41">
        <v>40</v>
      </c>
      <c r="K41">
        <v>33</v>
      </c>
      <c r="L41" t="str">
        <f t="shared" si="0"/>
        <v>New Orleans Saints</v>
      </c>
      <c r="M41">
        <f t="shared" si="1"/>
        <v>7</v>
      </c>
      <c r="N41">
        <f t="shared" si="2"/>
        <v>73</v>
      </c>
      <c r="O41" t="b">
        <v>0</v>
      </c>
      <c r="P41" t="b">
        <v>0</v>
      </c>
    </row>
    <row r="42" spans="1:16" x14ac:dyDescent="0.55000000000000004">
      <c r="A42" s="1">
        <v>40811</v>
      </c>
      <c r="B42">
        <v>2011</v>
      </c>
      <c r="C42">
        <v>3</v>
      </c>
      <c r="D42" t="s">
        <v>43</v>
      </c>
      <c r="E42" t="s">
        <v>24</v>
      </c>
      <c r="F42" t="s">
        <v>59</v>
      </c>
      <c r="G42" t="s">
        <v>24</v>
      </c>
      <c r="H42">
        <v>-3</v>
      </c>
      <c r="I42">
        <v>41</v>
      </c>
      <c r="J42">
        <v>34</v>
      </c>
      <c r="K42">
        <v>24</v>
      </c>
      <c r="L42" t="str">
        <f t="shared" si="0"/>
        <v>Oakland Raiders</v>
      </c>
      <c r="M42">
        <f t="shared" si="1"/>
        <v>10</v>
      </c>
      <c r="N42">
        <f t="shared" si="2"/>
        <v>58</v>
      </c>
      <c r="O42" t="b">
        <v>0</v>
      </c>
      <c r="P42" t="b">
        <v>0</v>
      </c>
    </row>
    <row r="43" spans="1:16" x14ac:dyDescent="0.55000000000000004">
      <c r="A43" s="1">
        <v>40811</v>
      </c>
      <c r="B43">
        <v>2011</v>
      </c>
      <c r="C43">
        <v>3</v>
      </c>
      <c r="D43" t="s">
        <v>34</v>
      </c>
      <c r="E43" t="s">
        <v>40</v>
      </c>
      <c r="F43" t="s">
        <v>60</v>
      </c>
      <c r="G43" t="s">
        <v>34</v>
      </c>
      <c r="H43">
        <v>-8</v>
      </c>
      <c r="I43">
        <v>46.5</v>
      </c>
      <c r="J43">
        <v>16</v>
      </c>
      <c r="K43">
        <v>29</v>
      </c>
      <c r="L43" t="str">
        <f t="shared" si="0"/>
        <v>New York Giants</v>
      </c>
      <c r="M43">
        <f t="shared" si="1"/>
        <v>13</v>
      </c>
      <c r="N43">
        <f t="shared" si="2"/>
        <v>45</v>
      </c>
      <c r="O43" t="b">
        <v>0</v>
      </c>
      <c r="P43" t="b">
        <v>0</v>
      </c>
    </row>
    <row r="44" spans="1:16" x14ac:dyDescent="0.55000000000000004">
      <c r="A44" s="1">
        <v>40811</v>
      </c>
      <c r="B44">
        <v>2011</v>
      </c>
      <c r="C44">
        <v>3</v>
      </c>
      <c r="D44" t="s">
        <v>27</v>
      </c>
      <c r="E44" t="s">
        <v>21</v>
      </c>
      <c r="F44" t="s">
        <v>29</v>
      </c>
      <c r="G44" t="s">
        <v>27</v>
      </c>
      <c r="H44">
        <v>-14.5</v>
      </c>
      <c r="I44">
        <v>44.5</v>
      </c>
      <c r="J44">
        <v>20</v>
      </c>
      <c r="K44">
        <v>17</v>
      </c>
      <c r="L44" t="str">
        <f t="shared" si="0"/>
        <v>San Diego Chargers</v>
      </c>
      <c r="M44">
        <f t="shared" si="1"/>
        <v>3</v>
      </c>
      <c r="N44">
        <f t="shared" si="2"/>
        <v>37</v>
      </c>
      <c r="O44" t="b">
        <v>0</v>
      </c>
      <c r="P44" t="b">
        <v>0</v>
      </c>
    </row>
    <row r="45" spans="1:16" x14ac:dyDescent="0.55000000000000004">
      <c r="A45" s="1">
        <v>40811</v>
      </c>
      <c r="B45">
        <v>2011</v>
      </c>
      <c r="C45">
        <v>3</v>
      </c>
      <c r="D45" t="s">
        <v>31</v>
      </c>
      <c r="E45" t="s">
        <v>3</v>
      </c>
      <c r="F45" t="s">
        <v>61</v>
      </c>
      <c r="G45" t="s">
        <v>3</v>
      </c>
      <c r="H45">
        <v>-3</v>
      </c>
      <c r="I45">
        <v>43</v>
      </c>
      <c r="J45">
        <v>13</v>
      </c>
      <c r="K45">
        <v>10</v>
      </c>
      <c r="L45" t="str">
        <f t="shared" si="0"/>
        <v>Seattle Seahawks</v>
      </c>
      <c r="M45">
        <f t="shared" si="1"/>
        <v>3</v>
      </c>
      <c r="N45">
        <f t="shared" si="2"/>
        <v>23</v>
      </c>
      <c r="O45" t="b">
        <v>0</v>
      </c>
      <c r="P45" t="b">
        <v>0</v>
      </c>
    </row>
    <row r="46" spans="1:16" x14ac:dyDescent="0.55000000000000004">
      <c r="A46" s="1">
        <v>40811</v>
      </c>
      <c r="B46">
        <v>2011</v>
      </c>
      <c r="C46">
        <v>3</v>
      </c>
      <c r="D46" t="s">
        <v>33</v>
      </c>
      <c r="E46" t="s">
        <v>6</v>
      </c>
      <c r="F46" t="s">
        <v>35</v>
      </c>
      <c r="G46" t="s">
        <v>6</v>
      </c>
      <c r="H46">
        <v>-6</v>
      </c>
      <c r="I46">
        <v>42</v>
      </c>
      <c r="J46">
        <v>7</v>
      </c>
      <c r="K46">
        <v>37</v>
      </c>
      <c r="L46" t="str">
        <f t="shared" si="0"/>
        <v>Baltimore Ravens</v>
      </c>
      <c r="M46">
        <f t="shared" si="1"/>
        <v>30</v>
      </c>
      <c r="N46">
        <f t="shared" si="2"/>
        <v>44</v>
      </c>
      <c r="O46" t="b">
        <v>0</v>
      </c>
      <c r="P46" t="b">
        <v>0</v>
      </c>
    </row>
    <row r="47" spans="1:16" x14ac:dyDescent="0.55000000000000004">
      <c r="A47" s="1">
        <v>40811</v>
      </c>
      <c r="B47">
        <v>2011</v>
      </c>
      <c r="C47">
        <v>3</v>
      </c>
      <c r="D47" t="s">
        <v>36</v>
      </c>
      <c r="E47" t="s">
        <v>10</v>
      </c>
      <c r="F47" t="s">
        <v>38</v>
      </c>
      <c r="G47" t="s">
        <v>36</v>
      </c>
      <c r="H47">
        <v>-1</v>
      </c>
      <c r="I47">
        <v>45</v>
      </c>
      <c r="J47">
        <v>16</v>
      </c>
      <c r="K47">
        <v>13</v>
      </c>
      <c r="L47" t="str">
        <f t="shared" si="0"/>
        <v>Tampa Bay Buccaneers</v>
      </c>
      <c r="M47">
        <f t="shared" si="1"/>
        <v>3</v>
      </c>
      <c r="N47">
        <f t="shared" si="2"/>
        <v>29</v>
      </c>
      <c r="O47" t="b">
        <v>0</v>
      </c>
      <c r="P47" t="b">
        <v>0</v>
      </c>
    </row>
    <row r="48" spans="1:16" x14ac:dyDescent="0.55000000000000004">
      <c r="A48" s="1">
        <v>40811</v>
      </c>
      <c r="B48">
        <v>2011</v>
      </c>
      <c r="C48">
        <v>3</v>
      </c>
      <c r="D48" t="s">
        <v>19</v>
      </c>
      <c r="E48" t="s">
        <v>42</v>
      </c>
      <c r="F48" t="s">
        <v>57</v>
      </c>
      <c r="G48" t="s">
        <v>19</v>
      </c>
      <c r="H48">
        <v>-7</v>
      </c>
      <c r="I48">
        <v>44</v>
      </c>
      <c r="J48">
        <v>17</v>
      </c>
      <c r="K48">
        <v>14</v>
      </c>
      <c r="L48" t="str">
        <f t="shared" si="0"/>
        <v>Tennessee Titans</v>
      </c>
      <c r="M48">
        <f t="shared" si="1"/>
        <v>3</v>
      </c>
      <c r="N48">
        <f t="shared" si="2"/>
        <v>31</v>
      </c>
      <c r="O48" t="b">
        <v>0</v>
      </c>
      <c r="P48" t="b">
        <v>0</v>
      </c>
    </row>
    <row r="49" spans="1:16" x14ac:dyDescent="0.55000000000000004">
      <c r="A49" s="1">
        <v>40812</v>
      </c>
      <c r="B49">
        <v>2011</v>
      </c>
      <c r="C49">
        <v>3</v>
      </c>
      <c r="D49" t="s">
        <v>25</v>
      </c>
      <c r="E49" t="s">
        <v>39</v>
      </c>
      <c r="F49" t="s">
        <v>62</v>
      </c>
      <c r="G49" t="s">
        <v>25</v>
      </c>
      <c r="H49">
        <v>-3.5</v>
      </c>
      <c r="I49">
        <v>45</v>
      </c>
      <c r="J49">
        <v>18</v>
      </c>
      <c r="K49">
        <v>16</v>
      </c>
      <c r="L49" t="str">
        <f t="shared" si="0"/>
        <v>Dallas Cowboys</v>
      </c>
      <c r="M49">
        <f t="shared" si="1"/>
        <v>2</v>
      </c>
      <c r="N49">
        <f t="shared" si="2"/>
        <v>34</v>
      </c>
      <c r="O49" t="b">
        <v>0</v>
      </c>
      <c r="P49" t="b">
        <v>0</v>
      </c>
    </row>
    <row r="50" spans="1:16" x14ac:dyDescent="0.55000000000000004">
      <c r="A50" s="1">
        <v>40818</v>
      </c>
      <c r="B50">
        <v>2011</v>
      </c>
      <c r="C50">
        <v>4</v>
      </c>
      <c r="D50" t="s">
        <v>3</v>
      </c>
      <c r="E50" t="s">
        <v>40</v>
      </c>
      <c r="F50" t="s">
        <v>5</v>
      </c>
      <c r="G50" t="s">
        <v>40</v>
      </c>
      <c r="H50">
        <v>-1.5</v>
      </c>
      <c r="I50">
        <v>45</v>
      </c>
      <c r="J50">
        <v>27</v>
      </c>
      <c r="K50">
        <v>31</v>
      </c>
      <c r="L50" t="str">
        <f t="shared" si="0"/>
        <v>New York Giants</v>
      </c>
      <c r="M50">
        <f t="shared" si="1"/>
        <v>4</v>
      </c>
      <c r="N50">
        <f t="shared" si="2"/>
        <v>58</v>
      </c>
      <c r="O50" t="b">
        <v>0</v>
      </c>
      <c r="P50" t="b">
        <v>0</v>
      </c>
    </row>
    <row r="51" spans="1:16" x14ac:dyDescent="0.55000000000000004">
      <c r="A51" s="1">
        <v>40818</v>
      </c>
      <c r="B51">
        <v>2011</v>
      </c>
      <c r="C51">
        <v>4</v>
      </c>
      <c r="D51" t="s">
        <v>6</v>
      </c>
      <c r="E51" t="s">
        <v>24</v>
      </c>
      <c r="F51" t="s">
        <v>8</v>
      </c>
      <c r="G51" t="s">
        <v>6</v>
      </c>
      <c r="H51">
        <v>-5</v>
      </c>
      <c r="I51">
        <v>43.5</v>
      </c>
      <c r="J51">
        <v>34</v>
      </c>
      <c r="K51">
        <v>17</v>
      </c>
      <c r="L51" t="str">
        <f t="shared" si="0"/>
        <v>Baltimore Ravens</v>
      </c>
      <c r="M51">
        <f t="shared" si="1"/>
        <v>17</v>
      </c>
      <c r="N51">
        <f t="shared" si="2"/>
        <v>51</v>
      </c>
      <c r="O51" t="b">
        <v>0</v>
      </c>
      <c r="P51" t="b">
        <v>0</v>
      </c>
    </row>
    <row r="52" spans="1:16" x14ac:dyDescent="0.55000000000000004">
      <c r="A52" s="1">
        <v>40818</v>
      </c>
      <c r="B52">
        <v>2011</v>
      </c>
      <c r="C52">
        <v>4</v>
      </c>
      <c r="D52" t="s">
        <v>9</v>
      </c>
      <c r="E52" t="s">
        <v>4</v>
      </c>
      <c r="F52" t="s">
        <v>11</v>
      </c>
      <c r="G52" t="s">
        <v>9</v>
      </c>
      <c r="H52">
        <v>-7</v>
      </c>
      <c r="I52">
        <v>42</v>
      </c>
      <c r="J52">
        <v>34</v>
      </c>
      <c r="K52">
        <v>29</v>
      </c>
      <c r="L52" t="str">
        <f t="shared" si="0"/>
        <v>Chicago Bears</v>
      </c>
      <c r="M52">
        <f t="shared" si="1"/>
        <v>5</v>
      </c>
      <c r="N52">
        <f t="shared" si="2"/>
        <v>63</v>
      </c>
      <c r="O52" t="b">
        <v>0</v>
      </c>
      <c r="P52" t="b">
        <v>0</v>
      </c>
    </row>
    <row r="53" spans="1:16" x14ac:dyDescent="0.55000000000000004">
      <c r="A53" s="1">
        <v>40818</v>
      </c>
      <c r="B53">
        <v>2011</v>
      </c>
      <c r="C53">
        <v>4</v>
      </c>
      <c r="D53" t="s">
        <v>13</v>
      </c>
      <c r="E53" t="s">
        <v>22</v>
      </c>
      <c r="F53" t="s">
        <v>58</v>
      </c>
      <c r="G53" t="s">
        <v>22</v>
      </c>
      <c r="H53">
        <v>-3</v>
      </c>
      <c r="I53">
        <v>43</v>
      </c>
      <c r="J53">
        <v>23</v>
      </c>
      <c r="K53">
        <v>20</v>
      </c>
      <c r="L53" t="str">
        <f t="shared" si="0"/>
        <v>Cincinnati Bengals</v>
      </c>
      <c r="M53">
        <f t="shared" si="1"/>
        <v>3</v>
      </c>
      <c r="N53">
        <f t="shared" si="2"/>
        <v>43</v>
      </c>
      <c r="O53" t="b">
        <v>0</v>
      </c>
      <c r="P53" t="b">
        <v>0</v>
      </c>
    </row>
    <row r="54" spans="1:16" x14ac:dyDescent="0.55000000000000004">
      <c r="A54" s="1">
        <v>40818</v>
      </c>
      <c r="B54">
        <v>2011</v>
      </c>
      <c r="C54">
        <v>4</v>
      </c>
      <c r="D54" t="s">
        <v>12</v>
      </c>
      <c r="E54" t="s">
        <v>19</v>
      </c>
      <c r="F54" t="s">
        <v>14</v>
      </c>
      <c r="G54" t="s">
        <v>12</v>
      </c>
      <c r="H54">
        <v>-1.5</v>
      </c>
      <c r="I54">
        <v>37.5</v>
      </c>
      <c r="J54">
        <v>13</v>
      </c>
      <c r="K54">
        <v>31</v>
      </c>
      <c r="L54" t="str">
        <f t="shared" si="0"/>
        <v>Tennessee Titans</v>
      </c>
      <c r="M54">
        <f t="shared" si="1"/>
        <v>18</v>
      </c>
      <c r="N54">
        <f t="shared" si="2"/>
        <v>44</v>
      </c>
      <c r="O54" t="b">
        <v>0</v>
      </c>
      <c r="P54" t="b">
        <v>0</v>
      </c>
    </row>
    <row r="55" spans="1:16" x14ac:dyDescent="0.55000000000000004">
      <c r="A55" s="1">
        <v>40818</v>
      </c>
      <c r="B55">
        <v>2011</v>
      </c>
      <c r="C55">
        <v>4</v>
      </c>
      <c r="D55" t="s">
        <v>25</v>
      </c>
      <c r="E55" t="s">
        <v>37</v>
      </c>
      <c r="F55" t="s">
        <v>62</v>
      </c>
      <c r="G55" t="s">
        <v>25</v>
      </c>
      <c r="H55">
        <v>-2.5</v>
      </c>
      <c r="I55">
        <v>46.5</v>
      </c>
      <c r="J55">
        <v>30</v>
      </c>
      <c r="K55">
        <v>34</v>
      </c>
      <c r="L55" t="str">
        <f t="shared" si="0"/>
        <v>Detroit Lions</v>
      </c>
      <c r="M55">
        <f t="shared" si="1"/>
        <v>4</v>
      </c>
      <c r="N55">
        <f t="shared" si="2"/>
        <v>64</v>
      </c>
      <c r="O55" t="b">
        <v>0</v>
      </c>
      <c r="P55" t="b">
        <v>0</v>
      </c>
    </row>
    <row r="56" spans="1:16" x14ac:dyDescent="0.55000000000000004">
      <c r="A56" s="1">
        <v>40818</v>
      </c>
      <c r="B56">
        <v>2011</v>
      </c>
      <c r="C56">
        <v>4</v>
      </c>
      <c r="D56" t="s">
        <v>0</v>
      </c>
      <c r="E56" t="s">
        <v>42</v>
      </c>
      <c r="F56" t="s">
        <v>2</v>
      </c>
      <c r="G56" t="s">
        <v>0</v>
      </c>
      <c r="H56">
        <v>-12</v>
      </c>
      <c r="I56">
        <v>46.5</v>
      </c>
      <c r="J56">
        <v>49</v>
      </c>
      <c r="K56">
        <v>23</v>
      </c>
      <c r="L56" t="str">
        <f t="shared" si="0"/>
        <v>Green Bay Packers</v>
      </c>
      <c r="M56">
        <f t="shared" si="1"/>
        <v>26</v>
      </c>
      <c r="N56">
        <f t="shared" si="2"/>
        <v>72</v>
      </c>
      <c r="O56" t="b">
        <v>0</v>
      </c>
      <c r="P56" t="b">
        <v>0</v>
      </c>
    </row>
    <row r="57" spans="1:16" x14ac:dyDescent="0.55000000000000004">
      <c r="A57" s="1">
        <v>40818</v>
      </c>
      <c r="B57">
        <v>2011</v>
      </c>
      <c r="C57">
        <v>4</v>
      </c>
      <c r="D57" t="s">
        <v>15</v>
      </c>
      <c r="E57" t="s">
        <v>7</v>
      </c>
      <c r="F57" t="s">
        <v>17</v>
      </c>
      <c r="G57" t="s">
        <v>15</v>
      </c>
      <c r="H57">
        <v>-4</v>
      </c>
      <c r="I57">
        <v>46.5</v>
      </c>
      <c r="J57">
        <v>17</v>
      </c>
      <c r="K57">
        <v>10</v>
      </c>
      <c r="L57" t="str">
        <f t="shared" si="0"/>
        <v>Houston Texans</v>
      </c>
      <c r="M57">
        <f t="shared" si="1"/>
        <v>7</v>
      </c>
      <c r="N57">
        <f t="shared" si="2"/>
        <v>27</v>
      </c>
      <c r="O57" t="b">
        <v>0</v>
      </c>
      <c r="P57" t="b">
        <v>0</v>
      </c>
    </row>
    <row r="58" spans="1:16" x14ac:dyDescent="0.55000000000000004">
      <c r="A58" s="1">
        <v>40818</v>
      </c>
      <c r="B58">
        <v>2011</v>
      </c>
      <c r="C58">
        <v>4</v>
      </c>
      <c r="D58" t="s">
        <v>18</v>
      </c>
      <c r="E58" t="s">
        <v>1</v>
      </c>
      <c r="F58" t="s">
        <v>20</v>
      </c>
      <c r="G58" t="s">
        <v>1</v>
      </c>
      <c r="H58">
        <v>-9</v>
      </c>
      <c r="I58">
        <v>45</v>
      </c>
      <c r="J58">
        <v>10</v>
      </c>
      <c r="K58">
        <v>23</v>
      </c>
      <c r="L58" t="str">
        <f t="shared" si="0"/>
        <v>New Orleans Saints</v>
      </c>
      <c r="M58">
        <f t="shared" si="1"/>
        <v>13</v>
      </c>
      <c r="N58">
        <f t="shared" si="2"/>
        <v>33</v>
      </c>
      <c r="O58" t="b">
        <v>0</v>
      </c>
      <c r="P58" t="b">
        <v>0</v>
      </c>
    </row>
    <row r="59" spans="1:16" x14ac:dyDescent="0.55000000000000004">
      <c r="A59" s="1">
        <v>40818</v>
      </c>
      <c r="B59">
        <v>2011</v>
      </c>
      <c r="C59">
        <v>4</v>
      </c>
      <c r="D59" t="s">
        <v>21</v>
      </c>
      <c r="E59" t="s">
        <v>28</v>
      </c>
      <c r="F59" t="s">
        <v>23</v>
      </c>
      <c r="G59" t="s">
        <v>28</v>
      </c>
      <c r="H59">
        <v>-3</v>
      </c>
      <c r="I59">
        <v>40</v>
      </c>
      <c r="J59">
        <v>22</v>
      </c>
      <c r="K59">
        <v>17</v>
      </c>
      <c r="L59" t="str">
        <f t="shared" si="0"/>
        <v>Kansas City Chiefs</v>
      </c>
      <c r="M59">
        <f t="shared" si="1"/>
        <v>5</v>
      </c>
      <c r="N59">
        <f t="shared" si="2"/>
        <v>39</v>
      </c>
      <c r="O59" t="b">
        <v>0</v>
      </c>
      <c r="P59" t="b">
        <v>0</v>
      </c>
    </row>
    <row r="60" spans="1:16" x14ac:dyDescent="0.55000000000000004">
      <c r="A60" s="1">
        <v>40818</v>
      </c>
      <c r="B60">
        <v>2011</v>
      </c>
      <c r="C60">
        <v>4</v>
      </c>
      <c r="D60" t="s">
        <v>43</v>
      </c>
      <c r="E60" t="s">
        <v>46</v>
      </c>
      <c r="F60" t="s">
        <v>59</v>
      </c>
      <c r="G60" t="s">
        <v>46</v>
      </c>
      <c r="H60">
        <v>-6.5</v>
      </c>
      <c r="I60">
        <v>55.5</v>
      </c>
      <c r="J60">
        <v>19</v>
      </c>
      <c r="K60">
        <v>31</v>
      </c>
      <c r="L60" t="str">
        <f t="shared" si="0"/>
        <v>New England Patriots</v>
      </c>
      <c r="M60">
        <f t="shared" si="1"/>
        <v>12</v>
      </c>
      <c r="N60">
        <f t="shared" si="2"/>
        <v>50</v>
      </c>
      <c r="O60" t="b">
        <v>0</v>
      </c>
      <c r="P60" t="b">
        <v>0</v>
      </c>
    </row>
    <row r="61" spans="1:16" x14ac:dyDescent="0.55000000000000004">
      <c r="A61" s="1">
        <v>40818</v>
      </c>
      <c r="B61">
        <v>2011</v>
      </c>
      <c r="C61">
        <v>4</v>
      </c>
      <c r="D61" t="s">
        <v>34</v>
      </c>
      <c r="E61" t="s">
        <v>30</v>
      </c>
      <c r="F61" t="s">
        <v>60</v>
      </c>
      <c r="G61" t="s">
        <v>34</v>
      </c>
      <c r="H61">
        <v>-10</v>
      </c>
      <c r="I61">
        <v>43.5</v>
      </c>
      <c r="J61">
        <v>23</v>
      </c>
      <c r="K61">
        <v>24</v>
      </c>
      <c r="L61" t="str">
        <f t="shared" si="0"/>
        <v>San Francisco 49ers</v>
      </c>
      <c r="M61">
        <f t="shared" si="1"/>
        <v>1</v>
      </c>
      <c r="N61">
        <f t="shared" si="2"/>
        <v>47</v>
      </c>
      <c r="O61" t="b">
        <v>0</v>
      </c>
      <c r="P61" t="b">
        <v>0</v>
      </c>
    </row>
    <row r="62" spans="1:16" x14ac:dyDescent="0.55000000000000004">
      <c r="A62" s="1">
        <v>40818</v>
      </c>
      <c r="B62">
        <v>2011</v>
      </c>
      <c r="C62">
        <v>4</v>
      </c>
      <c r="D62" t="s">
        <v>27</v>
      </c>
      <c r="E62" t="s">
        <v>45</v>
      </c>
      <c r="F62" t="s">
        <v>29</v>
      </c>
      <c r="G62" t="s">
        <v>27</v>
      </c>
      <c r="H62">
        <v>-7</v>
      </c>
      <c r="I62">
        <v>45</v>
      </c>
      <c r="J62">
        <v>26</v>
      </c>
      <c r="K62">
        <v>16</v>
      </c>
      <c r="L62" t="str">
        <f t="shared" si="0"/>
        <v>San Diego Chargers</v>
      </c>
      <c r="M62">
        <f t="shared" si="1"/>
        <v>10</v>
      </c>
      <c r="N62">
        <f t="shared" si="2"/>
        <v>42</v>
      </c>
      <c r="O62" t="b">
        <v>0</v>
      </c>
      <c r="P62" t="b">
        <v>0</v>
      </c>
    </row>
    <row r="63" spans="1:16" x14ac:dyDescent="0.55000000000000004">
      <c r="A63" s="1">
        <v>40818</v>
      </c>
      <c r="B63">
        <v>2011</v>
      </c>
      <c r="C63">
        <v>4</v>
      </c>
      <c r="D63" t="s">
        <v>31</v>
      </c>
      <c r="E63" t="s">
        <v>10</v>
      </c>
      <c r="F63" t="s">
        <v>61</v>
      </c>
      <c r="G63" t="s">
        <v>10</v>
      </c>
      <c r="H63">
        <v>-6</v>
      </c>
      <c r="I63">
        <v>39</v>
      </c>
      <c r="J63">
        <v>28</v>
      </c>
      <c r="K63">
        <v>30</v>
      </c>
      <c r="L63" t="str">
        <f t="shared" si="0"/>
        <v>Atlanta Falcons</v>
      </c>
      <c r="M63">
        <f t="shared" si="1"/>
        <v>2</v>
      </c>
      <c r="N63">
        <f t="shared" si="2"/>
        <v>58</v>
      </c>
      <c r="O63" t="b">
        <v>0</v>
      </c>
      <c r="P63" t="b">
        <v>0</v>
      </c>
    </row>
    <row r="64" spans="1:16" x14ac:dyDescent="0.55000000000000004">
      <c r="A64" s="1">
        <v>40818</v>
      </c>
      <c r="B64">
        <v>2011</v>
      </c>
      <c r="C64">
        <v>4</v>
      </c>
      <c r="D64" t="s">
        <v>33</v>
      </c>
      <c r="E64" t="s">
        <v>39</v>
      </c>
      <c r="F64" t="s">
        <v>35</v>
      </c>
      <c r="G64" t="s">
        <v>39</v>
      </c>
      <c r="H64">
        <v>-3</v>
      </c>
      <c r="I64">
        <v>44</v>
      </c>
      <c r="J64">
        <v>10</v>
      </c>
      <c r="K64">
        <v>17</v>
      </c>
      <c r="L64" t="str">
        <f t="shared" si="0"/>
        <v>Washington Redskins</v>
      </c>
      <c r="M64">
        <f t="shared" si="1"/>
        <v>7</v>
      </c>
      <c r="N64">
        <f t="shared" si="2"/>
        <v>27</v>
      </c>
      <c r="O64" t="b">
        <v>0</v>
      </c>
      <c r="P64" t="b">
        <v>0</v>
      </c>
    </row>
    <row r="65" spans="1:16" x14ac:dyDescent="0.55000000000000004">
      <c r="A65" s="1">
        <v>40819</v>
      </c>
      <c r="B65">
        <v>2011</v>
      </c>
      <c r="C65">
        <v>4</v>
      </c>
      <c r="D65" t="s">
        <v>36</v>
      </c>
      <c r="E65" t="s">
        <v>16</v>
      </c>
      <c r="F65" t="s">
        <v>38</v>
      </c>
      <c r="G65" t="s">
        <v>36</v>
      </c>
      <c r="H65">
        <v>-10</v>
      </c>
      <c r="I65">
        <v>40.5</v>
      </c>
      <c r="J65">
        <v>24</v>
      </c>
      <c r="K65">
        <v>17</v>
      </c>
      <c r="L65" t="str">
        <f t="shared" si="0"/>
        <v>Tampa Bay Buccaneers</v>
      </c>
      <c r="M65">
        <f t="shared" si="1"/>
        <v>7</v>
      </c>
      <c r="N65">
        <f t="shared" si="2"/>
        <v>41</v>
      </c>
      <c r="O65" t="b">
        <v>0</v>
      </c>
      <c r="P65" t="b">
        <v>0</v>
      </c>
    </row>
    <row r="66" spans="1:16" x14ac:dyDescent="0.55000000000000004">
      <c r="A66" s="1">
        <v>40825</v>
      </c>
      <c r="B66">
        <v>2011</v>
      </c>
      <c r="C66">
        <v>5</v>
      </c>
      <c r="D66" t="s">
        <v>10</v>
      </c>
      <c r="E66" t="s">
        <v>0</v>
      </c>
      <c r="F66" t="s">
        <v>48</v>
      </c>
      <c r="G66" t="s">
        <v>0</v>
      </c>
      <c r="H66">
        <v>-6.5</v>
      </c>
      <c r="I66">
        <v>53</v>
      </c>
      <c r="J66">
        <v>14</v>
      </c>
      <c r="K66">
        <v>25</v>
      </c>
      <c r="L66" t="str">
        <f t="shared" ref="L66:L129" si="3">IF(J66&gt;K66,D66,E66)</f>
        <v>Green Bay Packers</v>
      </c>
      <c r="M66">
        <f t="shared" ref="M66:M129" si="4">ABS(J66-K66)</f>
        <v>11</v>
      </c>
      <c r="N66">
        <f t="shared" ref="N66:N129" si="5">SUM(J66:K66)</f>
        <v>39</v>
      </c>
      <c r="O66" t="b">
        <v>0</v>
      </c>
      <c r="P66" t="b">
        <v>0</v>
      </c>
    </row>
    <row r="67" spans="1:16" x14ac:dyDescent="0.55000000000000004">
      <c r="A67" s="1">
        <v>40825</v>
      </c>
      <c r="B67">
        <v>2011</v>
      </c>
      <c r="C67">
        <v>5</v>
      </c>
      <c r="D67" t="s">
        <v>22</v>
      </c>
      <c r="E67" t="s">
        <v>34</v>
      </c>
      <c r="F67" t="s">
        <v>49</v>
      </c>
      <c r="G67" t="s">
        <v>34</v>
      </c>
      <c r="H67">
        <v>-3</v>
      </c>
      <c r="I67">
        <v>53</v>
      </c>
      <c r="J67">
        <v>31</v>
      </c>
      <c r="K67">
        <v>24</v>
      </c>
      <c r="L67" t="str">
        <f t="shared" si="3"/>
        <v>Buffalo Bills</v>
      </c>
      <c r="M67">
        <f t="shared" si="4"/>
        <v>7</v>
      </c>
      <c r="N67">
        <f t="shared" si="5"/>
        <v>55</v>
      </c>
      <c r="O67" t="b">
        <v>0</v>
      </c>
      <c r="P67" t="b">
        <v>0</v>
      </c>
    </row>
    <row r="68" spans="1:16" x14ac:dyDescent="0.55000000000000004">
      <c r="A68" s="1">
        <v>40825</v>
      </c>
      <c r="B68">
        <v>2011</v>
      </c>
      <c r="C68">
        <v>5</v>
      </c>
      <c r="D68" t="s">
        <v>4</v>
      </c>
      <c r="E68" t="s">
        <v>1</v>
      </c>
      <c r="F68" t="s">
        <v>50</v>
      </c>
      <c r="G68" t="s">
        <v>1</v>
      </c>
      <c r="H68">
        <v>-6.5</v>
      </c>
      <c r="I68">
        <v>51.5</v>
      </c>
      <c r="J68">
        <v>27</v>
      </c>
      <c r="K68">
        <v>30</v>
      </c>
      <c r="L68" t="str">
        <f t="shared" si="3"/>
        <v>New Orleans Saints</v>
      </c>
      <c r="M68">
        <f t="shared" si="4"/>
        <v>3</v>
      </c>
      <c r="N68">
        <f t="shared" si="5"/>
        <v>57</v>
      </c>
      <c r="O68" t="b">
        <v>0</v>
      </c>
      <c r="P68" t="b">
        <v>0</v>
      </c>
    </row>
    <row r="69" spans="1:16" x14ac:dyDescent="0.55000000000000004">
      <c r="A69" s="1">
        <v>40825</v>
      </c>
      <c r="B69">
        <v>2011</v>
      </c>
      <c r="C69">
        <v>5</v>
      </c>
      <c r="D69" t="s">
        <v>42</v>
      </c>
      <c r="E69" t="s">
        <v>27</v>
      </c>
      <c r="F69" t="s">
        <v>44</v>
      </c>
      <c r="G69" t="s">
        <v>27</v>
      </c>
      <c r="H69">
        <v>-3.5</v>
      </c>
      <c r="I69">
        <v>46.5</v>
      </c>
      <c r="J69">
        <v>24</v>
      </c>
      <c r="K69">
        <v>29</v>
      </c>
      <c r="L69" t="str">
        <f t="shared" si="3"/>
        <v>San Diego Chargers</v>
      </c>
      <c r="M69">
        <f t="shared" si="4"/>
        <v>5</v>
      </c>
      <c r="N69">
        <f t="shared" si="5"/>
        <v>53</v>
      </c>
      <c r="O69" t="b">
        <v>0</v>
      </c>
      <c r="P69" t="b">
        <v>0</v>
      </c>
    </row>
    <row r="70" spans="1:16" x14ac:dyDescent="0.55000000000000004">
      <c r="A70" s="1">
        <v>40825</v>
      </c>
      <c r="B70">
        <v>2011</v>
      </c>
      <c r="C70">
        <v>5</v>
      </c>
      <c r="D70" t="s">
        <v>15</v>
      </c>
      <c r="E70" t="s">
        <v>43</v>
      </c>
      <c r="F70" t="s">
        <v>17</v>
      </c>
      <c r="G70" t="s">
        <v>15</v>
      </c>
      <c r="H70">
        <v>-4.5</v>
      </c>
      <c r="I70">
        <v>48.5</v>
      </c>
      <c r="J70">
        <v>20</v>
      </c>
      <c r="K70">
        <v>25</v>
      </c>
      <c r="L70" t="str">
        <f t="shared" si="3"/>
        <v>Oakland Raiders</v>
      </c>
      <c r="M70">
        <f t="shared" si="4"/>
        <v>5</v>
      </c>
      <c r="N70">
        <f t="shared" si="5"/>
        <v>45</v>
      </c>
      <c r="O70" t="b">
        <v>0</v>
      </c>
      <c r="P70" t="b">
        <v>0</v>
      </c>
    </row>
    <row r="71" spans="1:16" x14ac:dyDescent="0.55000000000000004">
      <c r="A71" s="1">
        <v>40825</v>
      </c>
      <c r="B71">
        <v>2011</v>
      </c>
      <c r="C71">
        <v>5</v>
      </c>
      <c r="D71" t="s">
        <v>16</v>
      </c>
      <c r="E71" t="s">
        <v>21</v>
      </c>
      <c r="F71" t="s">
        <v>52</v>
      </c>
      <c r="G71" t="s">
        <v>16</v>
      </c>
      <c r="H71">
        <v>-1.5</v>
      </c>
      <c r="I71">
        <v>38</v>
      </c>
      <c r="J71">
        <v>24</v>
      </c>
      <c r="K71">
        <v>28</v>
      </c>
      <c r="L71" t="str">
        <f t="shared" si="3"/>
        <v>Kansas City Chiefs</v>
      </c>
      <c r="M71">
        <f t="shared" si="4"/>
        <v>4</v>
      </c>
      <c r="N71">
        <f t="shared" si="5"/>
        <v>52</v>
      </c>
      <c r="O71" t="b">
        <v>0</v>
      </c>
      <c r="P71" t="b">
        <v>0</v>
      </c>
    </row>
    <row r="72" spans="1:16" x14ac:dyDescent="0.55000000000000004">
      <c r="A72" s="1">
        <v>40825</v>
      </c>
      <c r="B72">
        <v>2011</v>
      </c>
      <c r="C72">
        <v>5</v>
      </c>
      <c r="D72" t="s">
        <v>18</v>
      </c>
      <c r="E72" t="s">
        <v>13</v>
      </c>
      <c r="F72" t="s">
        <v>20</v>
      </c>
      <c r="G72" t="s">
        <v>13</v>
      </c>
      <c r="H72">
        <v>-2.5</v>
      </c>
      <c r="I72">
        <v>37</v>
      </c>
      <c r="J72">
        <v>20</v>
      </c>
      <c r="K72">
        <v>30</v>
      </c>
      <c r="L72" t="str">
        <f t="shared" si="3"/>
        <v>Cincinnati Bengals</v>
      </c>
      <c r="M72">
        <f t="shared" si="4"/>
        <v>10</v>
      </c>
      <c r="N72">
        <f t="shared" si="5"/>
        <v>50</v>
      </c>
      <c r="O72" t="b">
        <v>0</v>
      </c>
      <c r="P72" t="b">
        <v>0</v>
      </c>
    </row>
    <row r="73" spans="1:16" x14ac:dyDescent="0.55000000000000004">
      <c r="A73" s="1">
        <v>40825</v>
      </c>
      <c r="B73">
        <v>2011</v>
      </c>
      <c r="C73">
        <v>5</v>
      </c>
      <c r="D73" t="s">
        <v>28</v>
      </c>
      <c r="E73" t="s">
        <v>3</v>
      </c>
      <c r="F73" t="s">
        <v>53</v>
      </c>
      <c r="G73" t="s">
        <v>28</v>
      </c>
      <c r="H73">
        <v>-3.5</v>
      </c>
      <c r="I73">
        <v>45</v>
      </c>
      <c r="J73">
        <v>34</v>
      </c>
      <c r="K73">
        <v>10</v>
      </c>
      <c r="L73" t="str">
        <f t="shared" si="3"/>
        <v>Minnesota Vikings</v>
      </c>
      <c r="M73">
        <f t="shared" si="4"/>
        <v>24</v>
      </c>
      <c r="N73">
        <f t="shared" si="5"/>
        <v>44</v>
      </c>
      <c r="O73" t="b">
        <v>0</v>
      </c>
      <c r="P73" t="b">
        <v>0</v>
      </c>
    </row>
    <row r="74" spans="1:16" x14ac:dyDescent="0.55000000000000004">
      <c r="A74" s="1">
        <v>40825</v>
      </c>
      <c r="B74">
        <v>2011</v>
      </c>
      <c r="C74">
        <v>5</v>
      </c>
      <c r="D74" t="s">
        <v>46</v>
      </c>
      <c r="E74" t="s">
        <v>24</v>
      </c>
      <c r="F74" t="s">
        <v>54</v>
      </c>
      <c r="G74" t="s">
        <v>46</v>
      </c>
      <c r="H74">
        <v>-7.5</v>
      </c>
      <c r="I74">
        <v>50</v>
      </c>
      <c r="J74">
        <v>30</v>
      </c>
      <c r="K74">
        <v>21</v>
      </c>
      <c r="L74" t="str">
        <f t="shared" si="3"/>
        <v>New England Patriots</v>
      </c>
      <c r="M74">
        <f t="shared" si="4"/>
        <v>9</v>
      </c>
      <c r="N74">
        <f t="shared" si="5"/>
        <v>51</v>
      </c>
      <c r="O74" t="b">
        <v>0</v>
      </c>
      <c r="P74" t="b">
        <v>0</v>
      </c>
    </row>
    <row r="75" spans="1:16" x14ac:dyDescent="0.55000000000000004">
      <c r="A75" s="1">
        <v>40825</v>
      </c>
      <c r="B75">
        <v>2011</v>
      </c>
      <c r="C75">
        <v>5</v>
      </c>
      <c r="D75" t="s">
        <v>40</v>
      </c>
      <c r="E75" t="s">
        <v>31</v>
      </c>
      <c r="F75" t="s">
        <v>26</v>
      </c>
      <c r="G75" t="s">
        <v>40</v>
      </c>
      <c r="H75">
        <v>-10</v>
      </c>
      <c r="I75">
        <v>43.5</v>
      </c>
      <c r="J75">
        <v>25</v>
      </c>
      <c r="K75">
        <v>36</v>
      </c>
      <c r="L75" t="str">
        <f t="shared" si="3"/>
        <v>Seattle Seahawks</v>
      </c>
      <c r="M75">
        <f t="shared" si="4"/>
        <v>11</v>
      </c>
      <c r="N75">
        <f t="shared" si="5"/>
        <v>61</v>
      </c>
      <c r="O75" t="b">
        <v>0</v>
      </c>
      <c r="P75" t="b">
        <v>0</v>
      </c>
    </row>
    <row r="76" spans="1:16" x14ac:dyDescent="0.55000000000000004">
      <c r="A76" s="1">
        <v>40825</v>
      </c>
      <c r="B76">
        <v>2011</v>
      </c>
      <c r="C76">
        <v>5</v>
      </c>
      <c r="D76" t="s">
        <v>7</v>
      </c>
      <c r="E76" t="s">
        <v>19</v>
      </c>
      <c r="F76" t="s">
        <v>56</v>
      </c>
      <c r="G76" t="s">
        <v>7</v>
      </c>
      <c r="H76">
        <v>-3</v>
      </c>
      <c r="I76">
        <v>40</v>
      </c>
      <c r="J76">
        <v>38</v>
      </c>
      <c r="K76">
        <v>17</v>
      </c>
      <c r="L76" t="str">
        <f t="shared" si="3"/>
        <v>Pittsburgh Steelers</v>
      </c>
      <c r="M76">
        <f t="shared" si="4"/>
        <v>21</v>
      </c>
      <c r="N76">
        <f t="shared" si="5"/>
        <v>55</v>
      </c>
      <c r="O76" t="b">
        <v>0</v>
      </c>
      <c r="P76" t="b">
        <v>0</v>
      </c>
    </row>
    <row r="77" spans="1:16" x14ac:dyDescent="0.55000000000000004">
      <c r="A77" s="1">
        <v>40825</v>
      </c>
      <c r="B77">
        <v>2011</v>
      </c>
      <c r="C77">
        <v>5</v>
      </c>
      <c r="D77" t="s">
        <v>30</v>
      </c>
      <c r="E77" t="s">
        <v>36</v>
      </c>
      <c r="F77" t="s">
        <v>32</v>
      </c>
      <c r="G77" t="s">
        <v>30</v>
      </c>
      <c r="H77">
        <v>-3</v>
      </c>
      <c r="I77">
        <v>41.5</v>
      </c>
      <c r="J77">
        <v>48</v>
      </c>
      <c r="K77">
        <v>3</v>
      </c>
      <c r="L77" t="str">
        <f t="shared" si="3"/>
        <v>San Francisco 49ers</v>
      </c>
      <c r="M77">
        <f t="shared" si="4"/>
        <v>45</v>
      </c>
      <c r="N77">
        <f t="shared" si="5"/>
        <v>51</v>
      </c>
      <c r="O77" t="b">
        <v>0</v>
      </c>
      <c r="P77" t="b">
        <v>0</v>
      </c>
    </row>
    <row r="78" spans="1:16" x14ac:dyDescent="0.55000000000000004">
      <c r="A78" s="1">
        <v>40826</v>
      </c>
      <c r="B78">
        <v>2011</v>
      </c>
      <c r="C78">
        <v>5</v>
      </c>
      <c r="D78" t="s">
        <v>37</v>
      </c>
      <c r="E78" t="s">
        <v>9</v>
      </c>
      <c r="F78" t="s">
        <v>51</v>
      </c>
      <c r="G78" t="s">
        <v>37</v>
      </c>
      <c r="H78">
        <v>-7</v>
      </c>
      <c r="I78">
        <v>47</v>
      </c>
      <c r="J78">
        <v>24</v>
      </c>
      <c r="K78">
        <v>13</v>
      </c>
      <c r="L78" t="str">
        <f t="shared" si="3"/>
        <v>Detroit Lions</v>
      </c>
      <c r="M78">
        <f t="shared" si="4"/>
        <v>11</v>
      </c>
      <c r="N78">
        <f t="shared" si="5"/>
        <v>37</v>
      </c>
      <c r="O78" t="b">
        <v>0</v>
      </c>
      <c r="P78" t="b">
        <v>0</v>
      </c>
    </row>
    <row r="79" spans="1:16" x14ac:dyDescent="0.55000000000000004">
      <c r="A79" s="1">
        <v>40832</v>
      </c>
      <c r="B79">
        <v>2011</v>
      </c>
      <c r="C79">
        <v>6</v>
      </c>
      <c r="D79" t="s">
        <v>10</v>
      </c>
      <c r="E79" t="s">
        <v>4</v>
      </c>
      <c r="F79" t="s">
        <v>48</v>
      </c>
      <c r="G79" t="s">
        <v>10</v>
      </c>
      <c r="H79">
        <v>-3.5</v>
      </c>
      <c r="I79">
        <v>49.5</v>
      </c>
      <c r="J79">
        <v>31</v>
      </c>
      <c r="K79">
        <v>17</v>
      </c>
      <c r="L79" t="str">
        <f t="shared" si="3"/>
        <v>Atlanta Falcons</v>
      </c>
      <c r="M79">
        <f t="shared" si="4"/>
        <v>14</v>
      </c>
      <c r="N79">
        <f t="shared" si="5"/>
        <v>48</v>
      </c>
      <c r="O79" t="b">
        <v>0</v>
      </c>
      <c r="P79" t="b">
        <v>0</v>
      </c>
    </row>
    <row r="80" spans="1:16" x14ac:dyDescent="0.55000000000000004">
      <c r="A80" s="1">
        <v>40832</v>
      </c>
      <c r="B80">
        <v>2011</v>
      </c>
      <c r="C80">
        <v>6</v>
      </c>
      <c r="D80" t="s">
        <v>6</v>
      </c>
      <c r="E80" t="s">
        <v>15</v>
      </c>
      <c r="F80" t="s">
        <v>8</v>
      </c>
      <c r="G80" t="s">
        <v>6</v>
      </c>
      <c r="H80">
        <v>-7</v>
      </c>
      <c r="I80">
        <v>43.5</v>
      </c>
      <c r="J80">
        <v>29</v>
      </c>
      <c r="K80">
        <v>14</v>
      </c>
      <c r="L80" t="str">
        <f t="shared" si="3"/>
        <v>Baltimore Ravens</v>
      </c>
      <c r="M80">
        <f t="shared" si="4"/>
        <v>15</v>
      </c>
      <c r="N80">
        <f t="shared" si="5"/>
        <v>43</v>
      </c>
      <c r="O80" t="b">
        <v>0</v>
      </c>
      <c r="P80" t="b">
        <v>0</v>
      </c>
    </row>
    <row r="81" spans="1:16" x14ac:dyDescent="0.55000000000000004">
      <c r="A81" s="1">
        <v>40832</v>
      </c>
      <c r="B81">
        <v>2011</v>
      </c>
      <c r="C81">
        <v>6</v>
      </c>
      <c r="D81" t="s">
        <v>9</v>
      </c>
      <c r="E81" t="s">
        <v>28</v>
      </c>
      <c r="F81" t="s">
        <v>11</v>
      </c>
      <c r="G81" t="s">
        <v>9</v>
      </c>
      <c r="H81">
        <v>-2.5</v>
      </c>
      <c r="I81">
        <v>42</v>
      </c>
      <c r="J81">
        <v>39</v>
      </c>
      <c r="K81">
        <v>10</v>
      </c>
      <c r="L81" t="str">
        <f t="shared" si="3"/>
        <v>Chicago Bears</v>
      </c>
      <c r="M81">
        <f t="shared" si="4"/>
        <v>29</v>
      </c>
      <c r="N81">
        <f t="shared" si="5"/>
        <v>49</v>
      </c>
      <c r="O81" t="b">
        <v>0</v>
      </c>
      <c r="P81" t="b">
        <v>0</v>
      </c>
    </row>
    <row r="82" spans="1:16" x14ac:dyDescent="0.55000000000000004">
      <c r="A82" s="1">
        <v>40832</v>
      </c>
      <c r="B82">
        <v>2011</v>
      </c>
      <c r="C82">
        <v>6</v>
      </c>
      <c r="D82" t="s">
        <v>13</v>
      </c>
      <c r="E82" t="s">
        <v>16</v>
      </c>
      <c r="F82" t="s">
        <v>58</v>
      </c>
      <c r="G82" t="s">
        <v>13</v>
      </c>
      <c r="H82">
        <v>-4.5</v>
      </c>
      <c r="I82">
        <v>40.5</v>
      </c>
      <c r="J82">
        <v>27</v>
      </c>
      <c r="K82">
        <v>17</v>
      </c>
      <c r="L82" t="str">
        <f t="shared" si="3"/>
        <v>Cincinnati Bengals</v>
      </c>
      <c r="M82">
        <f t="shared" si="4"/>
        <v>10</v>
      </c>
      <c r="N82">
        <f t="shared" si="5"/>
        <v>44</v>
      </c>
      <c r="O82" t="b">
        <v>0</v>
      </c>
      <c r="P82" t="b">
        <v>0</v>
      </c>
    </row>
    <row r="83" spans="1:16" x14ac:dyDescent="0.55000000000000004">
      <c r="A83" s="1">
        <v>40832</v>
      </c>
      <c r="B83">
        <v>2011</v>
      </c>
      <c r="C83">
        <v>6</v>
      </c>
      <c r="D83" t="s">
        <v>37</v>
      </c>
      <c r="E83" t="s">
        <v>30</v>
      </c>
      <c r="F83" t="s">
        <v>51</v>
      </c>
      <c r="G83" t="s">
        <v>37</v>
      </c>
      <c r="H83">
        <v>-5</v>
      </c>
      <c r="I83">
        <v>45</v>
      </c>
      <c r="J83">
        <v>19</v>
      </c>
      <c r="K83">
        <v>25</v>
      </c>
      <c r="L83" t="str">
        <f t="shared" si="3"/>
        <v>San Francisco 49ers</v>
      </c>
      <c r="M83">
        <f t="shared" si="4"/>
        <v>6</v>
      </c>
      <c r="N83">
        <f t="shared" si="5"/>
        <v>44</v>
      </c>
      <c r="O83" t="b">
        <v>0</v>
      </c>
      <c r="P83" t="b">
        <v>0</v>
      </c>
    </row>
    <row r="84" spans="1:16" x14ac:dyDescent="0.55000000000000004">
      <c r="A84" s="1">
        <v>40832</v>
      </c>
      <c r="B84">
        <v>2011</v>
      </c>
      <c r="C84">
        <v>6</v>
      </c>
      <c r="D84" t="s">
        <v>0</v>
      </c>
      <c r="E84" t="s">
        <v>33</v>
      </c>
      <c r="F84" t="s">
        <v>2</v>
      </c>
      <c r="G84" t="s">
        <v>0</v>
      </c>
      <c r="H84">
        <v>-14</v>
      </c>
      <c r="I84">
        <v>47.5</v>
      </c>
      <c r="J84">
        <v>24</v>
      </c>
      <c r="K84">
        <v>3</v>
      </c>
      <c r="L84" t="str">
        <f t="shared" si="3"/>
        <v>Green Bay Packers</v>
      </c>
      <c r="M84">
        <f t="shared" si="4"/>
        <v>21</v>
      </c>
      <c r="N84">
        <f t="shared" si="5"/>
        <v>27</v>
      </c>
      <c r="O84" t="b">
        <v>0</v>
      </c>
      <c r="P84" t="b">
        <v>0</v>
      </c>
    </row>
    <row r="85" spans="1:16" x14ac:dyDescent="0.55000000000000004">
      <c r="A85" s="1">
        <v>40832</v>
      </c>
      <c r="B85">
        <v>2011</v>
      </c>
      <c r="C85">
        <v>6</v>
      </c>
      <c r="D85" t="s">
        <v>46</v>
      </c>
      <c r="E85" t="s">
        <v>25</v>
      </c>
      <c r="F85" t="s">
        <v>54</v>
      </c>
      <c r="G85" t="s">
        <v>46</v>
      </c>
      <c r="H85">
        <v>-7</v>
      </c>
      <c r="I85">
        <v>54.5</v>
      </c>
      <c r="J85">
        <v>20</v>
      </c>
      <c r="K85">
        <v>16</v>
      </c>
      <c r="L85" t="str">
        <f t="shared" si="3"/>
        <v>New England Patriots</v>
      </c>
      <c r="M85">
        <f t="shared" si="4"/>
        <v>4</v>
      </c>
      <c r="N85">
        <f t="shared" si="5"/>
        <v>36</v>
      </c>
      <c r="O85" t="b">
        <v>0</v>
      </c>
      <c r="P85" t="b">
        <v>0</v>
      </c>
    </row>
    <row r="86" spans="1:16" x14ac:dyDescent="0.55000000000000004">
      <c r="A86" s="1">
        <v>40832</v>
      </c>
      <c r="B86">
        <v>2011</v>
      </c>
      <c r="C86">
        <v>6</v>
      </c>
      <c r="D86" t="s">
        <v>40</v>
      </c>
      <c r="E86" t="s">
        <v>22</v>
      </c>
      <c r="F86" t="s">
        <v>26</v>
      </c>
      <c r="G86" t="s">
        <v>40</v>
      </c>
      <c r="H86">
        <v>-3</v>
      </c>
      <c r="I86">
        <v>49</v>
      </c>
      <c r="J86">
        <v>27</v>
      </c>
      <c r="K86">
        <v>24</v>
      </c>
      <c r="L86" t="str">
        <f t="shared" si="3"/>
        <v>New York Giants</v>
      </c>
      <c r="M86">
        <f t="shared" si="4"/>
        <v>3</v>
      </c>
      <c r="N86">
        <f t="shared" si="5"/>
        <v>51</v>
      </c>
      <c r="O86" t="b">
        <v>0</v>
      </c>
      <c r="P86" t="b">
        <v>0</v>
      </c>
    </row>
    <row r="87" spans="1:16" x14ac:dyDescent="0.55000000000000004">
      <c r="A87" s="1">
        <v>40832</v>
      </c>
      <c r="B87">
        <v>2011</v>
      </c>
      <c r="C87">
        <v>6</v>
      </c>
      <c r="D87" t="s">
        <v>43</v>
      </c>
      <c r="E87" t="s">
        <v>12</v>
      </c>
      <c r="F87" t="s">
        <v>59</v>
      </c>
      <c r="G87" t="s">
        <v>43</v>
      </c>
      <c r="H87">
        <v>-6.5</v>
      </c>
      <c r="I87">
        <v>45</v>
      </c>
      <c r="J87">
        <v>24</v>
      </c>
      <c r="K87">
        <v>17</v>
      </c>
      <c r="L87" t="str">
        <f t="shared" si="3"/>
        <v>Oakland Raiders</v>
      </c>
      <c r="M87">
        <f t="shared" si="4"/>
        <v>7</v>
      </c>
      <c r="N87">
        <f t="shared" si="5"/>
        <v>41</v>
      </c>
      <c r="O87" t="b">
        <v>0</v>
      </c>
      <c r="P87" t="b">
        <v>0</v>
      </c>
    </row>
    <row r="88" spans="1:16" x14ac:dyDescent="0.55000000000000004">
      <c r="A88" s="1">
        <v>40832</v>
      </c>
      <c r="B88">
        <v>2011</v>
      </c>
      <c r="C88">
        <v>6</v>
      </c>
      <c r="D88" t="s">
        <v>7</v>
      </c>
      <c r="E88" t="s">
        <v>18</v>
      </c>
      <c r="F88" t="s">
        <v>56</v>
      </c>
      <c r="G88" t="s">
        <v>7</v>
      </c>
      <c r="H88">
        <v>-12.5</v>
      </c>
      <c r="I88">
        <v>40</v>
      </c>
      <c r="J88">
        <v>17</v>
      </c>
      <c r="K88">
        <v>13</v>
      </c>
      <c r="L88" t="str">
        <f t="shared" si="3"/>
        <v>Pittsburgh Steelers</v>
      </c>
      <c r="M88">
        <f t="shared" si="4"/>
        <v>4</v>
      </c>
      <c r="N88">
        <f t="shared" si="5"/>
        <v>30</v>
      </c>
      <c r="O88" t="b">
        <v>0</v>
      </c>
      <c r="P88" t="b">
        <v>0</v>
      </c>
    </row>
    <row r="89" spans="1:16" x14ac:dyDescent="0.55000000000000004">
      <c r="A89" s="1">
        <v>40832</v>
      </c>
      <c r="B89">
        <v>2011</v>
      </c>
      <c r="C89">
        <v>6</v>
      </c>
      <c r="D89" t="s">
        <v>36</v>
      </c>
      <c r="E89" t="s">
        <v>1</v>
      </c>
      <c r="F89" t="s">
        <v>38</v>
      </c>
      <c r="G89" t="s">
        <v>1</v>
      </c>
      <c r="H89">
        <v>-6.5</v>
      </c>
      <c r="I89">
        <v>49.5</v>
      </c>
      <c r="J89">
        <v>26</v>
      </c>
      <c r="K89">
        <v>20</v>
      </c>
      <c r="L89" t="str">
        <f t="shared" si="3"/>
        <v>Tampa Bay Buccaneers</v>
      </c>
      <c r="M89">
        <f t="shared" si="4"/>
        <v>6</v>
      </c>
      <c r="N89">
        <f t="shared" si="5"/>
        <v>46</v>
      </c>
      <c r="O89" t="b">
        <v>0</v>
      </c>
      <c r="P89" t="b">
        <v>0</v>
      </c>
    </row>
    <row r="90" spans="1:16" x14ac:dyDescent="0.55000000000000004">
      <c r="A90" s="1">
        <v>40832</v>
      </c>
      <c r="B90">
        <v>2011</v>
      </c>
      <c r="C90">
        <v>6</v>
      </c>
      <c r="D90" t="s">
        <v>39</v>
      </c>
      <c r="E90" t="s">
        <v>34</v>
      </c>
      <c r="F90" t="s">
        <v>41</v>
      </c>
      <c r="G90" t="s">
        <v>34</v>
      </c>
      <c r="H90">
        <v>-3</v>
      </c>
      <c r="I90">
        <v>46.5</v>
      </c>
      <c r="J90">
        <v>13</v>
      </c>
      <c r="K90">
        <v>20</v>
      </c>
      <c r="L90" t="str">
        <f t="shared" si="3"/>
        <v>Philadelphia Eagles</v>
      </c>
      <c r="M90">
        <f t="shared" si="4"/>
        <v>7</v>
      </c>
      <c r="N90">
        <f t="shared" si="5"/>
        <v>33</v>
      </c>
      <c r="O90" t="b">
        <v>0</v>
      </c>
      <c r="P90" t="b">
        <v>0</v>
      </c>
    </row>
    <row r="91" spans="1:16" x14ac:dyDescent="0.55000000000000004">
      <c r="A91" s="1">
        <v>40833</v>
      </c>
      <c r="B91">
        <v>2011</v>
      </c>
      <c r="C91">
        <v>6</v>
      </c>
      <c r="D91" t="s">
        <v>24</v>
      </c>
      <c r="E91" t="s">
        <v>45</v>
      </c>
      <c r="F91" t="s">
        <v>26</v>
      </c>
      <c r="G91" t="s">
        <v>24</v>
      </c>
      <c r="H91">
        <v>-7.5</v>
      </c>
      <c r="I91">
        <v>41.5</v>
      </c>
      <c r="J91">
        <v>24</v>
      </c>
      <c r="K91">
        <v>6</v>
      </c>
      <c r="L91" t="str">
        <f t="shared" si="3"/>
        <v>New York Jets</v>
      </c>
      <c r="M91">
        <f t="shared" si="4"/>
        <v>18</v>
      </c>
      <c r="N91">
        <f t="shared" si="5"/>
        <v>30</v>
      </c>
      <c r="O91" t="b">
        <v>0</v>
      </c>
      <c r="P91" t="b">
        <v>0</v>
      </c>
    </row>
    <row r="92" spans="1:16" x14ac:dyDescent="0.55000000000000004">
      <c r="A92" s="1">
        <v>40839</v>
      </c>
      <c r="B92">
        <v>2011</v>
      </c>
      <c r="C92">
        <v>7</v>
      </c>
      <c r="D92" t="s">
        <v>3</v>
      </c>
      <c r="E92" t="s">
        <v>7</v>
      </c>
      <c r="F92" t="s">
        <v>5</v>
      </c>
      <c r="G92" t="s">
        <v>7</v>
      </c>
      <c r="H92">
        <v>-4.5</v>
      </c>
      <c r="I92">
        <v>46.5</v>
      </c>
      <c r="J92">
        <v>20</v>
      </c>
      <c r="K92">
        <v>32</v>
      </c>
      <c r="L92" t="str">
        <f t="shared" si="3"/>
        <v>Pittsburgh Steelers</v>
      </c>
      <c r="M92">
        <f t="shared" si="4"/>
        <v>12</v>
      </c>
      <c r="N92">
        <f t="shared" si="5"/>
        <v>52</v>
      </c>
      <c r="O92" t="b">
        <v>0</v>
      </c>
      <c r="P92" t="b">
        <v>0</v>
      </c>
    </row>
    <row r="93" spans="1:16" x14ac:dyDescent="0.55000000000000004">
      <c r="A93" s="1">
        <v>40839</v>
      </c>
      <c r="B93">
        <v>2011</v>
      </c>
      <c r="C93">
        <v>7</v>
      </c>
      <c r="D93" t="s">
        <v>4</v>
      </c>
      <c r="E93" t="s">
        <v>39</v>
      </c>
      <c r="F93" t="s">
        <v>50</v>
      </c>
      <c r="G93" t="s">
        <v>4</v>
      </c>
      <c r="H93">
        <v>-2.5</v>
      </c>
      <c r="I93">
        <v>44.5</v>
      </c>
      <c r="J93">
        <v>33</v>
      </c>
      <c r="K93">
        <v>20</v>
      </c>
      <c r="L93" t="str">
        <f t="shared" si="3"/>
        <v>Carolina Panthers</v>
      </c>
      <c r="M93">
        <f t="shared" si="4"/>
        <v>13</v>
      </c>
      <c r="N93">
        <f t="shared" si="5"/>
        <v>53</v>
      </c>
      <c r="O93" t="b">
        <v>0</v>
      </c>
      <c r="P93" t="b">
        <v>0</v>
      </c>
    </row>
    <row r="94" spans="1:16" x14ac:dyDescent="0.55000000000000004">
      <c r="A94" s="1">
        <v>40839</v>
      </c>
      <c r="B94">
        <v>2011</v>
      </c>
      <c r="C94">
        <v>7</v>
      </c>
      <c r="D94" t="s">
        <v>12</v>
      </c>
      <c r="E94" t="s">
        <v>31</v>
      </c>
      <c r="F94" t="s">
        <v>14</v>
      </c>
      <c r="G94" t="s">
        <v>12</v>
      </c>
      <c r="H94">
        <v>-3</v>
      </c>
      <c r="I94">
        <v>41</v>
      </c>
      <c r="J94">
        <v>6</v>
      </c>
      <c r="K94">
        <v>3</v>
      </c>
      <c r="L94" t="str">
        <f t="shared" si="3"/>
        <v>Cleveland Browns</v>
      </c>
      <c r="M94">
        <f t="shared" si="4"/>
        <v>3</v>
      </c>
      <c r="N94">
        <f t="shared" si="5"/>
        <v>9</v>
      </c>
      <c r="O94" t="b">
        <v>0</v>
      </c>
      <c r="P94" t="b">
        <v>0</v>
      </c>
    </row>
    <row r="95" spans="1:16" x14ac:dyDescent="0.55000000000000004">
      <c r="A95" s="1">
        <v>40839</v>
      </c>
      <c r="B95">
        <v>2011</v>
      </c>
      <c r="C95">
        <v>7</v>
      </c>
      <c r="D95" t="s">
        <v>25</v>
      </c>
      <c r="E95" t="s">
        <v>33</v>
      </c>
      <c r="F95" t="s">
        <v>62</v>
      </c>
      <c r="G95" t="s">
        <v>25</v>
      </c>
      <c r="H95">
        <v>-14</v>
      </c>
      <c r="I95">
        <v>43</v>
      </c>
      <c r="J95">
        <v>34</v>
      </c>
      <c r="K95">
        <v>7</v>
      </c>
      <c r="L95" t="str">
        <f t="shared" si="3"/>
        <v>Dallas Cowboys</v>
      </c>
      <c r="M95">
        <f t="shared" si="4"/>
        <v>27</v>
      </c>
      <c r="N95">
        <f t="shared" si="5"/>
        <v>41</v>
      </c>
      <c r="O95" t="b">
        <v>0</v>
      </c>
      <c r="P95" t="b">
        <v>0</v>
      </c>
    </row>
    <row r="96" spans="1:16" x14ac:dyDescent="0.55000000000000004">
      <c r="A96" s="1">
        <v>40839</v>
      </c>
      <c r="B96">
        <v>2011</v>
      </c>
      <c r="C96">
        <v>7</v>
      </c>
      <c r="D96" t="s">
        <v>37</v>
      </c>
      <c r="E96" t="s">
        <v>10</v>
      </c>
      <c r="F96" t="s">
        <v>51</v>
      </c>
      <c r="G96" t="s">
        <v>37</v>
      </c>
      <c r="H96">
        <v>-4.5</v>
      </c>
      <c r="I96">
        <v>47</v>
      </c>
      <c r="J96">
        <v>16</v>
      </c>
      <c r="K96">
        <v>23</v>
      </c>
      <c r="L96" t="str">
        <f t="shared" si="3"/>
        <v>Atlanta Falcons</v>
      </c>
      <c r="M96">
        <f t="shared" si="4"/>
        <v>7</v>
      </c>
      <c r="N96">
        <f t="shared" si="5"/>
        <v>39</v>
      </c>
      <c r="O96" t="b">
        <v>0</v>
      </c>
      <c r="P96" t="b">
        <v>0</v>
      </c>
    </row>
    <row r="97" spans="1:16" x14ac:dyDescent="0.55000000000000004">
      <c r="A97" s="1">
        <v>40839</v>
      </c>
      <c r="B97">
        <v>2011</v>
      </c>
      <c r="C97">
        <v>7</v>
      </c>
      <c r="D97" t="s">
        <v>45</v>
      </c>
      <c r="E97" t="s">
        <v>42</v>
      </c>
      <c r="F97" t="s">
        <v>47</v>
      </c>
      <c r="G97" t="s">
        <v>42</v>
      </c>
      <c r="H97">
        <v>-1</v>
      </c>
      <c r="I97">
        <v>41.5</v>
      </c>
      <c r="J97">
        <v>15</v>
      </c>
      <c r="K97">
        <v>18</v>
      </c>
      <c r="L97" t="str">
        <f t="shared" si="3"/>
        <v>Denver Broncos</v>
      </c>
      <c r="M97">
        <f t="shared" si="4"/>
        <v>3</v>
      </c>
      <c r="N97">
        <f t="shared" si="5"/>
        <v>33</v>
      </c>
      <c r="O97" t="b">
        <v>0</v>
      </c>
      <c r="P97" t="b">
        <v>0</v>
      </c>
    </row>
    <row r="98" spans="1:16" x14ac:dyDescent="0.55000000000000004">
      <c r="A98" s="1">
        <v>40839</v>
      </c>
      <c r="B98">
        <v>2011</v>
      </c>
      <c r="C98">
        <v>7</v>
      </c>
      <c r="D98" t="s">
        <v>28</v>
      </c>
      <c r="E98" t="s">
        <v>0</v>
      </c>
      <c r="F98" t="s">
        <v>53</v>
      </c>
      <c r="G98" t="s">
        <v>0</v>
      </c>
      <c r="H98">
        <v>-11</v>
      </c>
      <c r="I98">
        <v>47</v>
      </c>
      <c r="J98">
        <v>27</v>
      </c>
      <c r="K98">
        <v>33</v>
      </c>
      <c r="L98" t="str">
        <f t="shared" si="3"/>
        <v>Green Bay Packers</v>
      </c>
      <c r="M98">
        <f t="shared" si="4"/>
        <v>6</v>
      </c>
      <c r="N98">
        <f t="shared" si="5"/>
        <v>60</v>
      </c>
      <c r="O98" t="b">
        <v>0</v>
      </c>
      <c r="P98" t="b">
        <v>0</v>
      </c>
    </row>
    <row r="99" spans="1:16" x14ac:dyDescent="0.55000000000000004">
      <c r="A99" s="1">
        <v>40839</v>
      </c>
      <c r="B99">
        <v>2011</v>
      </c>
      <c r="C99">
        <v>7</v>
      </c>
      <c r="D99" t="s">
        <v>1</v>
      </c>
      <c r="E99" t="s">
        <v>16</v>
      </c>
      <c r="F99" t="s">
        <v>55</v>
      </c>
      <c r="G99" t="s">
        <v>1</v>
      </c>
      <c r="H99">
        <v>-14</v>
      </c>
      <c r="I99">
        <v>49</v>
      </c>
      <c r="J99">
        <v>62</v>
      </c>
      <c r="K99">
        <v>7</v>
      </c>
      <c r="L99" t="str">
        <f t="shared" si="3"/>
        <v>New Orleans Saints</v>
      </c>
      <c r="M99">
        <f t="shared" si="4"/>
        <v>55</v>
      </c>
      <c r="N99">
        <f t="shared" si="5"/>
        <v>69</v>
      </c>
      <c r="O99" t="b">
        <v>0</v>
      </c>
      <c r="P99" t="b">
        <v>0</v>
      </c>
    </row>
    <row r="100" spans="1:16" x14ac:dyDescent="0.55000000000000004">
      <c r="A100" s="1">
        <v>40839</v>
      </c>
      <c r="B100">
        <v>2011</v>
      </c>
      <c r="C100">
        <v>7</v>
      </c>
      <c r="D100" t="s">
        <v>24</v>
      </c>
      <c r="E100" t="s">
        <v>27</v>
      </c>
      <c r="F100" t="s">
        <v>26</v>
      </c>
      <c r="G100" t="s">
        <v>27</v>
      </c>
      <c r="H100">
        <v>-1</v>
      </c>
      <c r="I100">
        <v>43.5</v>
      </c>
      <c r="J100">
        <v>27</v>
      </c>
      <c r="K100">
        <v>21</v>
      </c>
      <c r="L100" t="str">
        <f t="shared" si="3"/>
        <v>New York Jets</v>
      </c>
      <c r="M100">
        <f t="shared" si="4"/>
        <v>6</v>
      </c>
      <c r="N100">
        <f t="shared" si="5"/>
        <v>48</v>
      </c>
      <c r="O100" t="b">
        <v>0</v>
      </c>
      <c r="P100" t="b">
        <v>0</v>
      </c>
    </row>
    <row r="101" spans="1:16" x14ac:dyDescent="0.55000000000000004">
      <c r="A101" s="1">
        <v>40839</v>
      </c>
      <c r="B101">
        <v>2011</v>
      </c>
      <c r="C101">
        <v>7</v>
      </c>
      <c r="D101" t="s">
        <v>43</v>
      </c>
      <c r="E101" t="s">
        <v>21</v>
      </c>
      <c r="F101" t="s">
        <v>59</v>
      </c>
      <c r="G101" t="s">
        <v>43</v>
      </c>
      <c r="H101">
        <v>-3.5</v>
      </c>
      <c r="I101">
        <v>41.5</v>
      </c>
      <c r="J101">
        <v>0</v>
      </c>
      <c r="K101">
        <v>28</v>
      </c>
      <c r="L101" t="str">
        <f t="shared" si="3"/>
        <v>Kansas City Chiefs</v>
      </c>
      <c r="M101">
        <f t="shared" si="4"/>
        <v>28</v>
      </c>
      <c r="N101">
        <f t="shared" si="5"/>
        <v>28</v>
      </c>
      <c r="O101" t="b">
        <v>0</v>
      </c>
      <c r="P101" t="b">
        <v>0</v>
      </c>
    </row>
    <row r="102" spans="1:16" x14ac:dyDescent="0.55000000000000004">
      <c r="A102" s="1">
        <v>40839</v>
      </c>
      <c r="B102">
        <v>2011</v>
      </c>
      <c r="C102">
        <v>7</v>
      </c>
      <c r="D102" t="s">
        <v>19</v>
      </c>
      <c r="E102" t="s">
        <v>15</v>
      </c>
      <c r="F102" t="s">
        <v>57</v>
      </c>
      <c r="G102" t="s">
        <v>19</v>
      </c>
      <c r="H102">
        <v>-2.5</v>
      </c>
      <c r="I102">
        <v>44</v>
      </c>
      <c r="J102">
        <v>7</v>
      </c>
      <c r="K102">
        <v>41</v>
      </c>
      <c r="L102" t="str">
        <f t="shared" si="3"/>
        <v>Houston Texans</v>
      </c>
      <c r="M102">
        <f t="shared" si="4"/>
        <v>34</v>
      </c>
      <c r="N102">
        <f t="shared" si="5"/>
        <v>48</v>
      </c>
      <c r="O102" t="b">
        <v>0</v>
      </c>
      <c r="P102" t="b">
        <v>0</v>
      </c>
    </row>
    <row r="103" spans="1:16" x14ac:dyDescent="0.55000000000000004">
      <c r="A103" s="1">
        <v>40840</v>
      </c>
      <c r="B103">
        <v>2011</v>
      </c>
      <c r="C103">
        <v>7</v>
      </c>
      <c r="D103" t="s">
        <v>18</v>
      </c>
      <c r="E103" t="s">
        <v>6</v>
      </c>
      <c r="F103" t="s">
        <v>20</v>
      </c>
      <c r="G103" t="s">
        <v>6</v>
      </c>
      <c r="H103">
        <v>-10.5</v>
      </c>
      <c r="I103">
        <v>39</v>
      </c>
      <c r="J103">
        <v>12</v>
      </c>
      <c r="K103">
        <v>7</v>
      </c>
      <c r="L103" t="str">
        <f t="shared" si="3"/>
        <v>Jacksonville Jaguars</v>
      </c>
      <c r="M103">
        <f t="shared" si="4"/>
        <v>5</v>
      </c>
      <c r="N103">
        <f t="shared" si="5"/>
        <v>19</v>
      </c>
      <c r="O103" t="b">
        <v>0</v>
      </c>
      <c r="P103" t="b">
        <v>0</v>
      </c>
    </row>
    <row r="104" spans="1:16" x14ac:dyDescent="0.55000000000000004">
      <c r="A104" s="1">
        <v>40846</v>
      </c>
      <c r="B104">
        <v>2011</v>
      </c>
      <c r="C104">
        <v>8</v>
      </c>
      <c r="D104" t="s">
        <v>6</v>
      </c>
      <c r="E104" t="s">
        <v>3</v>
      </c>
      <c r="F104" t="s">
        <v>8</v>
      </c>
      <c r="G104" t="s">
        <v>6</v>
      </c>
      <c r="H104">
        <v>-11.5</v>
      </c>
      <c r="I104">
        <v>43</v>
      </c>
      <c r="J104">
        <v>30</v>
      </c>
      <c r="K104">
        <v>27</v>
      </c>
      <c r="L104" t="str">
        <f t="shared" si="3"/>
        <v>Baltimore Ravens</v>
      </c>
      <c r="M104">
        <f t="shared" si="4"/>
        <v>3</v>
      </c>
      <c r="N104">
        <f t="shared" si="5"/>
        <v>57</v>
      </c>
      <c r="O104" t="b">
        <v>0</v>
      </c>
      <c r="P104" t="b">
        <v>0</v>
      </c>
    </row>
    <row r="105" spans="1:16" x14ac:dyDescent="0.55000000000000004">
      <c r="A105" s="1">
        <v>40846</v>
      </c>
      <c r="B105">
        <v>2011</v>
      </c>
      <c r="C105">
        <v>8</v>
      </c>
      <c r="D105" t="s">
        <v>4</v>
      </c>
      <c r="E105" t="s">
        <v>28</v>
      </c>
      <c r="F105" t="s">
        <v>50</v>
      </c>
      <c r="G105" t="s">
        <v>4</v>
      </c>
      <c r="H105">
        <v>-3</v>
      </c>
      <c r="I105">
        <v>47</v>
      </c>
      <c r="J105">
        <v>21</v>
      </c>
      <c r="K105">
        <v>24</v>
      </c>
      <c r="L105" t="str">
        <f t="shared" si="3"/>
        <v>Minnesota Vikings</v>
      </c>
      <c r="M105">
        <f t="shared" si="4"/>
        <v>3</v>
      </c>
      <c r="N105">
        <f t="shared" si="5"/>
        <v>45</v>
      </c>
      <c r="O105" t="b">
        <v>0</v>
      </c>
      <c r="P105" t="b">
        <v>0</v>
      </c>
    </row>
    <row r="106" spans="1:16" x14ac:dyDescent="0.55000000000000004">
      <c r="A106" s="1">
        <v>40846</v>
      </c>
      <c r="B106">
        <v>2011</v>
      </c>
      <c r="C106">
        <v>8</v>
      </c>
      <c r="D106" t="s">
        <v>42</v>
      </c>
      <c r="E106" t="s">
        <v>37</v>
      </c>
      <c r="F106" t="s">
        <v>44</v>
      </c>
      <c r="G106" t="s">
        <v>37</v>
      </c>
      <c r="H106">
        <v>-3.5</v>
      </c>
      <c r="I106">
        <v>43.5</v>
      </c>
      <c r="J106">
        <v>10</v>
      </c>
      <c r="K106">
        <v>45</v>
      </c>
      <c r="L106" t="str">
        <f t="shared" si="3"/>
        <v>Detroit Lions</v>
      </c>
      <c r="M106">
        <f t="shared" si="4"/>
        <v>35</v>
      </c>
      <c r="N106">
        <f t="shared" si="5"/>
        <v>55</v>
      </c>
      <c r="O106" t="b">
        <v>0</v>
      </c>
      <c r="P106" t="b">
        <v>0</v>
      </c>
    </row>
    <row r="107" spans="1:16" x14ac:dyDescent="0.55000000000000004">
      <c r="A107" s="1">
        <v>40846</v>
      </c>
      <c r="B107">
        <v>2011</v>
      </c>
      <c r="C107">
        <v>8</v>
      </c>
      <c r="D107" t="s">
        <v>15</v>
      </c>
      <c r="E107" t="s">
        <v>18</v>
      </c>
      <c r="F107" t="s">
        <v>17</v>
      </c>
      <c r="G107" t="s">
        <v>15</v>
      </c>
      <c r="H107">
        <v>-10</v>
      </c>
      <c r="I107">
        <v>41</v>
      </c>
      <c r="J107">
        <v>24</v>
      </c>
      <c r="K107">
        <v>14</v>
      </c>
      <c r="L107" t="str">
        <f t="shared" si="3"/>
        <v>Houston Texans</v>
      </c>
      <c r="M107">
        <f t="shared" si="4"/>
        <v>10</v>
      </c>
      <c r="N107">
        <f t="shared" si="5"/>
        <v>38</v>
      </c>
      <c r="O107" t="b">
        <v>0</v>
      </c>
      <c r="P107" t="b">
        <v>0</v>
      </c>
    </row>
    <row r="108" spans="1:16" x14ac:dyDescent="0.55000000000000004">
      <c r="A108" s="1">
        <v>40846</v>
      </c>
      <c r="B108">
        <v>2011</v>
      </c>
      <c r="C108">
        <v>8</v>
      </c>
      <c r="D108" t="s">
        <v>40</v>
      </c>
      <c r="E108" t="s">
        <v>45</v>
      </c>
      <c r="F108" t="s">
        <v>26</v>
      </c>
      <c r="G108" t="s">
        <v>40</v>
      </c>
      <c r="H108">
        <v>-10</v>
      </c>
      <c r="I108">
        <v>43.5</v>
      </c>
      <c r="J108">
        <v>20</v>
      </c>
      <c r="K108">
        <v>17</v>
      </c>
      <c r="L108" t="str">
        <f t="shared" si="3"/>
        <v>New York Giants</v>
      </c>
      <c r="M108">
        <f t="shared" si="4"/>
        <v>3</v>
      </c>
      <c r="N108">
        <f t="shared" si="5"/>
        <v>37</v>
      </c>
      <c r="O108" t="b">
        <v>0</v>
      </c>
      <c r="P108" t="b">
        <v>0</v>
      </c>
    </row>
    <row r="109" spans="1:16" x14ac:dyDescent="0.55000000000000004">
      <c r="A109" s="1">
        <v>40846</v>
      </c>
      <c r="B109">
        <v>2011</v>
      </c>
      <c r="C109">
        <v>8</v>
      </c>
      <c r="D109" t="s">
        <v>34</v>
      </c>
      <c r="E109" t="s">
        <v>25</v>
      </c>
      <c r="F109" t="s">
        <v>60</v>
      </c>
      <c r="G109" t="s">
        <v>34</v>
      </c>
      <c r="H109">
        <v>-3</v>
      </c>
      <c r="I109">
        <v>49.5</v>
      </c>
      <c r="J109">
        <v>34</v>
      </c>
      <c r="K109">
        <v>7</v>
      </c>
      <c r="L109" t="str">
        <f t="shared" si="3"/>
        <v>Philadelphia Eagles</v>
      </c>
      <c r="M109">
        <f t="shared" si="4"/>
        <v>27</v>
      </c>
      <c r="N109">
        <f t="shared" si="5"/>
        <v>41</v>
      </c>
      <c r="O109" t="b">
        <v>0</v>
      </c>
      <c r="P109" t="b">
        <v>0</v>
      </c>
    </row>
    <row r="110" spans="1:16" x14ac:dyDescent="0.55000000000000004">
      <c r="A110" s="1">
        <v>40846</v>
      </c>
      <c r="B110">
        <v>2011</v>
      </c>
      <c r="C110">
        <v>8</v>
      </c>
      <c r="D110" t="s">
        <v>7</v>
      </c>
      <c r="E110" t="s">
        <v>46</v>
      </c>
      <c r="F110" t="s">
        <v>56</v>
      </c>
      <c r="G110" t="s">
        <v>46</v>
      </c>
      <c r="H110">
        <v>-3</v>
      </c>
      <c r="I110">
        <v>52</v>
      </c>
      <c r="J110">
        <v>25</v>
      </c>
      <c r="K110">
        <v>17</v>
      </c>
      <c r="L110" t="str">
        <f t="shared" si="3"/>
        <v>Pittsburgh Steelers</v>
      </c>
      <c r="M110">
        <f t="shared" si="4"/>
        <v>8</v>
      </c>
      <c r="N110">
        <f t="shared" si="5"/>
        <v>42</v>
      </c>
      <c r="O110" t="b">
        <v>0</v>
      </c>
      <c r="P110" t="b">
        <v>0</v>
      </c>
    </row>
    <row r="111" spans="1:16" x14ac:dyDescent="0.55000000000000004">
      <c r="A111" s="1">
        <v>40846</v>
      </c>
      <c r="B111">
        <v>2011</v>
      </c>
      <c r="C111">
        <v>8</v>
      </c>
      <c r="D111" t="s">
        <v>30</v>
      </c>
      <c r="E111" t="s">
        <v>12</v>
      </c>
      <c r="F111" t="s">
        <v>32</v>
      </c>
      <c r="G111" t="s">
        <v>30</v>
      </c>
      <c r="H111">
        <v>-9.5</v>
      </c>
      <c r="I111">
        <v>38.5</v>
      </c>
      <c r="J111">
        <v>20</v>
      </c>
      <c r="K111">
        <v>10</v>
      </c>
      <c r="L111" t="str">
        <f t="shared" si="3"/>
        <v>San Francisco 49ers</v>
      </c>
      <c r="M111">
        <f t="shared" si="4"/>
        <v>10</v>
      </c>
      <c r="N111">
        <f t="shared" si="5"/>
        <v>30</v>
      </c>
      <c r="O111" t="b">
        <v>0</v>
      </c>
      <c r="P111" t="b">
        <v>0</v>
      </c>
    </row>
    <row r="112" spans="1:16" x14ac:dyDescent="0.55000000000000004">
      <c r="A112" s="1">
        <v>40846</v>
      </c>
      <c r="B112">
        <v>2011</v>
      </c>
      <c r="C112">
        <v>8</v>
      </c>
      <c r="D112" t="s">
        <v>31</v>
      </c>
      <c r="E112" t="s">
        <v>13</v>
      </c>
      <c r="F112" t="s">
        <v>61</v>
      </c>
      <c r="G112" t="s">
        <v>13</v>
      </c>
      <c r="H112">
        <v>-1.5</v>
      </c>
      <c r="I112">
        <v>37.5</v>
      </c>
      <c r="J112">
        <v>12</v>
      </c>
      <c r="K112">
        <v>34</v>
      </c>
      <c r="L112" t="str">
        <f t="shared" si="3"/>
        <v>Cincinnati Bengals</v>
      </c>
      <c r="M112">
        <f t="shared" si="4"/>
        <v>22</v>
      </c>
      <c r="N112">
        <f t="shared" si="5"/>
        <v>46</v>
      </c>
      <c r="O112" t="b">
        <v>0</v>
      </c>
      <c r="P112" t="b">
        <v>0</v>
      </c>
    </row>
    <row r="113" spans="1:16" x14ac:dyDescent="0.55000000000000004">
      <c r="A113" s="1">
        <v>40846</v>
      </c>
      <c r="B113">
        <v>2011</v>
      </c>
      <c r="C113">
        <v>8</v>
      </c>
      <c r="D113" t="s">
        <v>33</v>
      </c>
      <c r="E113" t="s">
        <v>1</v>
      </c>
      <c r="F113" t="s">
        <v>35</v>
      </c>
      <c r="G113" t="s">
        <v>1</v>
      </c>
      <c r="H113">
        <v>-14</v>
      </c>
      <c r="I113">
        <v>48.5</v>
      </c>
      <c r="J113">
        <v>31</v>
      </c>
      <c r="K113">
        <v>21</v>
      </c>
      <c r="L113" t="str">
        <f t="shared" si="3"/>
        <v>St. Louis Rams</v>
      </c>
      <c r="M113">
        <f t="shared" si="4"/>
        <v>10</v>
      </c>
      <c r="N113">
        <f t="shared" si="5"/>
        <v>52</v>
      </c>
      <c r="O113" t="b">
        <v>0</v>
      </c>
      <c r="P113" t="b">
        <v>0</v>
      </c>
    </row>
    <row r="114" spans="1:16" x14ac:dyDescent="0.55000000000000004">
      <c r="A114" s="1">
        <v>40846</v>
      </c>
      <c r="B114">
        <v>2011</v>
      </c>
      <c r="C114">
        <v>8</v>
      </c>
      <c r="D114" t="s">
        <v>19</v>
      </c>
      <c r="E114" t="s">
        <v>16</v>
      </c>
      <c r="F114" t="s">
        <v>57</v>
      </c>
      <c r="G114" t="s">
        <v>19</v>
      </c>
      <c r="H114">
        <v>-7.5</v>
      </c>
      <c r="I114">
        <v>43.5</v>
      </c>
      <c r="J114">
        <v>27</v>
      </c>
      <c r="K114">
        <v>10</v>
      </c>
      <c r="L114" t="str">
        <f t="shared" si="3"/>
        <v>Tennessee Titans</v>
      </c>
      <c r="M114">
        <f t="shared" si="4"/>
        <v>17</v>
      </c>
      <c r="N114">
        <f t="shared" si="5"/>
        <v>37</v>
      </c>
      <c r="O114" t="b">
        <v>0</v>
      </c>
      <c r="P114" t="b">
        <v>0</v>
      </c>
    </row>
    <row r="115" spans="1:16" x14ac:dyDescent="0.55000000000000004">
      <c r="A115" s="1">
        <v>40847</v>
      </c>
      <c r="B115">
        <v>2011</v>
      </c>
      <c r="C115">
        <v>8</v>
      </c>
      <c r="D115" t="s">
        <v>21</v>
      </c>
      <c r="E115" t="s">
        <v>27</v>
      </c>
      <c r="F115" t="s">
        <v>23</v>
      </c>
      <c r="G115" t="s">
        <v>27</v>
      </c>
      <c r="H115">
        <v>-3</v>
      </c>
      <c r="I115">
        <v>44.5</v>
      </c>
      <c r="J115">
        <v>23</v>
      </c>
      <c r="K115">
        <v>20</v>
      </c>
      <c r="L115" t="str">
        <f t="shared" si="3"/>
        <v>Kansas City Chiefs</v>
      </c>
      <c r="M115">
        <f t="shared" si="4"/>
        <v>3</v>
      </c>
      <c r="N115">
        <f t="shared" si="5"/>
        <v>43</v>
      </c>
      <c r="O115" t="b">
        <v>0</v>
      </c>
      <c r="P115" t="b">
        <v>0</v>
      </c>
    </row>
    <row r="116" spans="1:16" x14ac:dyDescent="0.55000000000000004">
      <c r="A116" s="1">
        <v>40853</v>
      </c>
      <c r="B116">
        <v>2011</v>
      </c>
      <c r="C116">
        <v>9</v>
      </c>
      <c r="D116" t="s">
        <v>3</v>
      </c>
      <c r="E116" t="s">
        <v>33</v>
      </c>
      <c r="F116" t="s">
        <v>5</v>
      </c>
      <c r="G116" t="s">
        <v>3</v>
      </c>
      <c r="H116">
        <v>-3</v>
      </c>
      <c r="I116">
        <v>41.5</v>
      </c>
      <c r="J116">
        <v>19</v>
      </c>
      <c r="K116">
        <v>13</v>
      </c>
      <c r="L116" t="str">
        <f t="shared" si="3"/>
        <v>Arizona Cardinals</v>
      </c>
      <c r="M116">
        <f t="shared" si="4"/>
        <v>6</v>
      </c>
      <c r="N116">
        <f t="shared" si="5"/>
        <v>32</v>
      </c>
      <c r="O116" t="b">
        <v>0</v>
      </c>
      <c r="P116" t="b">
        <v>0</v>
      </c>
    </row>
    <row r="117" spans="1:16" x14ac:dyDescent="0.55000000000000004">
      <c r="A117" s="1">
        <v>40853</v>
      </c>
      <c r="B117">
        <v>2011</v>
      </c>
      <c r="C117">
        <v>9</v>
      </c>
      <c r="D117" t="s">
        <v>22</v>
      </c>
      <c r="E117" t="s">
        <v>24</v>
      </c>
      <c r="F117" t="s">
        <v>49</v>
      </c>
      <c r="G117" t="s">
        <v>22</v>
      </c>
      <c r="H117">
        <v>-2.5</v>
      </c>
      <c r="I117">
        <v>45</v>
      </c>
      <c r="J117">
        <v>11</v>
      </c>
      <c r="K117">
        <v>27</v>
      </c>
      <c r="L117" t="str">
        <f t="shared" si="3"/>
        <v>New York Jets</v>
      </c>
      <c r="M117">
        <f t="shared" si="4"/>
        <v>16</v>
      </c>
      <c r="N117">
        <f t="shared" si="5"/>
        <v>38</v>
      </c>
      <c r="O117" t="b">
        <v>0</v>
      </c>
      <c r="P117" t="b">
        <v>0</v>
      </c>
    </row>
    <row r="118" spans="1:16" x14ac:dyDescent="0.55000000000000004">
      <c r="A118" s="1">
        <v>40853</v>
      </c>
      <c r="B118">
        <v>2011</v>
      </c>
      <c r="C118">
        <v>9</v>
      </c>
      <c r="D118" t="s">
        <v>25</v>
      </c>
      <c r="E118" t="s">
        <v>31</v>
      </c>
      <c r="F118" t="s">
        <v>62</v>
      </c>
      <c r="G118" t="s">
        <v>25</v>
      </c>
      <c r="H118">
        <v>-11</v>
      </c>
      <c r="I118">
        <v>45</v>
      </c>
      <c r="J118">
        <v>23</v>
      </c>
      <c r="K118">
        <v>13</v>
      </c>
      <c r="L118" t="str">
        <f t="shared" si="3"/>
        <v>Dallas Cowboys</v>
      </c>
      <c r="M118">
        <f t="shared" si="4"/>
        <v>10</v>
      </c>
      <c r="N118">
        <f t="shared" si="5"/>
        <v>36</v>
      </c>
      <c r="O118" t="b">
        <v>0</v>
      </c>
      <c r="P118" t="b">
        <v>0</v>
      </c>
    </row>
    <row r="119" spans="1:16" x14ac:dyDescent="0.55000000000000004">
      <c r="A119" s="1">
        <v>40853</v>
      </c>
      <c r="B119">
        <v>2011</v>
      </c>
      <c r="C119">
        <v>9</v>
      </c>
      <c r="D119" t="s">
        <v>15</v>
      </c>
      <c r="E119" t="s">
        <v>12</v>
      </c>
      <c r="F119" t="s">
        <v>17</v>
      </c>
      <c r="G119" t="s">
        <v>15</v>
      </c>
      <c r="H119">
        <v>-10.5</v>
      </c>
      <c r="I119">
        <v>41</v>
      </c>
      <c r="J119">
        <v>30</v>
      </c>
      <c r="K119">
        <v>12</v>
      </c>
      <c r="L119" t="str">
        <f t="shared" si="3"/>
        <v>Houston Texans</v>
      </c>
      <c r="M119">
        <f t="shared" si="4"/>
        <v>18</v>
      </c>
      <c r="N119">
        <f t="shared" si="5"/>
        <v>42</v>
      </c>
      <c r="O119" t="b">
        <v>0</v>
      </c>
      <c r="P119" t="b">
        <v>0</v>
      </c>
    </row>
    <row r="120" spans="1:16" x14ac:dyDescent="0.55000000000000004">
      <c r="A120" s="1">
        <v>40853</v>
      </c>
      <c r="B120">
        <v>2011</v>
      </c>
      <c r="C120">
        <v>9</v>
      </c>
      <c r="D120" t="s">
        <v>16</v>
      </c>
      <c r="E120" t="s">
        <v>10</v>
      </c>
      <c r="F120" t="s">
        <v>52</v>
      </c>
      <c r="G120" t="s">
        <v>10</v>
      </c>
      <c r="H120">
        <v>-7</v>
      </c>
      <c r="I120">
        <v>45.5</v>
      </c>
      <c r="J120">
        <v>7</v>
      </c>
      <c r="K120">
        <v>31</v>
      </c>
      <c r="L120" t="str">
        <f t="shared" si="3"/>
        <v>Atlanta Falcons</v>
      </c>
      <c r="M120">
        <f t="shared" si="4"/>
        <v>24</v>
      </c>
      <c r="N120">
        <f t="shared" si="5"/>
        <v>38</v>
      </c>
      <c r="O120" t="b">
        <v>0</v>
      </c>
      <c r="P120" t="b">
        <v>0</v>
      </c>
    </row>
    <row r="121" spans="1:16" x14ac:dyDescent="0.55000000000000004">
      <c r="A121" s="1">
        <v>40853</v>
      </c>
      <c r="B121">
        <v>2011</v>
      </c>
      <c r="C121">
        <v>9</v>
      </c>
      <c r="D121" t="s">
        <v>21</v>
      </c>
      <c r="E121" t="s">
        <v>45</v>
      </c>
      <c r="F121" t="s">
        <v>23</v>
      </c>
      <c r="G121" t="s">
        <v>21</v>
      </c>
      <c r="H121">
        <v>-4</v>
      </c>
      <c r="I121">
        <v>40.5</v>
      </c>
      <c r="J121">
        <v>3</v>
      </c>
      <c r="K121">
        <v>31</v>
      </c>
      <c r="L121" t="str">
        <f t="shared" si="3"/>
        <v>Miami Dolphins</v>
      </c>
      <c r="M121">
        <f t="shared" si="4"/>
        <v>28</v>
      </c>
      <c r="N121">
        <f t="shared" si="5"/>
        <v>34</v>
      </c>
      <c r="O121" t="b">
        <v>0</v>
      </c>
      <c r="P121" t="b">
        <v>0</v>
      </c>
    </row>
    <row r="122" spans="1:16" x14ac:dyDescent="0.55000000000000004">
      <c r="A122" s="1">
        <v>40853</v>
      </c>
      <c r="B122">
        <v>2011</v>
      </c>
      <c r="C122">
        <v>9</v>
      </c>
      <c r="D122" t="s">
        <v>46</v>
      </c>
      <c r="E122" t="s">
        <v>40</v>
      </c>
      <c r="F122" t="s">
        <v>54</v>
      </c>
      <c r="G122" t="s">
        <v>46</v>
      </c>
      <c r="H122">
        <v>-9</v>
      </c>
      <c r="I122">
        <v>51</v>
      </c>
      <c r="J122">
        <v>20</v>
      </c>
      <c r="K122">
        <v>24</v>
      </c>
      <c r="L122" t="str">
        <f t="shared" si="3"/>
        <v>New York Giants</v>
      </c>
      <c r="M122">
        <f t="shared" si="4"/>
        <v>4</v>
      </c>
      <c r="N122">
        <f t="shared" si="5"/>
        <v>44</v>
      </c>
      <c r="O122" t="b">
        <v>0</v>
      </c>
      <c r="P122" t="b">
        <v>0</v>
      </c>
    </row>
    <row r="123" spans="1:16" x14ac:dyDescent="0.55000000000000004">
      <c r="A123" s="1">
        <v>40853</v>
      </c>
      <c r="B123">
        <v>2011</v>
      </c>
      <c r="C123">
        <v>9</v>
      </c>
      <c r="D123" t="s">
        <v>1</v>
      </c>
      <c r="E123" t="s">
        <v>36</v>
      </c>
      <c r="F123" t="s">
        <v>55</v>
      </c>
      <c r="G123" t="s">
        <v>1</v>
      </c>
      <c r="H123">
        <v>-9</v>
      </c>
      <c r="I123">
        <v>50.5</v>
      </c>
      <c r="J123">
        <v>27</v>
      </c>
      <c r="K123">
        <v>16</v>
      </c>
      <c r="L123" t="str">
        <f t="shared" si="3"/>
        <v>New Orleans Saints</v>
      </c>
      <c r="M123">
        <f t="shared" si="4"/>
        <v>11</v>
      </c>
      <c r="N123">
        <f t="shared" si="5"/>
        <v>43</v>
      </c>
      <c r="O123" t="b">
        <v>0</v>
      </c>
      <c r="P123" t="b">
        <v>0</v>
      </c>
    </row>
    <row r="124" spans="1:16" x14ac:dyDescent="0.55000000000000004">
      <c r="A124" s="1">
        <v>40853</v>
      </c>
      <c r="B124">
        <v>2011</v>
      </c>
      <c r="C124">
        <v>9</v>
      </c>
      <c r="D124" t="s">
        <v>43</v>
      </c>
      <c r="E124" t="s">
        <v>42</v>
      </c>
      <c r="F124" t="s">
        <v>59</v>
      </c>
      <c r="G124" t="s">
        <v>43</v>
      </c>
      <c r="H124">
        <v>-7.5</v>
      </c>
      <c r="I124">
        <v>42.5</v>
      </c>
      <c r="J124">
        <v>24</v>
      </c>
      <c r="K124">
        <v>38</v>
      </c>
      <c r="L124" t="str">
        <f t="shared" si="3"/>
        <v>Denver Broncos</v>
      </c>
      <c r="M124">
        <f t="shared" si="4"/>
        <v>14</v>
      </c>
      <c r="N124">
        <f t="shared" si="5"/>
        <v>62</v>
      </c>
      <c r="O124" t="b">
        <v>0</v>
      </c>
      <c r="P124" t="b">
        <v>0</v>
      </c>
    </row>
    <row r="125" spans="1:16" x14ac:dyDescent="0.55000000000000004">
      <c r="A125" s="1">
        <v>40853</v>
      </c>
      <c r="B125">
        <v>2011</v>
      </c>
      <c r="C125">
        <v>9</v>
      </c>
      <c r="D125" t="s">
        <v>7</v>
      </c>
      <c r="E125" t="s">
        <v>6</v>
      </c>
      <c r="F125" t="s">
        <v>56</v>
      </c>
      <c r="G125" t="s">
        <v>7</v>
      </c>
      <c r="H125">
        <v>-3.5</v>
      </c>
      <c r="I125">
        <v>42</v>
      </c>
      <c r="J125">
        <v>20</v>
      </c>
      <c r="K125">
        <v>23</v>
      </c>
      <c r="L125" t="str">
        <f t="shared" si="3"/>
        <v>Baltimore Ravens</v>
      </c>
      <c r="M125">
        <f t="shared" si="4"/>
        <v>3</v>
      </c>
      <c r="N125">
        <f t="shared" si="5"/>
        <v>43</v>
      </c>
      <c r="O125" t="b">
        <v>0</v>
      </c>
      <c r="P125" t="b">
        <v>0</v>
      </c>
    </row>
    <row r="126" spans="1:16" x14ac:dyDescent="0.55000000000000004">
      <c r="A126" s="1">
        <v>40853</v>
      </c>
      <c r="B126">
        <v>2011</v>
      </c>
      <c r="C126">
        <v>9</v>
      </c>
      <c r="D126" t="s">
        <v>27</v>
      </c>
      <c r="E126" t="s">
        <v>0</v>
      </c>
      <c r="F126" t="s">
        <v>29</v>
      </c>
      <c r="G126" t="s">
        <v>0</v>
      </c>
      <c r="H126">
        <v>-6</v>
      </c>
      <c r="I126">
        <v>51</v>
      </c>
      <c r="J126">
        <v>38</v>
      </c>
      <c r="K126">
        <v>45</v>
      </c>
      <c r="L126" t="str">
        <f t="shared" si="3"/>
        <v>Green Bay Packers</v>
      </c>
      <c r="M126">
        <f t="shared" si="4"/>
        <v>7</v>
      </c>
      <c r="N126">
        <f t="shared" si="5"/>
        <v>83</v>
      </c>
      <c r="O126" t="b">
        <v>0</v>
      </c>
      <c r="P126" t="b">
        <v>0</v>
      </c>
    </row>
    <row r="127" spans="1:16" x14ac:dyDescent="0.55000000000000004">
      <c r="A127" s="1">
        <v>40853</v>
      </c>
      <c r="B127">
        <v>2011</v>
      </c>
      <c r="C127">
        <v>9</v>
      </c>
      <c r="D127" t="s">
        <v>19</v>
      </c>
      <c r="E127" t="s">
        <v>13</v>
      </c>
      <c r="F127" t="s">
        <v>57</v>
      </c>
      <c r="G127" t="s">
        <v>19</v>
      </c>
      <c r="H127">
        <v>-3</v>
      </c>
      <c r="I127">
        <v>41.5</v>
      </c>
      <c r="J127">
        <v>17</v>
      </c>
      <c r="K127">
        <v>24</v>
      </c>
      <c r="L127" t="str">
        <f t="shared" si="3"/>
        <v>Cincinnati Bengals</v>
      </c>
      <c r="M127">
        <f t="shared" si="4"/>
        <v>7</v>
      </c>
      <c r="N127">
        <f t="shared" si="5"/>
        <v>41</v>
      </c>
      <c r="O127" t="b">
        <v>0</v>
      </c>
      <c r="P127" t="b">
        <v>0</v>
      </c>
    </row>
    <row r="128" spans="1:16" x14ac:dyDescent="0.55000000000000004">
      <c r="A128" s="1">
        <v>40853</v>
      </c>
      <c r="B128">
        <v>2011</v>
      </c>
      <c r="C128">
        <v>9</v>
      </c>
      <c r="D128" t="s">
        <v>39</v>
      </c>
      <c r="E128" t="s">
        <v>30</v>
      </c>
      <c r="F128" t="s">
        <v>41</v>
      </c>
      <c r="G128" t="s">
        <v>30</v>
      </c>
      <c r="H128">
        <v>-4.5</v>
      </c>
      <c r="I128">
        <v>37.5</v>
      </c>
      <c r="J128">
        <v>11</v>
      </c>
      <c r="K128">
        <v>19</v>
      </c>
      <c r="L128" t="str">
        <f t="shared" si="3"/>
        <v>San Francisco 49ers</v>
      </c>
      <c r="M128">
        <f t="shared" si="4"/>
        <v>8</v>
      </c>
      <c r="N128">
        <f t="shared" si="5"/>
        <v>30</v>
      </c>
      <c r="O128" t="b">
        <v>0</v>
      </c>
      <c r="P128" t="b">
        <v>0</v>
      </c>
    </row>
    <row r="129" spans="1:16" x14ac:dyDescent="0.55000000000000004">
      <c r="A129" s="1">
        <v>40854</v>
      </c>
      <c r="B129">
        <v>2011</v>
      </c>
      <c r="C129">
        <v>9</v>
      </c>
      <c r="D129" t="s">
        <v>34</v>
      </c>
      <c r="E129" t="s">
        <v>9</v>
      </c>
      <c r="F129" t="s">
        <v>60</v>
      </c>
      <c r="G129" t="s">
        <v>34</v>
      </c>
      <c r="H129">
        <v>-8</v>
      </c>
      <c r="I129">
        <v>47.5</v>
      </c>
      <c r="J129">
        <v>24</v>
      </c>
      <c r="K129">
        <v>30</v>
      </c>
      <c r="L129" t="str">
        <f t="shared" si="3"/>
        <v>Chicago Bears</v>
      </c>
      <c r="M129">
        <f t="shared" si="4"/>
        <v>6</v>
      </c>
      <c r="N129">
        <f t="shared" si="5"/>
        <v>54</v>
      </c>
      <c r="O129" t="b">
        <v>0</v>
      </c>
      <c r="P129" t="b">
        <v>0</v>
      </c>
    </row>
    <row r="130" spans="1:16" x14ac:dyDescent="0.55000000000000004">
      <c r="A130" s="1">
        <v>40857</v>
      </c>
      <c r="B130">
        <v>2011</v>
      </c>
      <c r="C130">
        <v>10</v>
      </c>
      <c r="D130" t="s">
        <v>27</v>
      </c>
      <c r="E130" t="s">
        <v>43</v>
      </c>
      <c r="F130" t="s">
        <v>29</v>
      </c>
      <c r="G130" t="s">
        <v>27</v>
      </c>
      <c r="H130">
        <v>-7</v>
      </c>
      <c r="I130">
        <v>48</v>
      </c>
      <c r="J130">
        <v>17</v>
      </c>
      <c r="K130">
        <v>24</v>
      </c>
      <c r="L130" t="str">
        <f t="shared" ref="L130:L193" si="6">IF(J130&gt;K130,D130,E130)</f>
        <v>Oakland Raiders</v>
      </c>
      <c r="M130">
        <f t="shared" ref="M130:M193" si="7">ABS(J130-K130)</f>
        <v>7</v>
      </c>
      <c r="N130">
        <f t="shared" ref="N130:N193" si="8">SUM(J130:K130)</f>
        <v>41</v>
      </c>
      <c r="O130" t="b">
        <v>0</v>
      </c>
      <c r="P130" t="b">
        <v>0</v>
      </c>
    </row>
    <row r="131" spans="1:16" x14ac:dyDescent="0.55000000000000004">
      <c r="A131" s="1">
        <v>40860</v>
      </c>
      <c r="B131">
        <v>2011</v>
      </c>
      <c r="C131">
        <v>10</v>
      </c>
      <c r="D131" t="s">
        <v>10</v>
      </c>
      <c r="E131" t="s">
        <v>1</v>
      </c>
      <c r="F131" t="s">
        <v>48</v>
      </c>
      <c r="G131" t="s">
        <v>10</v>
      </c>
      <c r="H131">
        <v>-1</v>
      </c>
      <c r="I131">
        <v>50</v>
      </c>
      <c r="J131">
        <v>23</v>
      </c>
      <c r="K131">
        <v>26</v>
      </c>
      <c r="L131" t="str">
        <f t="shared" si="6"/>
        <v>New Orleans Saints</v>
      </c>
      <c r="M131">
        <f t="shared" si="7"/>
        <v>3</v>
      </c>
      <c r="N131">
        <f t="shared" si="8"/>
        <v>49</v>
      </c>
      <c r="O131" t="b">
        <v>0</v>
      </c>
      <c r="P131" t="b">
        <v>0</v>
      </c>
    </row>
    <row r="132" spans="1:16" x14ac:dyDescent="0.55000000000000004">
      <c r="A132" s="1">
        <v>40860</v>
      </c>
      <c r="B132">
        <v>2011</v>
      </c>
      <c r="C132">
        <v>10</v>
      </c>
      <c r="D132" t="s">
        <v>4</v>
      </c>
      <c r="E132" t="s">
        <v>19</v>
      </c>
      <c r="F132" t="s">
        <v>50</v>
      </c>
      <c r="G132" t="s">
        <v>4</v>
      </c>
      <c r="H132">
        <v>-3.5</v>
      </c>
      <c r="I132">
        <v>47.5</v>
      </c>
      <c r="J132">
        <v>3</v>
      </c>
      <c r="K132">
        <v>30</v>
      </c>
      <c r="L132" t="str">
        <f t="shared" si="6"/>
        <v>Tennessee Titans</v>
      </c>
      <c r="M132">
        <f t="shared" si="7"/>
        <v>27</v>
      </c>
      <c r="N132">
        <f t="shared" si="8"/>
        <v>33</v>
      </c>
      <c r="O132" t="b">
        <v>0</v>
      </c>
      <c r="P132" t="b">
        <v>0</v>
      </c>
    </row>
    <row r="133" spans="1:16" x14ac:dyDescent="0.55000000000000004">
      <c r="A133" s="1">
        <v>40860</v>
      </c>
      <c r="B133">
        <v>2011</v>
      </c>
      <c r="C133">
        <v>10</v>
      </c>
      <c r="D133" t="s">
        <v>9</v>
      </c>
      <c r="E133" t="s">
        <v>37</v>
      </c>
      <c r="F133" t="s">
        <v>11</v>
      </c>
      <c r="G133" t="s">
        <v>9</v>
      </c>
      <c r="H133">
        <v>-3</v>
      </c>
      <c r="I133">
        <v>42.5</v>
      </c>
      <c r="J133">
        <v>37</v>
      </c>
      <c r="K133">
        <v>13</v>
      </c>
      <c r="L133" t="str">
        <f t="shared" si="6"/>
        <v>Chicago Bears</v>
      </c>
      <c r="M133">
        <f t="shared" si="7"/>
        <v>24</v>
      </c>
      <c r="N133">
        <f t="shared" si="8"/>
        <v>50</v>
      </c>
      <c r="O133" t="b">
        <v>0</v>
      </c>
      <c r="P133" t="b">
        <v>0</v>
      </c>
    </row>
    <row r="134" spans="1:16" x14ac:dyDescent="0.55000000000000004">
      <c r="A134" s="1">
        <v>40860</v>
      </c>
      <c r="B134">
        <v>2011</v>
      </c>
      <c r="C134">
        <v>10</v>
      </c>
      <c r="D134" t="s">
        <v>13</v>
      </c>
      <c r="E134" t="s">
        <v>7</v>
      </c>
      <c r="F134" t="s">
        <v>58</v>
      </c>
      <c r="G134" t="s">
        <v>7</v>
      </c>
      <c r="H134">
        <v>-4</v>
      </c>
      <c r="I134">
        <v>40.5</v>
      </c>
      <c r="J134">
        <v>17</v>
      </c>
      <c r="K134">
        <v>24</v>
      </c>
      <c r="L134" t="str">
        <f t="shared" si="6"/>
        <v>Pittsburgh Steelers</v>
      </c>
      <c r="M134">
        <f t="shared" si="7"/>
        <v>7</v>
      </c>
      <c r="N134">
        <f t="shared" si="8"/>
        <v>41</v>
      </c>
      <c r="O134" t="b">
        <v>0</v>
      </c>
      <c r="P134" t="b">
        <v>0</v>
      </c>
    </row>
    <row r="135" spans="1:16" x14ac:dyDescent="0.55000000000000004">
      <c r="A135" s="1">
        <v>40860</v>
      </c>
      <c r="B135">
        <v>2011</v>
      </c>
      <c r="C135">
        <v>10</v>
      </c>
      <c r="D135" t="s">
        <v>12</v>
      </c>
      <c r="E135" t="s">
        <v>33</v>
      </c>
      <c r="F135" t="s">
        <v>14</v>
      </c>
      <c r="G135" t="s">
        <v>12</v>
      </c>
      <c r="H135">
        <v>-3</v>
      </c>
      <c r="I135">
        <v>36.5</v>
      </c>
      <c r="J135">
        <v>12</v>
      </c>
      <c r="K135">
        <v>13</v>
      </c>
      <c r="L135" t="str">
        <f t="shared" si="6"/>
        <v>St. Louis Rams</v>
      </c>
      <c r="M135">
        <f t="shared" si="7"/>
        <v>1</v>
      </c>
      <c r="N135">
        <f t="shared" si="8"/>
        <v>25</v>
      </c>
      <c r="O135" t="b">
        <v>0</v>
      </c>
      <c r="P135" t="b">
        <v>0</v>
      </c>
    </row>
    <row r="136" spans="1:16" x14ac:dyDescent="0.55000000000000004">
      <c r="A136" s="1">
        <v>40860</v>
      </c>
      <c r="B136">
        <v>2011</v>
      </c>
      <c r="C136">
        <v>10</v>
      </c>
      <c r="D136" t="s">
        <v>25</v>
      </c>
      <c r="E136" t="s">
        <v>22</v>
      </c>
      <c r="F136" t="s">
        <v>62</v>
      </c>
      <c r="G136" t="s">
        <v>25</v>
      </c>
      <c r="H136">
        <v>-4.5</v>
      </c>
      <c r="I136">
        <v>49</v>
      </c>
      <c r="J136">
        <v>44</v>
      </c>
      <c r="K136">
        <v>7</v>
      </c>
      <c r="L136" t="str">
        <f t="shared" si="6"/>
        <v>Dallas Cowboys</v>
      </c>
      <c r="M136">
        <f t="shared" si="7"/>
        <v>37</v>
      </c>
      <c r="N136">
        <f t="shared" si="8"/>
        <v>51</v>
      </c>
      <c r="O136" t="b">
        <v>0</v>
      </c>
      <c r="P136" t="b">
        <v>0</v>
      </c>
    </row>
    <row r="137" spans="1:16" x14ac:dyDescent="0.55000000000000004">
      <c r="A137" s="1">
        <v>40860</v>
      </c>
      <c r="B137">
        <v>2011</v>
      </c>
      <c r="C137">
        <v>10</v>
      </c>
      <c r="D137" t="s">
        <v>16</v>
      </c>
      <c r="E137" t="s">
        <v>18</v>
      </c>
      <c r="F137" t="s">
        <v>52</v>
      </c>
      <c r="G137" t="s">
        <v>18</v>
      </c>
      <c r="H137">
        <v>-3</v>
      </c>
      <c r="I137">
        <v>37.5</v>
      </c>
      <c r="J137">
        <v>3</v>
      </c>
      <c r="K137">
        <v>17</v>
      </c>
      <c r="L137" t="str">
        <f t="shared" si="6"/>
        <v>Jacksonville Jaguars</v>
      </c>
      <c r="M137">
        <f t="shared" si="7"/>
        <v>14</v>
      </c>
      <c r="N137">
        <f t="shared" si="8"/>
        <v>20</v>
      </c>
      <c r="O137" t="b">
        <v>0</v>
      </c>
      <c r="P137" t="b">
        <v>0</v>
      </c>
    </row>
    <row r="138" spans="1:16" x14ac:dyDescent="0.55000000000000004">
      <c r="A138" s="1">
        <v>40860</v>
      </c>
      <c r="B138">
        <v>2011</v>
      </c>
      <c r="C138">
        <v>10</v>
      </c>
      <c r="D138" t="s">
        <v>21</v>
      </c>
      <c r="E138" t="s">
        <v>42</v>
      </c>
      <c r="F138" t="s">
        <v>23</v>
      </c>
      <c r="G138" t="s">
        <v>21</v>
      </c>
      <c r="H138">
        <v>-3.5</v>
      </c>
      <c r="I138">
        <v>42.5</v>
      </c>
      <c r="J138">
        <v>10</v>
      </c>
      <c r="K138">
        <v>17</v>
      </c>
      <c r="L138" t="str">
        <f t="shared" si="6"/>
        <v>Denver Broncos</v>
      </c>
      <c r="M138">
        <f t="shared" si="7"/>
        <v>7</v>
      </c>
      <c r="N138">
        <f t="shared" si="8"/>
        <v>27</v>
      </c>
      <c r="O138" t="b">
        <v>0</v>
      </c>
      <c r="P138" t="b">
        <v>0</v>
      </c>
    </row>
    <row r="139" spans="1:16" x14ac:dyDescent="0.55000000000000004">
      <c r="A139" s="1">
        <v>40860</v>
      </c>
      <c r="B139">
        <v>2011</v>
      </c>
      <c r="C139">
        <v>10</v>
      </c>
      <c r="D139" t="s">
        <v>45</v>
      </c>
      <c r="E139" t="s">
        <v>39</v>
      </c>
      <c r="F139" t="s">
        <v>47</v>
      </c>
      <c r="G139" t="s">
        <v>45</v>
      </c>
      <c r="H139">
        <v>-4</v>
      </c>
      <c r="I139">
        <v>38</v>
      </c>
      <c r="J139">
        <v>20</v>
      </c>
      <c r="K139">
        <v>9</v>
      </c>
      <c r="L139" t="str">
        <f t="shared" si="6"/>
        <v>Miami Dolphins</v>
      </c>
      <c r="M139">
        <f t="shared" si="7"/>
        <v>11</v>
      </c>
      <c r="N139">
        <f t="shared" si="8"/>
        <v>29</v>
      </c>
      <c r="O139" t="b">
        <v>0</v>
      </c>
      <c r="P139" t="b">
        <v>0</v>
      </c>
    </row>
    <row r="140" spans="1:16" x14ac:dyDescent="0.55000000000000004">
      <c r="A140" s="1">
        <v>40860</v>
      </c>
      <c r="B140">
        <v>2011</v>
      </c>
      <c r="C140">
        <v>10</v>
      </c>
      <c r="D140" t="s">
        <v>24</v>
      </c>
      <c r="E140" t="s">
        <v>46</v>
      </c>
      <c r="F140" t="s">
        <v>26</v>
      </c>
      <c r="G140" t="s">
        <v>24</v>
      </c>
      <c r="H140">
        <v>-2.5</v>
      </c>
      <c r="I140">
        <v>47</v>
      </c>
      <c r="J140">
        <v>16</v>
      </c>
      <c r="K140">
        <v>37</v>
      </c>
      <c r="L140" t="str">
        <f t="shared" si="6"/>
        <v>New England Patriots</v>
      </c>
      <c r="M140">
        <f t="shared" si="7"/>
        <v>21</v>
      </c>
      <c r="N140">
        <f t="shared" si="8"/>
        <v>53</v>
      </c>
      <c r="O140" t="b">
        <v>0</v>
      </c>
      <c r="P140" t="b">
        <v>0</v>
      </c>
    </row>
    <row r="141" spans="1:16" x14ac:dyDescent="0.55000000000000004">
      <c r="A141" s="1">
        <v>40860</v>
      </c>
      <c r="B141">
        <v>2011</v>
      </c>
      <c r="C141">
        <v>10</v>
      </c>
      <c r="D141" t="s">
        <v>34</v>
      </c>
      <c r="E141" t="s">
        <v>3</v>
      </c>
      <c r="F141" t="s">
        <v>60</v>
      </c>
      <c r="G141" t="s">
        <v>34</v>
      </c>
      <c r="H141">
        <v>-13</v>
      </c>
      <c r="I141">
        <v>47.5</v>
      </c>
      <c r="J141">
        <v>17</v>
      </c>
      <c r="K141">
        <v>21</v>
      </c>
      <c r="L141" t="str">
        <f t="shared" si="6"/>
        <v>Arizona Cardinals</v>
      </c>
      <c r="M141">
        <f t="shared" si="7"/>
        <v>4</v>
      </c>
      <c r="N141">
        <f t="shared" si="8"/>
        <v>38</v>
      </c>
      <c r="O141" t="b">
        <v>0</v>
      </c>
      <c r="P141" t="b">
        <v>0</v>
      </c>
    </row>
    <row r="142" spans="1:16" x14ac:dyDescent="0.55000000000000004">
      <c r="A142" s="1">
        <v>40860</v>
      </c>
      <c r="B142">
        <v>2011</v>
      </c>
      <c r="C142">
        <v>10</v>
      </c>
      <c r="D142" t="s">
        <v>30</v>
      </c>
      <c r="E142" t="s">
        <v>40</v>
      </c>
      <c r="F142" t="s">
        <v>32</v>
      </c>
      <c r="G142" t="s">
        <v>30</v>
      </c>
      <c r="H142">
        <v>-4</v>
      </c>
      <c r="I142">
        <v>42.5</v>
      </c>
      <c r="J142">
        <v>27</v>
      </c>
      <c r="K142">
        <v>20</v>
      </c>
      <c r="L142" t="str">
        <f t="shared" si="6"/>
        <v>San Francisco 49ers</v>
      </c>
      <c r="M142">
        <f t="shared" si="7"/>
        <v>7</v>
      </c>
      <c r="N142">
        <f t="shared" si="8"/>
        <v>47</v>
      </c>
      <c r="O142" t="b">
        <v>0</v>
      </c>
      <c r="P142" t="b">
        <v>0</v>
      </c>
    </row>
    <row r="143" spans="1:16" x14ac:dyDescent="0.55000000000000004">
      <c r="A143" s="1">
        <v>40860</v>
      </c>
      <c r="B143">
        <v>2011</v>
      </c>
      <c r="C143">
        <v>10</v>
      </c>
      <c r="D143" t="s">
        <v>31</v>
      </c>
      <c r="E143" t="s">
        <v>6</v>
      </c>
      <c r="F143" t="s">
        <v>61</v>
      </c>
      <c r="G143" t="s">
        <v>6</v>
      </c>
      <c r="H143">
        <v>-7</v>
      </c>
      <c r="I143">
        <v>39</v>
      </c>
      <c r="J143">
        <v>22</v>
      </c>
      <c r="K143">
        <v>17</v>
      </c>
      <c r="L143" t="str">
        <f t="shared" si="6"/>
        <v>Seattle Seahawks</v>
      </c>
      <c r="M143">
        <f t="shared" si="7"/>
        <v>5</v>
      </c>
      <c r="N143">
        <f t="shared" si="8"/>
        <v>39</v>
      </c>
      <c r="O143" t="b">
        <v>0</v>
      </c>
      <c r="P143" t="b">
        <v>0</v>
      </c>
    </row>
    <row r="144" spans="1:16" x14ac:dyDescent="0.55000000000000004">
      <c r="A144" s="1">
        <v>40860</v>
      </c>
      <c r="B144">
        <v>2011</v>
      </c>
      <c r="C144">
        <v>10</v>
      </c>
      <c r="D144" t="s">
        <v>36</v>
      </c>
      <c r="E144" t="s">
        <v>15</v>
      </c>
      <c r="F144" t="s">
        <v>38</v>
      </c>
      <c r="G144" t="s">
        <v>15</v>
      </c>
      <c r="H144">
        <v>-4</v>
      </c>
      <c r="I144">
        <v>45.5</v>
      </c>
      <c r="J144">
        <v>9</v>
      </c>
      <c r="K144">
        <v>37</v>
      </c>
      <c r="L144" t="str">
        <f t="shared" si="6"/>
        <v>Houston Texans</v>
      </c>
      <c r="M144">
        <f t="shared" si="7"/>
        <v>28</v>
      </c>
      <c r="N144">
        <f t="shared" si="8"/>
        <v>46</v>
      </c>
      <c r="O144" t="b">
        <v>0</v>
      </c>
      <c r="P144" t="b">
        <v>0</v>
      </c>
    </row>
    <row r="145" spans="1:16" x14ac:dyDescent="0.55000000000000004">
      <c r="A145" s="1">
        <v>40861</v>
      </c>
      <c r="B145">
        <v>2011</v>
      </c>
      <c r="C145">
        <v>10</v>
      </c>
      <c r="D145" t="s">
        <v>0</v>
      </c>
      <c r="E145" t="s">
        <v>28</v>
      </c>
      <c r="F145" t="s">
        <v>2</v>
      </c>
      <c r="G145" t="s">
        <v>0</v>
      </c>
      <c r="H145">
        <v>-13</v>
      </c>
      <c r="I145">
        <v>50</v>
      </c>
      <c r="J145">
        <v>45</v>
      </c>
      <c r="K145">
        <v>7</v>
      </c>
      <c r="L145" t="str">
        <f t="shared" si="6"/>
        <v>Green Bay Packers</v>
      </c>
      <c r="M145">
        <f t="shared" si="7"/>
        <v>38</v>
      </c>
      <c r="N145">
        <f t="shared" si="8"/>
        <v>52</v>
      </c>
      <c r="O145" t="b">
        <v>0</v>
      </c>
      <c r="P145" t="b">
        <v>0</v>
      </c>
    </row>
    <row r="146" spans="1:16" x14ac:dyDescent="0.55000000000000004">
      <c r="A146" s="1">
        <v>40864</v>
      </c>
      <c r="B146">
        <v>2011</v>
      </c>
      <c r="C146">
        <v>11</v>
      </c>
      <c r="D146" t="s">
        <v>42</v>
      </c>
      <c r="E146" t="s">
        <v>24</v>
      </c>
      <c r="F146" t="s">
        <v>44</v>
      </c>
      <c r="G146" t="s">
        <v>24</v>
      </c>
      <c r="H146">
        <v>-6.5</v>
      </c>
      <c r="I146">
        <v>38.5</v>
      </c>
      <c r="J146">
        <v>17</v>
      </c>
      <c r="K146">
        <v>13</v>
      </c>
      <c r="L146" t="str">
        <f t="shared" si="6"/>
        <v>Denver Broncos</v>
      </c>
      <c r="M146">
        <f t="shared" si="7"/>
        <v>4</v>
      </c>
      <c r="N146">
        <f t="shared" si="8"/>
        <v>30</v>
      </c>
      <c r="O146" t="b">
        <v>0</v>
      </c>
      <c r="P146" t="b">
        <v>0</v>
      </c>
    </row>
    <row r="147" spans="1:16" x14ac:dyDescent="0.55000000000000004">
      <c r="A147" s="1">
        <v>40867</v>
      </c>
      <c r="B147">
        <v>2011</v>
      </c>
      <c r="C147">
        <v>11</v>
      </c>
      <c r="D147" t="s">
        <v>10</v>
      </c>
      <c r="E147" t="s">
        <v>19</v>
      </c>
      <c r="F147" t="s">
        <v>48</v>
      </c>
      <c r="G147" t="s">
        <v>10</v>
      </c>
      <c r="H147">
        <v>-6.5</v>
      </c>
      <c r="I147">
        <v>44</v>
      </c>
      <c r="J147">
        <v>23</v>
      </c>
      <c r="K147">
        <v>17</v>
      </c>
      <c r="L147" t="str">
        <f t="shared" si="6"/>
        <v>Atlanta Falcons</v>
      </c>
      <c r="M147">
        <f t="shared" si="7"/>
        <v>6</v>
      </c>
      <c r="N147">
        <f t="shared" si="8"/>
        <v>40</v>
      </c>
      <c r="O147" t="b">
        <v>0</v>
      </c>
      <c r="P147" t="b">
        <v>0</v>
      </c>
    </row>
    <row r="148" spans="1:16" x14ac:dyDescent="0.55000000000000004">
      <c r="A148" s="1">
        <v>40867</v>
      </c>
      <c r="B148">
        <v>2011</v>
      </c>
      <c r="C148">
        <v>11</v>
      </c>
      <c r="D148" t="s">
        <v>6</v>
      </c>
      <c r="E148" t="s">
        <v>13</v>
      </c>
      <c r="F148" t="s">
        <v>8</v>
      </c>
      <c r="G148" t="s">
        <v>6</v>
      </c>
      <c r="H148">
        <v>-7</v>
      </c>
      <c r="I148">
        <v>40.5</v>
      </c>
      <c r="J148">
        <v>31</v>
      </c>
      <c r="K148">
        <v>24</v>
      </c>
      <c r="L148" t="str">
        <f t="shared" si="6"/>
        <v>Baltimore Ravens</v>
      </c>
      <c r="M148">
        <f t="shared" si="7"/>
        <v>7</v>
      </c>
      <c r="N148">
        <f t="shared" si="8"/>
        <v>55</v>
      </c>
      <c r="O148" t="b">
        <v>0</v>
      </c>
      <c r="P148" t="b">
        <v>0</v>
      </c>
    </row>
    <row r="149" spans="1:16" x14ac:dyDescent="0.55000000000000004">
      <c r="A149" s="1">
        <v>40867</v>
      </c>
      <c r="B149">
        <v>2011</v>
      </c>
      <c r="C149">
        <v>11</v>
      </c>
      <c r="D149" t="s">
        <v>9</v>
      </c>
      <c r="E149" t="s">
        <v>27</v>
      </c>
      <c r="F149" t="s">
        <v>11</v>
      </c>
      <c r="G149" t="s">
        <v>9</v>
      </c>
      <c r="H149">
        <v>-4.5</v>
      </c>
      <c r="I149">
        <v>45.5</v>
      </c>
      <c r="J149">
        <v>31</v>
      </c>
      <c r="K149">
        <v>20</v>
      </c>
      <c r="L149" t="str">
        <f t="shared" si="6"/>
        <v>Chicago Bears</v>
      </c>
      <c r="M149">
        <f t="shared" si="7"/>
        <v>11</v>
      </c>
      <c r="N149">
        <f t="shared" si="8"/>
        <v>51</v>
      </c>
      <c r="O149" t="b">
        <v>0</v>
      </c>
      <c r="P149" t="b">
        <v>0</v>
      </c>
    </row>
    <row r="150" spans="1:16" x14ac:dyDescent="0.55000000000000004">
      <c r="A150" s="1">
        <v>40867</v>
      </c>
      <c r="B150">
        <v>2011</v>
      </c>
      <c r="C150">
        <v>11</v>
      </c>
      <c r="D150" t="s">
        <v>12</v>
      </c>
      <c r="E150" t="s">
        <v>18</v>
      </c>
      <c r="F150" t="s">
        <v>14</v>
      </c>
      <c r="G150" t="s">
        <v>12</v>
      </c>
      <c r="H150">
        <v>-1.5</v>
      </c>
      <c r="I150">
        <v>34.5</v>
      </c>
      <c r="J150">
        <v>14</v>
      </c>
      <c r="K150">
        <v>10</v>
      </c>
      <c r="L150" t="str">
        <f t="shared" si="6"/>
        <v>Cleveland Browns</v>
      </c>
      <c r="M150">
        <f t="shared" si="7"/>
        <v>4</v>
      </c>
      <c r="N150">
        <f t="shared" si="8"/>
        <v>24</v>
      </c>
      <c r="O150" t="b">
        <v>0</v>
      </c>
      <c r="P150" t="b">
        <v>0</v>
      </c>
    </row>
    <row r="151" spans="1:16" x14ac:dyDescent="0.55000000000000004">
      <c r="A151" s="1">
        <v>40867</v>
      </c>
      <c r="B151">
        <v>2011</v>
      </c>
      <c r="C151">
        <v>11</v>
      </c>
      <c r="D151" t="s">
        <v>37</v>
      </c>
      <c r="E151" t="s">
        <v>4</v>
      </c>
      <c r="F151" t="s">
        <v>51</v>
      </c>
      <c r="G151" t="s">
        <v>37</v>
      </c>
      <c r="H151">
        <v>-7</v>
      </c>
      <c r="I151">
        <v>47.5</v>
      </c>
      <c r="J151">
        <v>49</v>
      </c>
      <c r="K151">
        <v>35</v>
      </c>
      <c r="L151" t="str">
        <f t="shared" si="6"/>
        <v>Detroit Lions</v>
      </c>
      <c r="M151">
        <f t="shared" si="7"/>
        <v>14</v>
      </c>
      <c r="N151">
        <f t="shared" si="8"/>
        <v>84</v>
      </c>
      <c r="O151" t="b">
        <v>0</v>
      </c>
      <c r="P151" t="b">
        <v>0</v>
      </c>
    </row>
    <row r="152" spans="1:16" x14ac:dyDescent="0.55000000000000004">
      <c r="A152" s="1">
        <v>40867</v>
      </c>
      <c r="B152">
        <v>2011</v>
      </c>
      <c r="C152">
        <v>11</v>
      </c>
      <c r="D152" t="s">
        <v>0</v>
      </c>
      <c r="E152" t="s">
        <v>36</v>
      </c>
      <c r="F152" t="s">
        <v>2</v>
      </c>
      <c r="G152" t="s">
        <v>0</v>
      </c>
      <c r="H152">
        <v>-13.5</v>
      </c>
      <c r="I152">
        <v>49</v>
      </c>
      <c r="J152">
        <v>35</v>
      </c>
      <c r="K152">
        <v>26</v>
      </c>
      <c r="L152" t="str">
        <f t="shared" si="6"/>
        <v>Green Bay Packers</v>
      </c>
      <c r="M152">
        <f t="shared" si="7"/>
        <v>9</v>
      </c>
      <c r="N152">
        <f t="shared" si="8"/>
        <v>61</v>
      </c>
      <c r="O152" t="b">
        <v>0</v>
      </c>
      <c r="P152" t="b">
        <v>0</v>
      </c>
    </row>
    <row r="153" spans="1:16" x14ac:dyDescent="0.55000000000000004">
      <c r="A153" s="1">
        <v>40867</v>
      </c>
      <c r="B153">
        <v>2011</v>
      </c>
      <c r="C153">
        <v>11</v>
      </c>
      <c r="D153" t="s">
        <v>45</v>
      </c>
      <c r="E153" t="s">
        <v>22</v>
      </c>
      <c r="F153" t="s">
        <v>47</v>
      </c>
      <c r="G153" t="s">
        <v>45</v>
      </c>
      <c r="H153">
        <v>-3</v>
      </c>
      <c r="I153">
        <v>44</v>
      </c>
      <c r="J153">
        <v>35</v>
      </c>
      <c r="K153">
        <v>8</v>
      </c>
      <c r="L153" t="str">
        <f t="shared" si="6"/>
        <v>Miami Dolphins</v>
      </c>
      <c r="M153">
        <f t="shared" si="7"/>
        <v>27</v>
      </c>
      <c r="N153">
        <f t="shared" si="8"/>
        <v>43</v>
      </c>
      <c r="O153" t="b">
        <v>0</v>
      </c>
      <c r="P153" t="b">
        <v>0</v>
      </c>
    </row>
    <row r="154" spans="1:16" x14ac:dyDescent="0.55000000000000004">
      <c r="A154" s="1">
        <v>40867</v>
      </c>
      <c r="B154">
        <v>2011</v>
      </c>
      <c r="C154">
        <v>11</v>
      </c>
      <c r="D154" t="s">
        <v>28</v>
      </c>
      <c r="E154" t="s">
        <v>43</v>
      </c>
      <c r="F154" t="s">
        <v>53</v>
      </c>
      <c r="G154" t="s">
        <v>28</v>
      </c>
      <c r="H154">
        <v>-2</v>
      </c>
      <c r="I154">
        <v>46.5</v>
      </c>
      <c r="J154">
        <v>21</v>
      </c>
      <c r="K154">
        <v>27</v>
      </c>
      <c r="L154" t="str">
        <f t="shared" si="6"/>
        <v>Oakland Raiders</v>
      </c>
      <c r="M154">
        <f t="shared" si="7"/>
        <v>6</v>
      </c>
      <c r="N154">
        <f t="shared" si="8"/>
        <v>48</v>
      </c>
      <c r="O154" t="b">
        <v>0</v>
      </c>
      <c r="P154" t="b">
        <v>0</v>
      </c>
    </row>
    <row r="155" spans="1:16" x14ac:dyDescent="0.55000000000000004">
      <c r="A155" s="1">
        <v>40867</v>
      </c>
      <c r="B155">
        <v>2011</v>
      </c>
      <c r="C155">
        <v>11</v>
      </c>
      <c r="D155" t="s">
        <v>40</v>
      </c>
      <c r="E155" t="s">
        <v>34</v>
      </c>
      <c r="F155" t="s">
        <v>26</v>
      </c>
      <c r="G155" t="s">
        <v>40</v>
      </c>
      <c r="H155">
        <v>-6</v>
      </c>
      <c r="I155">
        <v>45.5</v>
      </c>
      <c r="J155">
        <v>10</v>
      </c>
      <c r="K155">
        <v>17</v>
      </c>
      <c r="L155" t="str">
        <f t="shared" si="6"/>
        <v>Philadelphia Eagles</v>
      </c>
      <c r="M155">
        <f t="shared" si="7"/>
        <v>7</v>
      </c>
      <c r="N155">
        <f t="shared" si="8"/>
        <v>27</v>
      </c>
      <c r="O155" t="b">
        <v>0</v>
      </c>
      <c r="P155" t="b">
        <v>0</v>
      </c>
    </row>
    <row r="156" spans="1:16" x14ac:dyDescent="0.55000000000000004">
      <c r="A156" s="1">
        <v>40867</v>
      </c>
      <c r="B156">
        <v>2011</v>
      </c>
      <c r="C156">
        <v>11</v>
      </c>
      <c r="D156" t="s">
        <v>30</v>
      </c>
      <c r="E156" t="s">
        <v>3</v>
      </c>
      <c r="F156" t="s">
        <v>32</v>
      </c>
      <c r="G156" t="s">
        <v>30</v>
      </c>
      <c r="H156">
        <v>-10</v>
      </c>
      <c r="I156">
        <v>40.5</v>
      </c>
      <c r="J156">
        <v>23</v>
      </c>
      <c r="K156">
        <v>7</v>
      </c>
      <c r="L156" t="str">
        <f t="shared" si="6"/>
        <v>San Francisco 49ers</v>
      </c>
      <c r="M156">
        <f t="shared" si="7"/>
        <v>16</v>
      </c>
      <c r="N156">
        <f t="shared" si="8"/>
        <v>30</v>
      </c>
      <c r="O156" t="b">
        <v>0</v>
      </c>
      <c r="P156" t="b">
        <v>0</v>
      </c>
    </row>
    <row r="157" spans="1:16" x14ac:dyDescent="0.55000000000000004">
      <c r="A157" s="1">
        <v>40867</v>
      </c>
      <c r="B157">
        <v>2011</v>
      </c>
      <c r="C157">
        <v>11</v>
      </c>
      <c r="D157" t="s">
        <v>33</v>
      </c>
      <c r="E157" t="s">
        <v>31</v>
      </c>
      <c r="F157" t="s">
        <v>35</v>
      </c>
      <c r="G157" t="s">
        <v>33</v>
      </c>
      <c r="H157">
        <v>-3</v>
      </c>
      <c r="I157">
        <v>40</v>
      </c>
      <c r="J157">
        <v>7</v>
      </c>
      <c r="K157">
        <v>24</v>
      </c>
      <c r="L157" t="str">
        <f t="shared" si="6"/>
        <v>Seattle Seahawks</v>
      </c>
      <c r="M157">
        <f t="shared" si="7"/>
        <v>17</v>
      </c>
      <c r="N157">
        <f t="shared" si="8"/>
        <v>31</v>
      </c>
      <c r="O157" t="b">
        <v>0</v>
      </c>
      <c r="P157" t="b">
        <v>0</v>
      </c>
    </row>
    <row r="158" spans="1:16" x14ac:dyDescent="0.55000000000000004">
      <c r="A158" s="1">
        <v>40867</v>
      </c>
      <c r="B158">
        <v>2011</v>
      </c>
      <c r="C158">
        <v>11</v>
      </c>
      <c r="D158" t="s">
        <v>39</v>
      </c>
      <c r="E158" t="s">
        <v>25</v>
      </c>
      <c r="F158" t="s">
        <v>41</v>
      </c>
      <c r="G158" t="s">
        <v>25</v>
      </c>
      <c r="H158">
        <v>-7</v>
      </c>
      <c r="I158">
        <v>43</v>
      </c>
      <c r="J158">
        <v>24</v>
      </c>
      <c r="K158">
        <v>27</v>
      </c>
      <c r="L158" t="str">
        <f t="shared" si="6"/>
        <v>Dallas Cowboys</v>
      </c>
      <c r="M158">
        <f t="shared" si="7"/>
        <v>3</v>
      </c>
      <c r="N158">
        <f t="shared" si="8"/>
        <v>51</v>
      </c>
      <c r="O158" t="b">
        <v>0</v>
      </c>
      <c r="P158" t="b">
        <v>0</v>
      </c>
    </row>
    <row r="159" spans="1:16" x14ac:dyDescent="0.55000000000000004">
      <c r="A159" s="1">
        <v>40868</v>
      </c>
      <c r="B159">
        <v>2011</v>
      </c>
      <c r="C159">
        <v>11</v>
      </c>
      <c r="D159" t="s">
        <v>46</v>
      </c>
      <c r="E159" t="s">
        <v>21</v>
      </c>
      <c r="F159" t="s">
        <v>54</v>
      </c>
      <c r="G159" t="s">
        <v>46</v>
      </c>
      <c r="H159">
        <v>-17</v>
      </c>
      <c r="I159">
        <v>47</v>
      </c>
      <c r="J159">
        <v>34</v>
      </c>
      <c r="K159">
        <v>3</v>
      </c>
      <c r="L159" t="str">
        <f t="shared" si="6"/>
        <v>New England Patriots</v>
      </c>
      <c r="M159">
        <f t="shared" si="7"/>
        <v>31</v>
      </c>
      <c r="N159">
        <f t="shared" si="8"/>
        <v>37</v>
      </c>
      <c r="O159" t="b">
        <v>0</v>
      </c>
      <c r="P159" t="b">
        <v>0</v>
      </c>
    </row>
    <row r="160" spans="1:16" x14ac:dyDescent="0.55000000000000004">
      <c r="A160" s="1">
        <v>40871</v>
      </c>
      <c r="B160">
        <v>2011</v>
      </c>
      <c r="C160">
        <v>12</v>
      </c>
      <c r="D160" t="s">
        <v>6</v>
      </c>
      <c r="E160" t="s">
        <v>30</v>
      </c>
      <c r="F160" t="s">
        <v>8</v>
      </c>
      <c r="G160" t="s">
        <v>6</v>
      </c>
      <c r="H160">
        <v>-3.5</v>
      </c>
      <c r="I160">
        <v>40.5</v>
      </c>
      <c r="J160">
        <v>16</v>
      </c>
      <c r="K160">
        <v>6</v>
      </c>
      <c r="L160" t="str">
        <f t="shared" si="6"/>
        <v>Baltimore Ravens</v>
      </c>
      <c r="M160">
        <f t="shared" si="7"/>
        <v>10</v>
      </c>
      <c r="N160">
        <f t="shared" si="8"/>
        <v>22</v>
      </c>
      <c r="O160" t="b">
        <v>0</v>
      </c>
      <c r="P160" t="b">
        <v>0</v>
      </c>
    </row>
    <row r="161" spans="1:16" x14ac:dyDescent="0.55000000000000004">
      <c r="A161" s="1">
        <v>40871</v>
      </c>
      <c r="B161">
        <v>2011</v>
      </c>
      <c r="C161">
        <v>12</v>
      </c>
      <c r="D161" t="s">
        <v>25</v>
      </c>
      <c r="E161" t="s">
        <v>45</v>
      </c>
      <c r="F161" t="s">
        <v>62</v>
      </c>
      <c r="G161" t="s">
        <v>25</v>
      </c>
      <c r="H161">
        <v>-7</v>
      </c>
      <c r="I161">
        <v>46</v>
      </c>
      <c r="J161">
        <v>20</v>
      </c>
      <c r="K161">
        <v>19</v>
      </c>
      <c r="L161" t="str">
        <f t="shared" si="6"/>
        <v>Dallas Cowboys</v>
      </c>
      <c r="M161">
        <f t="shared" si="7"/>
        <v>1</v>
      </c>
      <c r="N161">
        <f t="shared" si="8"/>
        <v>39</v>
      </c>
      <c r="O161" t="b">
        <v>0</v>
      </c>
      <c r="P161" t="b">
        <v>0</v>
      </c>
    </row>
    <row r="162" spans="1:16" x14ac:dyDescent="0.55000000000000004">
      <c r="A162" s="1">
        <v>40871</v>
      </c>
      <c r="B162">
        <v>2011</v>
      </c>
      <c r="C162">
        <v>12</v>
      </c>
      <c r="D162" t="s">
        <v>37</v>
      </c>
      <c r="E162" t="s">
        <v>0</v>
      </c>
      <c r="F162" t="s">
        <v>51</v>
      </c>
      <c r="G162" t="s">
        <v>0</v>
      </c>
      <c r="H162">
        <v>-4.5</v>
      </c>
      <c r="I162">
        <v>55</v>
      </c>
      <c r="J162">
        <v>15</v>
      </c>
      <c r="K162">
        <v>27</v>
      </c>
      <c r="L162" t="str">
        <f t="shared" si="6"/>
        <v>Green Bay Packers</v>
      </c>
      <c r="M162">
        <f t="shared" si="7"/>
        <v>12</v>
      </c>
      <c r="N162">
        <f t="shared" si="8"/>
        <v>42</v>
      </c>
      <c r="O162" t="b">
        <v>0</v>
      </c>
      <c r="P162" t="b">
        <v>0</v>
      </c>
    </row>
    <row r="163" spans="1:16" x14ac:dyDescent="0.55000000000000004">
      <c r="A163" s="1">
        <v>40874</v>
      </c>
      <c r="B163">
        <v>2011</v>
      </c>
      <c r="C163">
        <v>12</v>
      </c>
      <c r="D163" t="s">
        <v>10</v>
      </c>
      <c r="E163" t="s">
        <v>28</v>
      </c>
      <c r="F163" t="s">
        <v>48</v>
      </c>
      <c r="G163" t="s">
        <v>10</v>
      </c>
      <c r="H163">
        <v>-10</v>
      </c>
      <c r="I163">
        <v>44</v>
      </c>
      <c r="J163">
        <v>24</v>
      </c>
      <c r="K163">
        <v>14</v>
      </c>
      <c r="L163" t="str">
        <f t="shared" si="6"/>
        <v>Atlanta Falcons</v>
      </c>
      <c r="M163">
        <f t="shared" si="7"/>
        <v>10</v>
      </c>
      <c r="N163">
        <f t="shared" si="8"/>
        <v>38</v>
      </c>
      <c r="O163" t="b">
        <v>0</v>
      </c>
      <c r="P163" t="b">
        <v>0</v>
      </c>
    </row>
    <row r="164" spans="1:16" x14ac:dyDescent="0.55000000000000004">
      <c r="A164" s="1">
        <v>40874</v>
      </c>
      <c r="B164">
        <v>2011</v>
      </c>
      <c r="C164">
        <v>12</v>
      </c>
      <c r="D164" t="s">
        <v>13</v>
      </c>
      <c r="E164" t="s">
        <v>12</v>
      </c>
      <c r="F164" t="s">
        <v>58</v>
      </c>
      <c r="G164" t="s">
        <v>13</v>
      </c>
      <c r="H164">
        <v>-7</v>
      </c>
      <c r="I164">
        <v>38</v>
      </c>
      <c r="J164">
        <v>23</v>
      </c>
      <c r="K164">
        <v>20</v>
      </c>
      <c r="L164" t="str">
        <f t="shared" si="6"/>
        <v>Cincinnati Bengals</v>
      </c>
      <c r="M164">
        <f t="shared" si="7"/>
        <v>3</v>
      </c>
      <c r="N164">
        <f t="shared" si="8"/>
        <v>43</v>
      </c>
      <c r="O164" t="b">
        <v>0</v>
      </c>
      <c r="P164" t="b">
        <v>0</v>
      </c>
    </row>
    <row r="165" spans="1:16" x14ac:dyDescent="0.55000000000000004">
      <c r="A165" s="1">
        <v>40874</v>
      </c>
      <c r="B165">
        <v>2011</v>
      </c>
      <c r="C165">
        <v>12</v>
      </c>
      <c r="D165" t="s">
        <v>16</v>
      </c>
      <c r="E165" t="s">
        <v>4</v>
      </c>
      <c r="F165" t="s">
        <v>52</v>
      </c>
      <c r="G165" t="s">
        <v>4</v>
      </c>
      <c r="H165">
        <v>-3.5</v>
      </c>
      <c r="I165">
        <v>46.5</v>
      </c>
      <c r="J165">
        <v>19</v>
      </c>
      <c r="K165">
        <v>27</v>
      </c>
      <c r="L165" t="str">
        <f t="shared" si="6"/>
        <v>Carolina Panthers</v>
      </c>
      <c r="M165">
        <f t="shared" si="7"/>
        <v>8</v>
      </c>
      <c r="N165">
        <f t="shared" si="8"/>
        <v>46</v>
      </c>
      <c r="O165" t="b">
        <v>0</v>
      </c>
      <c r="P165" t="b">
        <v>0</v>
      </c>
    </row>
    <row r="166" spans="1:16" x14ac:dyDescent="0.55000000000000004">
      <c r="A166" s="1">
        <v>40874</v>
      </c>
      <c r="B166">
        <v>2011</v>
      </c>
      <c r="C166">
        <v>12</v>
      </c>
      <c r="D166" t="s">
        <v>18</v>
      </c>
      <c r="E166" t="s">
        <v>15</v>
      </c>
      <c r="F166" t="s">
        <v>20</v>
      </c>
      <c r="G166" t="s">
        <v>15</v>
      </c>
      <c r="H166">
        <v>-6.5</v>
      </c>
      <c r="I166">
        <v>37</v>
      </c>
      <c r="J166">
        <v>13</v>
      </c>
      <c r="K166">
        <v>20</v>
      </c>
      <c r="L166" t="str">
        <f t="shared" si="6"/>
        <v>Houston Texans</v>
      </c>
      <c r="M166">
        <f t="shared" si="7"/>
        <v>7</v>
      </c>
      <c r="N166">
        <f t="shared" si="8"/>
        <v>33</v>
      </c>
      <c r="O166" t="b">
        <v>0</v>
      </c>
      <c r="P166" t="b">
        <v>0</v>
      </c>
    </row>
    <row r="167" spans="1:16" x14ac:dyDescent="0.55000000000000004">
      <c r="A167" s="1">
        <v>40874</v>
      </c>
      <c r="B167">
        <v>2011</v>
      </c>
      <c r="C167">
        <v>12</v>
      </c>
      <c r="D167" t="s">
        <v>21</v>
      </c>
      <c r="E167" t="s">
        <v>7</v>
      </c>
      <c r="F167" t="s">
        <v>23</v>
      </c>
      <c r="G167" t="s">
        <v>7</v>
      </c>
      <c r="H167">
        <v>-10.5</v>
      </c>
      <c r="I167">
        <v>40.5</v>
      </c>
      <c r="J167">
        <v>9</v>
      </c>
      <c r="K167">
        <v>13</v>
      </c>
      <c r="L167" t="str">
        <f t="shared" si="6"/>
        <v>Pittsburgh Steelers</v>
      </c>
      <c r="M167">
        <f t="shared" si="7"/>
        <v>4</v>
      </c>
      <c r="N167">
        <f t="shared" si="8"/>
        <v>22</v>
      </c>
      <c r="O167" t="b">
        <v>0</v>
      </c>
      <c r="P167" t="b">
        <v>0</v>
      </c>
    </row>
    <row r="168" spans="1:16" x14ac:dyDescent="0.55000000000000004">
      <c r="A168" s="1">
        <v>40874</v>
      </c>
      <c r="B168">
        <v>2011</v>
      </c>
      <c r="C168">
        <v>12</v>
      </c>
      <c r="D168" t="s">
        <v>24</v>
      </c>
      <c r="E168" t="s">
        <v>22</v>
      </c>
      <c r="F168" t="s">
        <v>26</v>
      </c>
      <c r="G168" t="s">
        <v>24</v>
      </c>
      <c r="H168">
        <v>-9.5</v>
      </c>
      <c r="I168">
        <v>42.5</v>
      </c>
      <c r="J168">
        <v>28</v>
      </c>
      <c r="K168">
        <v>24</v>
      </c>
      <c r="L168" t="str">
        <f t="shared" si="6"/>
        <v>New York Jets</v>
      </c>
      <c r="M168">
        <f t="shared" si="7"/>
        <v>4</v>
      </c>
      <c r="N168">
        <f t="shared" si="8"/>
        <v>52</v>
      </c>
      <c r="O168" t="b">
        <v>0</v>
      </c>
      <c r="P168" t="b">
        <v>0</v>
      </c>
    </row>
    <row r="169" spans="1:16" x14ac:dyDescent="0.55000000000000004">
      <c r="A169" s="1">
        <v>40874</v>
      </c>
      <c r="B169">
        <v>2011</v>
      </c>
      <c r="C169">
        <v>12</v>
      </c>
      <c r="D169" t="s">
        <v>43</v>
      </c>
      <c r="E169" t="s">
        <v>9</v>
      </c>
      <c r="F169" t="s">
        <v>59</v>
      </c>
      <c r="G169" t="s">
        <v>43</v>
      </c>
      <c r="H169">
        <v>-3</v>
      </c>
      <c r="I169">
        <v>41</v>
      </c>
      <c r="J169">
        <v>25</v>
      </c>
      <c r="K169">
        <v>20</v>
      </c>
      <c r="L169" t="str">
        <f t="shared" si="6"/>
        <v>Oakland Raiders</v>
      </c>
      <c r="M169">
        <f t="shared" si="7"/>
        <v>5</v>
      </c>
      <c r="N169">
        <f t="shared" si="8"/>
        <v>45</v>
      </c>
      <c r="O169" t="b">
        <v>0</v>
      </c>
      <c r="P169" t="b">
        <v>0</v>
      </c>
    </row>
    <row r="170" spans="1:16" x14ac:dyDescent="0.55000000000000004">
      <c r="A170" s="1">
        <v>40874</v>
      </c>
      <c r="B170">
        <v>2011</v>
      </c>
      <c r="C170">
        <v>12</v>
      </c>
      <c r="D170" t="s">
        <v>34</v>
      </c>
      <c r="E170" t="s">
        <v>46</v>
      </c>
      <c r="F170" t="s">
        <v>60</v>
      </c>
      <c r="G170" t="s">
        <v>46</v>
      </c>
      <c r="H170">
        <v>-3.5</v>
      </c>
      <c r="I170">
        <v>50.5</v>
      </c>
      <c r="J170">
        <v>20</v>
      </c>
      <c r="K170">
        <v>38</v>
      </c>
      <c r="L170" t="str">
        <f t="shared" si="6"/>
        <v>New England Patriots</v>
      </c>
      <c r="M170">
        <f t="shared" si="7"/>
        <v>18</v>
      </c>
      <c r="N170">
        <f t="shared" si="8"/>
        <v>58</v>
      </c>
      <c r="O170" t="b">
        <v>0</v>
      </c>
      <c r="P170" t="b">
        <v>0</v>
      </c>
    </row>
    <row r="171" spans="1:16" x14ac:dyDescent="0.55000000000000004">
      <c r="A171" s="1">
        <v>40874</v>
      </c>
      <c r="B171">
        <v>2011</v>
      </c>
      <c r="C171">
        <v>12</v>
      </c>
      <c r="D171" t="s">
        <v>27</v>
      </c>
      <c r="E171" t="s">
        <v>42</v>
      </c>
      <c r="F171" t="s">
        <v>29</v>
      </c>
      <c r="G171" t="s">
        <v>27</v>
      </c>
      <c r="H171">
        <v>-5.5</v>
      </c>
      <c r="I171">
        <v>42</v>
      </c>
      <c r="J171">
        <v>13</v>
      </c>
      <c r="K171">
        <v>16</v>
      </c>
      <c r="L171" t="str">
        <f t="shared" si="6"/>
        <v>Denver Broncos</v>
      </c>
      <c r="M171">
        <f t="shared" si="7"/>
        <v>3</v>
      </c>
      <c r="N171">
        <f t="shared" si="8"/>
        <v>29</v>
      </c>
      <c r="O171" t="b">
        <v>0</v>
      </c>
      <c r="P171" t="b">
        <v>0</v>
      </c>
    </row>
    <row r="172" spans="1:16" x14ac:dyDescent="0.55000000000000004">
      <c r="A172" s="1">
        <v>40874</v>
      </c>
      <c r="B172">
        <v>2011</v>
      </c>
      <c r="C172">
        <v>12</v>
      </c>
      <c r="D172" t="s">
        <v>31</v>
      </c>
      <c r="E172" t="s">
        <v>39</v>
      </c>
      <c r="F172" t="s">
        <v>61</v>
      </c>
      <c r="G172" t="s">
        <v>31</v>
      </c>
      <c r="H172">
        <v>-3</v>
      </c>
      <c r="I172">
        <v>37.5</v>
      </c>
      <c r="J172">
        <v>17</v>
      </c>
      <c r="K172">
        <v>23</v>
      </c>
      <c r="L172" t="str">
        <f t="shared" si="6"/>
        <v>Washington Redskins</v>
      </c>
      <c r="M172">
        <f t="shared" si="7"/>
        <v>6</v>
      </c>
      <c r="N172">
        <f t="shared" si="8"/>
        <v>40</v>
      </c>
      <c r="O172" t="b">
        <v>0</v>
      </c>
      <c r="P172" t="b">
        <v>0</v>
      </c>
    </row>
    <row r="173" spans="1:16" x14ac:dyDescent="0.55000000000000004">
      <c r="A173" s="1">
        <v>40874</v>
      </c>
      <c r="B173">
        <v>2011</v>
      </c>
      <c r="C173">
        <v>12</v>
      </c>
      <c r="D173" t="s">
        <v>33</v>
      </c>
      <c r="E173" t="s">
        <v>3</v>
      </c>
      <c r="F173" t="s">
        <v>35</v>
      </c>
      <c r="G173" t="s">
        <v>33</v>
      </c>
      <c r="H173">
        <v>-2.5</v>
      </c>
      <c r="I173">
        <v>40</v>
      </c>
      <c r="J173">
        <v>20</v>
      </c>
      <c r="K173">
        <v>23</v>
      </c>
      <c r="L173" t="str">
        <f t="shared" si="6"/>
        <v>Arizona Cardinals</v>
      </c>
      <c r="M173">
        <f t="shared" si="7"/>
        <v>3</v>
      </c>
      <c r="N173">
        <f t="shared" si="8"/>
        <v>43</v>
      </c>
      <c r="O173" t="b">
        <v>0</v>
      </c>
      <c r="P173" t="b">
        <v>0</v>
      </c>
    </row>
    <row r="174" spans="1:16" x14ac:dyDescent="0.55000000000000004">
      <c r="A174" s="1">
        <v>40874</v>
      </c>
      <c r="B174">
        <v>2011</v>
      </c>
      <c r="C174">
        <v>12</v>
      </c>
      <c r="D174" t="s">
        <v>19</v>
      </c>
      <c r="E174" t="s">
        <v>36</v>
      </c>
      <c r="F174" t="s">
        <v>57</v>
      </c>
      <c r="G174" t="s">
        <v>19</v>
      </c>
      <c r="H174">
        <v>-3</v>
      </c>
      <c r="I174">
        <v>44</v>
      </c>
      <c r="J174">
        <v>23</v>
      </c>
      <c r="K174">
        <v>17</v>
      </c>
      <c r="L174" t="str">
        <f t="shared" si="6"/>
        <v>Tennessee Titans</v>
      </c>
      <c r="M174">
        <f t="shared" si="7"/>
        <v>6</v>
      </c>
      <c r="N174">
        <f t="shared" si="8"/>
        <v>40</v>
      </c>
      <c r="O174" t="b">
        <v>0</v>
      </c>
      <c r="P174" t="b">
        <v>0</v>
      </c>
    </row>
    <row r="175" spans="1:16" x14ac:dyDescent="0.55000000000000004">
      <c r="A175" s="1">
        <v>40875</v>
      </c>
      <c r="B175">
        <v>2011</v>
      </c>
      <c r="C175">
        <v>12</v>
      </c>
      <c r="D175" t="s">
        <v>1</v>
      </c>
      <c r="E175" t="s">
        <v>40</v>
      </c>
      <c r="F175" t="s">
        <v>55</v>
      </c>
      <c r="G175" t="s">
        <v>1</v>
      </c>
      <c r="H175">
        <v>-7</v>
      </c>
      <c r="I175">
        <v>51</v>
      </c>
      <c r="J175">
        <v>49</v>
      </c>
      <c r="K175">
        <v>24</v>
      </c>
      <c r="L175" t="str">
        <f t="shared" si="6"/>
        <v>New Orleans Saints</v>
      </c>
      <c r="M175">
        <f t="shared" si="7"/>
        <v>25</v>
      </c>
      <c r="N175">
        <f t="shared" si="8"/>
        <v>73</v>
      </c>
      <c r="O175" t="b">
        <v>0</v>
      </c>
      <c r="P175" t="b">
        <v>0</v>
      </c>
    </row>
    <row r="176" spans="1:16" x14ac:dyDescent="0.55000000000000004">
      <c r="A176" s="1">
        <v>40878</v>
      </c>
      <c r="B176">
        <v>2011</v>
      </c>
      <c r="C176">
        <v>13</v>
      </c>
      <c r="D176" t="s">
        <v>31</v>
      </c>
      <c r="E176" t="s">
        <v>34</v>
      </c>
      <c r="F176" t="s">
        <v>61</v>
      </c>
      <c r="G176" t="s">
        <v>34</v>
      </c>
      <c r="H176">
        <v>-3</v>
      </c>
      <c r="I176">
        <v>43.5</v>
      </c>
      <c r="J176">
        <v>31</v>
      </c>
      <c r="K176">
        <v>14</v>
      </c>
      <c r="L176" t="str">
        <f t="shared" si="6"/>
        <v>Seattle Seahawks</v>
      </c>
      <c r="M176">
        <f t="shared" si="7"/>
        <v>17</v>
      </c>
      <c r="N176">
        <f t="shared" si="8"/>
        <v>45</v>
      </c>
      <c r="O176" t="b">
        <v>0</v>
      </c>
      <c r="P176" t="b">
        <v>0</v>
      </c>
    </row>
    <row r="177" spans="1:16" x14ac:dyDescent="0.55000000000000004">
      <c r="A177" s="1">
        <v>40881</v>
      </c>
      <c r="B177">
        <v>2011</v>
      </c>
      <c r="C177">
        <v>13</v>
      </c>
      <c r="D177" t="s">
        <v>3</v>
      </c>
      <c r="E177" t="s">
        <v>25</v>
      </c>
      <c r="F177" t="s">
        <v>5</v>
      </c>
      <c r="G177" t="s">
        <v>25</v>
      </c>
      <c r="H177">
        <v>-4.5</v>
      </c>
      <c r="I177">
        <v>46.5</v>
      </c>
      <c r="J177">
        <v>19</v>
      </c>
      <c r="K177">
        <v>13</v>
      </c>
      <c r="L177" t="str">
        <f t="shared" si="6"/>
        <v>Arizona Cardinals</v>
      </c>
      <c r="M177">
        <f t="shared" si="7"/>
        <v>6</v>
      </c>
      <c r="N177">
        <f t="shared" si="8"/>
        <v>32</v>
      </c>
      <c r="O177" t="b">
        <v>0</v>
      </c>
      <c r="P177" t="b">
        <v>0</v>
      </c>
    </row>
    <row r="178" spans="1:16" x14ac:dyDescent="0.55000000000000004">
      <c r="A178" s="1">
        <v>40881</v>
      </c>
      <c r="B178">
        <v>2011</v>
      </c>
      <c r="C178">
        <v>13</v>
      </c>
      <c r="D178" t="s">
        <v>22</v>
      </c>
      <c r="E178" t="s">
        <v>19</v>
      </c>
      <c r="F178" t="s">
        <v>49</v>
      </c>
      <c r="G178" t="s">
        <v>22</v>
      </c>
      <c r="H178">
        <v>-1</v>
      </c>
      <c r="I178">
        <v>44</v>
      </c>
      <c r="J178">
        <v>17</v>
      </c>
      <c r="K178">
        <v>23</v>
      </c>
      <c r="L178" t="str">
        <f t="shared" si="6"/>
        <v>Tennessee Titans</v>
      </c>
      <c r="M178">
        <f t="shared" si="7"/>
        <v>6</v>
      </c>
      <c r="N178">
        <f t="shared" si="8"/>
        <v>40</v>
      </c>
      <c r="O178" t="b">
        <v>0</v>
      </c>
      <c r="P178" t="b">
        <v>0</v>
      </c>
    </row>
    <row r="179" spans="1:16" x14ac:dyDescent="0.55000000000000004">
      <c r="A179" s="1">
        <v>40881</v>
      </c>
      <c r="B179">
        <v>2011</v>
      </c>
      <c r="C179">
        <v>13</v>
      </c>
      <c r="D179" t="s">
        <v>9</v>
      </c>
      <c r="E179" t="s">
        <v>21</v>
      </c>
      <c r="F179" t="s">
        <v>11</v>
      </c>
      <c r="G179" t="s">
        <v>9</v>
      </c>
      <c r="H179">
        <v>-9</v>
      </c>
      <c r="I179">
        <v>35</v>
      </c>
      <c r="J179">
        <v>3</v>
      </c>
      <c r="K179">
        <v>10</v>
      </c>
      <c r="L179" t="str">
        <f t="shared" si="6"/>
        <v>Kansas City Chiefs</v>
      </c>
      <c r="M179">
        <f t="shared" si="7"/>
        <v>7</v>
      </c>
      <c r="N179">
        <f t="shared" si="8"/>
        <v>13</v>
      </c>
      <c r="O179" t="b">
        <v>0</v>
      </c>
      <c r="P179" t="b">
        <v>0</v>
      </c>
    </row>
    <row r="180" spans="1:16" x14ac:dyDescent="0.55000000000000004">
      <c r="A180" s="1">
        <v>40881</v>
      </c>
      <c r="B180">
        <v>2011</v>
      </c>
      <c r="C180">
        <v>13</v>
      </c>
      <c r="D180" t="s">
        <v>12</v>
      </c>
      <c r="E180" t="s">
        <v>6</v>
      </c>
      <c r="F180" t="s">
        <v>14</v>
      </c>
      <c r="G180" t="s">
        <v>6</v>
      </c>
      <c r="H180">
        <v>-7</v>
      </c>
      <c r="I180">
        <v>38.5</v>
      </c>
      <c r="J180">
        <v>10</v>
      </c>
      <c r="K180">
        <v>24</v>
      </c>
      <c r="L180" t="str">
        <f t="shared" si="6"/>
        <v>Baltimore Ravens</v>
      </c>
      <c r="M180">
        <f t="shared" si="7"/>
        <v>14</v>
      </c>
      <c r="N180">
        <f t="shared" si="8"/>
        <v>34</v>
      </c>
      <c r="O180" t="b">
        <v>0</v>
      </c>
      <c r="P180" t="b">
        <v>0</v>
      </c>
    </row>
    <row r="181" spans="1:16" x14ac:dyDescent="0.55000000000000004">
      <c r="A181" s="1">
        <v>40881</v>
      </c>
      <c r="B181">
        <v>2011</v>
      </c>
      <c r="C181">
        <v>13</v>
      </c>
      <c r="D181" t="s">
        <v>15</v>
      </c>
      <c r="E181" t="s">
        <v>10</v>
      </c>
      <c r="F181" t="s">
        <v>17</v>
      </c>
      <c r="G181" t="s">
        <v>10</v>
      </c>
      <c r="H181">
        <v>-2</v>
      </c>
      <c r="I181">
        <v>38</v>
      </c>
      <c r="J181">
        <v>17</v>
      </c>
      <c r="K181">
        <v>10</v>
      </c>
      <c r="L181" t="str">
        <f t="shared" si="6"/>
        <v>Houston Texans</v>
      </c>
      <c r="M181">
        <f t="shared" si="7"/>
        <v>7</v>
      </c>
      <c r="N181">
        <f t="shared" si="8"/>
        <v>27</v>
      </c>
      <c r="O181" t="b">
        <v>0</v>
      </c>
      <c r="P181" t="b">
        <v>0</v>
      </c>
    </row>
    <row r="182" spans="1:16" x14ac:dyDescent="0.55000000000000004">
      <c r="A182" s="1">
        <v>40881</v>
      </c>
      <c r="B182">
        <v>2011</v>
      </c>
      <c r="C182">
        <v>13</v>
      </c>
      <c r="D182" t="s">
        <v>45</v>
      </c>
      <c r="E182" t="s">
        <v>43</v>
      </c>
      <c r="F182" t="s">
        <v>47</v>
      </c>
      <c r="G182" t="s">
        <v>45</v>
      </c>
      <c r="H182">
        <v>-3</v>
      </c>
      <c r="I182">
        <v>43</v>
      </c>
      <c r="J182">
        <v>34</v>
      </c>
      <c r="K182">
        <v>14</v>
      </c>
      <c r="L182" t="str">
        <f t="shared" si="6"/>
        <v>Miami Dolphins</v>
      </c>
      <c r="M182">
        <f t="shared" si="7"/>
        <v>20</v>
      </c>
      <c r="N182">
        <f t="shared" si="8"/>
        <v>48</v>
      </c>
      <c r="O182" t="b">
        <v>0</v>
      </c>
      <c r="P182" t="b">
        <v>0</v>
      </c>
    </row>
    <row r="183" spans="1:16" x14ac:dyDescent="0.55000000000000004">
      <c r="A183" s="1">
        <v>40881</v>
      </c>
      <c r="B183">
        <v>2011</v>
      </c>
      <c r="C183">
        <v>13</v>
      </c>
      <c r="D183" t="s">
        <v>28</v>
      </c>
      <c r="E183" t="s">
        <v>42</v>
      </c>
      <c r="F183" t="s">
        <v>53</v>
      </c>
      <c r="G183" t="s">
        <v>28</v>
      </c>
      <c r="H183">
        <v>-1.5</v>
      </c>
      <c r="I183">
        <v>37.5</v>
      </c>
      <c r="J183">
        <v>32</v>
      </c>
      <c r="K183">
        <v>35</v>
      </c>
      <c r="L183" t="str">
        <f t="shared" si="6"/>
        <v>Denver Broncos</v>
      </c>
      <c r="M183">
        <f t="shared" si="7"/>
        <v>3</v>
      </c>
      <c r="N183">
        <f t="shared" si="8"/>
        <v>67</v>
      </c>
      <c r="O183" t="b">
        <v>0</v>
      </c>
      <c r="P183" t="b">
        <v>0</v>
      </c>
    </row>
    <row r="184" spans="1:16" x14ac:dyDescent="0.55000000000000004">
      <c r="A184" s="1">
        <v>40881</v>
      </c>
      <c r="B184">
        <v>2011</v>
      </c>
      <c r="C184">
        <v>13</v>
      </c>
      <c r="D184" t="s">
        <v>46</v>
      </c>
      <c r="E184" t="s">
        <v>16</v>
      </c>
      <c r="F184" t="s">
        <v>54</v>
      </c>
      <c r="G184" t="s">
        <v>46</v>
      </c>
      <c r="H184">
        <v>-20.5</v>
      </c>
      <c r="I184">
        <v>48.5</v>
      </c>
      <c r="J184">
        <v>31</v>
      </c>
      <c r="K184">
        <v>24</v>
      </c>
      <c r="L184" t="str">
        <f t="shared" si="6"/>
        <v>New England Patriots</v>
      </c>
      <c r="M184">
        <f t="shared" si="7"/>
        <v>7</v>
      </c>
      <c r="N184">
        <f t="shared" si="8"/>
        <v>55</v>
      </c>
      <c r="O184" t="b">
        <v>0</v>
      </c>
      <c r="P184" t="b">
        <v>0</v>
      </c>
    </row>
    <row r="185" spans="1:16" x14ac:dyDescent="0.55000000000000004">
      <c r="A185" s="1">
        <v>40881</v>
      </c>
      <c r="B185">
        <v>2011</v>
      </c>
      <c r="C185">
        <v>13</v>
      </c>
      <c r="D185" t="s">
        <v>1</v>
      </c>
      <c r="E185" t="s">
        <v>37</v>
      </c>
      <c r="F185" t="s">
        <v>55</v>
      </c>
      <c r="G185" t="s">
        <v>1</v>
      </c>
      <c r="H185">
        <v>-9</v>
      </c>
      <c r="I185">
        <v>54.5</v>
      </c>
      <c r="J185">
        <v>31</v>
      </c>
      <c r="K185">
        <v>17</v>
      </c>
      <c r="L185" t="str">
        <f t="shared" si="6"/>
        <v>New Orleans Saints</v>
      </c>
      <c r="M185">
        <f t="shared" si="7"/>
        <v>14</v>
      </c>
      <c r="N185">
        <f t="shared" si="8"/>
        <v>48</v>
      </c>
      <c r="O185" t="b">
        <v>0</v>
      </c>
      <c r="P185" t="b">
        <v>0</v>
      </c>
    </row>
    <row r="186" spans="1:16" x14ac:dyDescent="0.55000000000000004">
      <c r="A186" s="1">
        <v>40881</v>
      </c>
      <c r="B186">
        <v>2011</v>
      </c>
      <c r="C186">
        <v>13</v>
      </c>
      <c r="D186" t="s">
        <v>40</v>
      </c>
      <c r="E186" t="s">
        <v>0</v>
      </c>
      <c r="F186" t="s">
        <v>26</v>
      </c>
      <c r="G186" t="s">
        <v>0</v>
      </c>
      <c r="H186">
        <v>-7</v>
      </c>
      <c r="I186">
        <v>54</v>
      </c>
      <c r="J186">
        <v>35</v>
      </c>
      <c r="K186">
        <v>38</v>
      </c>
      <c r="L186" t="str">
        <f t="shared" si="6"/>
        <v>Green Bay Packers</v>
      </c>
      <c r="M186">
        <f t="shared" si="7"/>
        <v>3</v>
      </c>
      <c r="N186">
        <f t="shared" si="8"/>
        <v>73</v>
      </c>
      <c r="O186" t="b">
        <v>0</v>
      </c>
      <c r="P186" t="b">
        <v>0</v>
      </c>
    </row>
    <row r="187" spans="1:16" x14ac:dyDescent="0.55000000000000004">
      <c r="A187" s="1">
        <v>40881</v>
      </c>
      <c r="B187">
        <v>2011</v>
      </c>
      <c r="C187">
        <v>13</v>
      </c>
      <c r="D187" t="s">
        <v>7</v>
      </c>
      <c r="E187" t="s">
        <v>13</v>
      </c>
      <c r="F187" t="s">
        <v>56</v>
      </c>
      <c r="G187" t="s">
        <v>7</v>
      </c>
      <c r="H187">
        <v>-7</v>
      </c>
      <c r="I187">
        <v>43</v>
      </c>
      <c r="J187">
        <v>35</v>
      </c>
      <c r="K187">
        <v>7</v>
      </c>
      <c r="L187" t="str">
        <f t="shared" si="6"/>
        <v>Pittsburgh Steelers</v>
      </c>
      <c r="M187">
        <f t="shared" si="7"/>
        <v>28</v>
      </c>
      <c r="N187">
        <f t="shared" si="8"/>
        <v>42</v>
      </c>
      <c r="O187" t="b">
        <v>0</v>
      </c>
      <c r="P187" t="b">
        <v>0</v>
      </c>
    </row>
    <row r="188" spans="1:16" x14ac:dyDescent="0.55000000000000004">
      <c r="A188" s="1">
        <v>40881</v>
      </c>
      <c r="B188">
        <v>2011</v>
      </c>
      <c r="C188">
        <v>13</v>
      </c>
      <c r="D188" t="s">
        <v>30</v>
      </c>
      <c r="E188" t="s">
        <v>33</v>
      </c>
      <c r="F188" t="s">
        <v>32</v>
      </c>
      <c r="G188" t="s">
        <v>30</v>
      </c>
      <c r="H188">
        <v>-14.5</v>
      </c>
      <c r="I188">
        <v>38.5</v>
      </c>
      <c r="J188">
        <v>26</v>
      </c>
      <c r="K188">
        <v>0</v>
      </c>
      <c r="L188" t="str">
        <f t="shared" si="6"/>
        <v>San Francisco 49ers</v>
      </c>
      <c r="M188">
        <f t="shared" si="7"/>
        <v>26</v>
      </c>
      <c r="N188">
        <f t="shared" si="8"/>
        <v>26</v>
      </c>
      <c r="O188" t="b">
        <v>0</v>
      </c>
      <c r="P188" t="b">
        <v>0</v>
      </c>
    </row>
    <row r="189" spans="1:16" x14ac:dyDescent="0.55000000000000004">
      <c r="A189" s="1">
        <v>40881</v>
      </c>
      <c r="B189">
        <v>2011</v>
      </c>
      <c r="C189">
        <v>13</v>
      </c>
      <c r="D189" t="s">
        <v>36</v>
      </c>
      <c r="E189" t="s">
        <v>4</v>
      </c>
      <c r="F189" t="s">
        <v>38</v>
      </c>
      <c r="G189" t="s">
        <v>4</v>
      </c>
      <c r="H189">
        <v>-2.5</v>
      </c>
      <c r="I189">
        <v>46.5</v>
      </c>
      <c r="J189">
        <v>19</v>
      </c>
      <c r="K189">
        <v>38</v>
      </c>
      <c r="L189" t="str">
        <f t="shared" si="6"/>
        <v>Carolina Panthers</v>
      </c>
      <c r="M189">
        <f t="shared" si="7"/>
        <v>19</v>
      </c>
      <c r="N189">
        <f t="shared" si="8"/>
        <v>57</v>
      </c>
      <c r="O189" t="b">
        <v>0</v>
      </c>
      <c r="P189" t="b">
        <v>0</v>
      </c>
    </row>
    <row r="190" spans="1:16" x14ac:dyDescent="0.55000000000000004">
      <c r="A190" s="1">
        <v>40881</v>
      </c>
      <c r="B190">
        <v>2011</v>
      </c>
      <c r="C190">
        <v>13</v>
      </c>
      <c r="D190" t="s">
        <v>39</v>
      </c>
      <c r="E190" t="s">
        <v>24</v>
      </c>
      <c r="F190" t="s">
        <v>41</v>
      </c>
      <c r="G190" t="s">
        <v>24</v>
      </c>
      <c r="H190">
        <v>-3</v>
      </c>
      <c r="I190">
        <v>38.5</v>
      </c>
      <c r="J190">
        <v>19</v>
      </c>
      <c r="K190">
        <v>34</v>
      </c>
      <c r="L190" t="str">
        <f t="shared" si="6"/>
        <v>New York Jets</v>
      </c>
      <c r="M190">
        <f t="shared" si="7"/>
        <v>15</v>
      </c>
      <c r="N190">
        <f t="shared" si="8"/>
        <v>53</v>
      </c>
      <c r="O190" t="b">
        <v>0</v>
      </c>
      <c r="P190" t="b">
        <v>0</v>
      </c>
    </row>
    <row r="191" spans="1:16" x14ac:dyDescent="0.55000000000000004">
      <c r="A191" s="1">
        <v>40882</v>
      </c>
      <c r="B191">
        <v>2011</v>
      </c>
      <c r="C191">
        <v>13</v>
      </c>
      <c r="D191" t="s">
        <v>18</v>
      </c>
      <c r="E191" t="s">
        <v>27</v>
      </c>
      <c r="F191" t="s">
        <v>20</v>
      </c>
      <c r="G191" t="s">
        <v>27</v>
      </c>
      <c r="H191">
        <v>-3</v>
      </c>
      <c r="I191">
        <v>39.5</v>
      </c>
      <c r="J191">
        <v>14</v>
      </c>
      <c r="K191">
        <v>38</v>
      </c>
      <c r="L191" t="str">
        <f t="shared" si="6"/>
        <v>San Diego Chargers</v>
      </c>
      <c r="M191">
        <f t="shared" si="7"/>
        <v>24</v>
      </c>
      <c r="N191">
        <f t="shared" si="8"/>
        <v>52</v>
      </c>
      <c r="O191" t="b">
        <v>0</v>
      </c>
      <c r="P191" t="b">
        <v>0</v>
      </c>
    </row>
    <row r="192" spans="1:16" x14ac:dyDescent="0.55000000000000004">
      <c r="A192" s="1">
        <v>40885</v>
      </c>
      <c r="B192">
        <v>2011</v>
      </c>
      <c r="C192">
        <v>14</v>
      </c>
      <c r="D192" t="s">
        <v>7</v>
      </c>
      <c r="E192" t="s">
        <v>12</v>
      </c>
      <c r="F192" t="s">
        <v>56</v>
      </c>
      <c r="G192" t="s">
        <v>7</v>
      </c>
      <c r="H192">
        <v>-14</v>
      </c>
      <c r="I192">
        <v>40</v>
      </c>
      <c r="J192">
        <v>14</v>
      </c>
      <c r="K192">
        <v>3</v>
      </c>
      <c r="L192" t="str">
        <f t="shared" si="6"/>
        <v>Pittsburgh Steelers</v>
      </c>
      <c r="M192">
        <f t="shared" si="7"/>
        <v>11</v>
      </c>
      <c r="N192">
        <f t="shared" si="8"/>
        <v>17</v>
      </c>
      <c r="O192" t="b">
        <v>0</v>
      </c>
      <c r="P192" t="b">
        <v>0</v>
      </c>
    </row>
    <row r="193" spans="1:16" x14ac:dyDescent="0.55000000000000004">
      <c r="A193" s="1">
        <v>40888</v>
      </c>
      <c r="B193">
        <v>2011</v>
      </c>
      <c r="C193">
        <v>14</v>
      </c>
      <c r="D193" t="s">
        <v>3</v>
      </c>
      <c r="E193" t="s">
        <v>30</v>
      </c>
      <c r="F193" t="s">
        <v>5</v>
      </c>
      <c r="G193" t="s">
        <v>30</v>
      </c>
      <c r="H193">
        <v>-3.5</v>
      </c>
      <c r="I193">
        <v>40</v>
      </c>
      <c r="J193">
        <v>21</v>
      </c>
      <c r="K193">
        <v>19</v>
      </c>
      <c r="L193" t="str">
        <f t="shared" si="6"/>
        <v>Arizona Cardinals</v>
      </c>
      <c r="M193">
        <f t="shared" si="7"/>
        <v>2</v>
      </c>
      <c r="N193">
        <f t="shared" si="8"/>
        <v>40</v>
      </c>
      <c r="O193" t="b">
        <v>0</v>
      </c>
      <c r="P193" t="b">
        <v>0</v>
      </c>
    </row>
    <row r="194" spans="1:16" x14ac:dyDescent="0.55000000000000004">
      <c r="A194" s="1">
        <v>40888</v>
      </c>
      <c r="B194">
        <v>2011</v>
      </c>
      <c r="C194">
        <v>14</v>
      </c>
      <c r="D194" t="s">
        <v>6</v>
      </c>
      <c r="E194" t="s">
        <v>16</v>
      </c>
      <c r="F194" t="s">
        <v>8</v>
      </c>
      <c r="G194" t="s">
        <v>6</v>
      </c>
      <c r="H194">
        <v>-16.5</v>
      </c>
      <c r="I194">
        <v>41.5</v>
      </c>
      <c r="J194">
        <v>24</v>
      </c>
      <c r="K194">
        <v>10</v>
      </c>
      <c r="L194" t="str">
        <f t="shared" ref="L194:L257" si="9">IF(J194&gt;K194,D194,E194)</f>
        <v>Baltimore Ravens</v>
      </c>
      <c r="M194">
        <f t="shared" ref="M194:M257" si="10">ABS(J194-K194)</f>
        <v>14</v>
      </c>
      <c r="N194">
        <f t="shared" ref="N194:N257" si="11">SUM(J194:K194)</f>
        <v>34</v>
      </c>
      <c r="O194" t="b">
        <v>0</v>
      </c>
      <c r="P194" t="b">
        <v>0</v>
      </c>
    </row>
    <row r="195" spans="1:16" x14ac:dyDescent="0.55000000000000004">
      <c r="A195" s="1">
        <v>40888</v>
      </c>
      <c r="B195">
        <v>2011</v>
      </c>
      <c r="C195">
        <v>14</v>
      </c>
      <c r="D195" t="s">
        <v>4</v>
      </c>
      <c r="E195" t="s">
        <v>10</v>
      </c>
      <c r="F195" t="s">
        <v>50</v>
      </c>
      <c r="G195" t="s">
        <v>10</v>
      </c>
      <c r="H195">
        <v>-3</v>
      </c>
      <c r="I195">
        <v>47.5</v>
      </c>
      <c r="J195">
        <v>23</v>
      </c>
      <c r="K195">
        <v>31</v>
      </c>
      <c r="L195" t="str">
        <f t="shared" si="9"/>
        <v>Atlanta Falcons</v>
      </c>
      <c r="M195">
        <f t="shared" si="10"/>
        <v>8</v>
      </c>
      <c r="N195">
        <f t="shared" si="11"/>
        <v>54</v>
      </c>
      <c r="O195" t="b">
        <v>0</v>
      </c>
      <c r="P195" t="b">
        <v>0</v>
      </c>
    </row>
    <row r="196" spans="1:16" x14ac:dyDescent="0.55000000000000004">
      <c r="A196" s="1">
        <v>40888</v>
      </c>
      <c r="B196">
        <v>2011</v>
      </c>
      <c r="C196">
        <v>14</v>
      </c>
      <c r="D196" t="s">
        <v>13</v>
      </c>
      <c r="E196" t="s">
        <v>15</v>
      </c>
      <c r="F196" t="s">
        <v>58</v>
      </c>
      <c r="G196" t="s">
        <v>13</v>
      </c>
      <c r="H196">
        <v>-3</v>
      </c>
      <c r="I196">
        <v>37</v>
      </c>
      <c r="J196">
        <v>19</v>
      </c>
      <c r="K196">
        <v>20</v>
      </c>
      <c r="L196" t="str">
        <f t="shared" si="9"/>
        <v>Houston Texans</v>
      </c>
      <c r="M196">
        <f t="shared" si="10"/>
        <v>1</v>
      </c>
      <c r="N196">
        <f t="shared" si="11"/>
        <v>39</v>
      </c>
      <c r="O196" t="b">
        <v>0</v>
      </c>
      <c r="P196" t="b">
        <v>0</v>
      </c>
    </row>
    <row r="197" spans="1:16" x14ac:dyDescent="0.55000000000000004">
      <c r="A197" s="1">
        <v>40888</v>
      </c>
      <c r="B197">
        <v>2011</v>
      </c>
      <c r="C197">
        <v>14</v>
      </c>
      <c r="D197" t="s">
        <v>25</v>
      </c>
      <c r="E197" t="s">
        <v>40</v>
      </c>
      <c r="F197" t="s">
        <v>62</v>
      </c>
      <c r="G197" t="s">
        <v>25</v>
      </c>
      <c r="H197">
        <v>-4.5</v>
      </c>
      <c r="I197">
        <v>50.5</v>
      </c>
      <c r="J197">
        <v>34</v>
      </c>
      <c r="K197">
        <v>37</v>
      </c>
      <c r="L197" t="str">
        <f t="shared" si="9"/>
        <v>New York Giants</v>
      </c>
      <c r="M197">
        <f t="shared" si="10"/>
        <v>3</v>
      </c>
      <c r="N197">
        <f t="shared" si="11"/>
        <v>71</v>
      </c>
      <c r="O197" t="b">
        <v>0</v>
      </c>
      <c r="P197" t="b">
        <v>0</v>
      </c>
    </row>
    <row r="198" spans="1:16" x14ac:dyDescent="0.55000000000000004">
      <c r="A198" s="1">
        <v>40888</v>
      </c>
      <c r="B198">
        <v>2011</v>
      </c>
      <c r="C198">
        <v>14</v>
      </c>
      <c r="D198" t="s">
        <v>42</v>
      </c>
      <c r="E198" t="s">
        <v>9</v>
      </c>
      <c r="F198" t="s">
        <v>44</v>
      </c>
      <c r="G198" t="s">
        <v>42</v>
      </c>
      <c r="H198">
        <v>-3.5</v>
      </c>
      <c r="I198">
        <v>35.5</v>
      </c>
      <c r="J198">
        <v>13</v>
      </c>
      <c r="K198">
        <v>10</v>
      </c>
      <c r="L198" t="str">
        <f t="shared" si="9"/>
        <v>Denver Broncos</v>
      </c>
      <c r="M198">
        <f t="shared" si="10"/>
        <v>3</v>
      </c>
      <c r="N198">
        <f t="shared" si="11"/>
        <v>23</v>
      </c>
      <c r="O198" t="b">
        <v>0</v>
      </c>
      <c r="P198" t="b">
        <v>0</v>
      </c>
    </row>
    <row r="199" spans="1:16" x14ac:dyDescent="0.55000000000000004">
      <c r="A199" s="1">
        <v>40888</v>
      </c>
      <c r="B199">
        <v>2011</v>
      </c>
      <c r="C199">
        <v>14</v>
      </c>
      <c r="D199" t="s">
        <v>37</v>
      </c>
      <c r="E199" t="s">
        <v>28</v>
      </c>
      <c r="F199" t="s">
        <v>51</v>
      </c>
      <c r="G199" t="s">
        <v>37</v>
      </c>
      <c r="H199">
        <v>-10</v>
      </c>
      <c r="I199">
        <v>47</v>
      </c>
      <c r="J199">
        <v>34</v>
      </c>
      <c r="K199">
        <v>28</v>
      </c>
      <c r="L199" t="str">
        <f t="shared" si="9"/>
        <v>Detroit Lions</v>
      </c>
      <c r="M199">
        <f t="shared" si="10"/>
        <v>6</v>
      </c>
      <c r="N199">
        <f t="shared" si="11"/>
        <v>62</v>
      </c>
      <c r="O199" t="b">
        <v>0</v>
      </c>
      <c r="P199" t="b">
        <v>0</v>
      </c>
    </row>
    <row r="200" spans="1:16" x14ac:dyDescent="0.55000000000000004">
      <c r="A200" s="1">
        <v>40888</v>
      </c>
      <c r="B200">
        <v>2011</v>
      </c>
      <c r="C200">
        <v>14</v>
      </c>
      <c r="D200" t="s">
        <v>0</v>
      </c>
      <c r="E200" t="s">
        <v>43</v>
      </c>
      <c r="F200" t="s">
        <v>2</v>
      </c>
      <c r="G200" t="s">
        <v>0</v>
      </c>
      <c r="H200">
        <v>-11.5</v>
      </c>
      <c r="I200">
        <v>49.5</v>
      </c>
      <c r="J200">
        <v>46</v>
      </c>
      <c r="K200">
        <v>16</v>
      </c>
      <c r="L200" t="str">
        <f t="shared" si="9"/>
        <v>Green Bay Packers</v>
      </c>
      <c r="M200">
        <f t="shared" si="10"/>
        <v>30</v>
      </c>
      <c r="N200">
        <f t="shared" si="11"/>
        <v>62</v>
      </c>
      <c r="O200" t="b">
        <v>0</v>
      </c>
      <c r="P200" t="b">
        <v>0</v>
      </c>
    </row>
    <row r="201" spans="1:16" x14ac:dyDescent="0.55000000000000004">
      <c r="A201" s="1">
        <v>40888</v>
      </c>
      <c r="B201">
        <v>2011</v>
      </c>
      <c r="C201">
        <v>14</v>
      </c>
      <c r="D201" t="s">
        <v>18</v>
      </c>
      <c r="E201" t="s">
        <v>36</v>
      </c>
      <c r="F201" t="s">
        <v>20</v>
      </c>
      <c r="G201" t="s">
        <v>36</v>
      </c>
      <c r="H201">
        <v>-3</v>
      </c>
      <c r="I201">
        <v>42</v>
      </c>
      <c r="J201">
        <v>41</v>
      </c>
      <c r="K201">
        <v>14</v>
      </c>
      <c r="L201" t="str">
        <f t="shared" si="9"/>
        <v>Jacksonville Jaguars</v>
      </c>
      <c r="M201">
        <f t="shared" si="10"/>
        <v>27</v>
      </c>
      <c r="N201">
        <f t="shared" si="11"/>
        <v>55</v>
      </c>
      <c r="O201" t="b">
        <v>0</v>
      </c>
      <c r="P201" t="b">
        <v>0</v>
      </c>
    </row>
    <row r="202" spans="1:16" x14ac:dyDescent="0.55000000000000004">
      <c r="A202" s="1">
        <v>40888</v>
      </c>
      <c r="B202">
        <v>2011</v>
      </c>
      <c r="C202">
        <v>14</v>
      </c>
      <c r="D202" t="s">
        <v>45</v>
      </c>
      <c r="E202" t="s">
        <v>34</v>
      </c>
      <c r="F202" t="s">
        <v>47</v>
      </c>
      <c r="G202" t="s">
        <v>45</v>
      </c>
      <c r="H202">
        <v>-3</v>
      </c>
      <c r="I202">
        <v>44.5</v>
      </c>
      <c r="J202">
        <v>10</v>
      </c>
      <c r="K202">
        <v>26</v>
      </c>
      <c r="L202" t="str">
        <f t="shared" si="9"/>
        <v>Philadelphia Eagles</v>
      </c>
      <c r="M202">
        <f t="shared" si="10"/>
        <v>16</v>
      </c>
      <c r="N202">
        <f t="shared" si="11"/>
        <v>36</v>
      </c>
      <c r="O202" t="b">
        <v>0</v>
      </c>
      <c r="P202" t="b">
        <v>0</v>
      </c>
    </row>
    <row r="203" spans="1:16" x14ac:dyDescent="0.55000000000000004">
      <c r="A203" s="1">
        <v>40888</v>
      </c>
      <c r="B203">
        <v>2011</v>
      </c>
      <c r="C203">
        <v>14</v>
      </c>
      <c r="D203" t="s">
        <v>24</v>
      </c>
      <c r="E203" t="s">
        <v>21</v>
      </c>
      <c r="F203" t="s">
        <v>26</v>
      </c>
      <c r="G203" t="s">
        <v>24</v>
      </c>
      <c r="H203">
        <v>-10.5</v>
      </c>
      <c r="I203">
        <v>35.5</v>
      </c>
      <c r="J203">
        <v>37</v>
      </c>
      <c r="K203">
        <v>10</v>
      </c>
      <c r="L203" t="str">
        <f t="shared" si="9"/>
        <v>New York Jets</v>
      </c>
      <c r="M203">
        <f t="shared" si="10"/>
        <v>27</v>
      </c>
      <c r="N203">
        <f t="shared" si="11"/>
        <v>47</v>
      </c>
      <c r="O203" t="b">
        <v>0</v>
      </c>
      <c r="P203" t="b">
        <v>0</v>
      </c>
    </row>
    <row r="204" spans="1:16" x14ac:dyDescent="0.55000000000000004">
      <c r="A204" s="1">
        <v>40888</v>
      </c>
      <c r="B204">
        <v>2011</v>
      </c>
      <c r="C204">
        <v>14</v>
      </c>
      <c r="D204" t="s">
        <v>27</v>
      </c>
      <c r="E204" t="s">
        <v>22</v>
      </c>
      <c r="F204" t="s">
        <v>29</v>
      </c>
      <c r="G204" t="s">
        <v>27</v>
      </c>
      <c r="H204">
        <v>-7</v>
      </c>
      <c r="I204">
        <v>49</v>
      </c>
      <c r="J204">
        <v>37</v>
      </c>
      <c r="K204">
        <v>10</v>
      </c>
      <c r="L204" t="str">
        <f t="shared" si="9"/>
        <v>San Diego Chargers</v>
      </c>
      <c r="M204">
        <f t="shared" si="10"/>
        <v>27</v>
      </c>
      <c r="N204">
        <f t="shared" si="11"/>
        <v>47</v>
      </c>
      <c r="O204" t="b">
        <v>0</v>
      </c>
      <c r="P204" t="b">
        <v>0</v>
      </c>
    </row>
    <row r="205" spans="1:16" x14ac:dyDescent="0.55000000000000004">
      <c r="A205" s="1">
        <v>40888</v>
      </c>
      <c r="B205">
        <v>2011</v>
      </c>
      <c r="C205">
        <v>14</v>
      </c>
      <c r="D205" t="s">
        <v>19</v>
      </c>
      <c r="E205" t="s">
        <v>1</v>
      </c>
      <c r="F205" t="s">
        <v>57</v>
      </c>
      <c r="G205" t="s">
        <v>1</v>
      </c>
      <c r="H205">
        <v>-3.5</v>
      </c>
      <c r="I205">
        <v>48</v>
      </c>
      <c r="J205">
        <v>17</v>
      </c>
      <c r="K205">
        <v>22</v>
      </c>
      <c r="L205" t="str">
        <f t="shared" si="9"/>
        <v>New Orleans Saints</v>
      </c>
      <c r="M205">
        <f t="shared" si="10"/>
        <v>5</v>
      </c>
      <c r="N205">
        <f t="shared" si="11"/>
        <v>39</v>
      </c>
      <c r="O205" t="b">
        <v>0</v>
      </c>
      <c r="P205" t="b">
        <v>0</v>
      </c>
    </row>
    <row r="206" spans="1:16" x14ac:dyDescent="0.55000000000000004">
      <c r="A206" s="1">
        <v>40888</v>
      </c>
      <c r="B206">
        <v>2011</v>
      </c>
      <c r="C206">
        <v>14</v>
      </c>
      <c r="D206" t="s">
        <v>39</v>
      </c>
      <c r="E206" t="s">
        <v>46</v>
      </c>
      <c r="F206" t="s">
        <v>41</v>
      </c>
      <c r="G206" t="s">
        <v>46</v>
      </c>
      <c r="H206">
        <v>-7.5</v>
      </c>
      <c r="I206">
        <v>47</v>
      </c>
      <c r="J206">
        <v>27</v>
      </c>
      <c r="K206">
        <v>34</v>
      </c>
      <c r="L206" t="str">
        <f t="shared" si="9"/>
        <v>New England Patriots</v>
      </c>
      <c r="M206">
        <f t="shared" si="10"/>
        <v>7</v>
      </c>
      <c r="N206">
        <f t="shared" si="11"/>
        <v>61</v>
      </c>
      <c r="O206" t="b">
        <v>0</v>
      </c>
      <c r="P206" t="b">
        <v>0</v>
      </c>
    </row>
    <row r="207" spans="1:16" x14ac:dyDescent="0.55000000000000004">
      <c r="A207" s="1">
        <v>40889</v>
      </c>
      <c r="B207">
        <v>2011</v>
      </c>
      <c r="C207">
        <v>14</v>
      </c>
      <c r="D207" t="s">
        <v>31</v>
      </c>
      <c r="E207" t="s">
        <v>33</v>
      </c>
      <c r="F207" t="s">
        <v>61</v>
      </c>
      <c r="G207" t="s">
        <v>31</v>
      </c>
      <c r="H207">
        <v>-9.5</v>
      </c>
      <c r="I207">
        <v>37</v>
      </c>
      <c r="J207">
        <v>30</v>
      </c>
      <c r="K207">
        <v>13</v>
      </c>
      <c r="L207" t="str">
        <f t="shared" si="9"/>
        <v>Seattle Seahawks</v>
      </c>
      <c r="M207">
        <f t="shared" si="10"/>
        <v>17</v>
      </c>
      <c r="N207">
        <f t="shared" si="11"/>
        <v>43</v>
      </c>
      <c r="O207" t="b">
        <v>0</v>
      </c>
      <c r="P207" t="b">
        <v>0</v>
      </c>
    </row>
    <row r="208" spans="1:16" x14ac:dyDescent="0.55000000000000004">
      <c r="A208" s="1">
        <v>40892</v>
      </c>
      <c r="B208">
        <v>2011</v>
      </c>
      <c r="C208">
        <v>15</v>
      </c>
      <c r="D208" t="s">
        <v>10</v>
      </c>
      <c r="E208" t="s">
        <v>18</v>
      </c>
      <c r="F208" t="s">
        <v>48</v>
      </c>
      <c r="G208" t="s">
        <v>10</v>
      </c>
      <c r="H208">
        <v>-13.5</v>
      </c>
      <c r="I208">
        <v>42</v>
      </c>
      <c r="J208">
        <v>41</v>
      </c>
      <c r="K208">
        <v>14</v>
      </c>
      <c r="L208" t="str">
        <f t="shared" si="9"/>
        <v>Atlanta Falcons</v>
      </c>
      <c r="M208">
        <f t="shared" si="10"/>
        <v>27</v>
      </c>
      <c r="N208">
        <f t="shared" si="11"/>
        <v>55</v>
      </c>
      <c r="O208" t="b">
        <v>0</v>
      </c>
      <c r="P208" t="b">
        <v>0</v>
      </c>
    </row>
    <row r="209" spans="1:16" x14ac:dyDescent="0.55000000000000004">
      <c r="A209" s="1">
        <v>40894</v>
      </c>
      <c r="B209">
        <v>2011</v>
      </c>
      <c r="C209">
        <v>15</v>
      </c>
      <c r="D209" t="s">
        <v>36</v>
      </c>
      <c r="E209" t="s">
        <v>25</v>
      </c>
      <c r="F209" t="s">
        <v>38</v>
      </c>
      <c r="G209" t="s">
        <v>25</v>
      </c>
      <c r="H209">
        <v>-7</v>
      </c>
      <c r="I209">
        <v>47</v>
      </c>
      <c r="J209">
        <v>15</v>
      </c>
      <c r="K209">
        <v>31</v>
      </c>
      <c r="L209" t="str">
        <f t="shared" si="9"/>
        <v>Dallas Cowboys</v>
      </c>
      <c r="M209">
        <f t="shared" si="10"/>
        <v>16</v>
      </c>
      <c r="N209">
        <f t="shared" si="11"/>
        <v>46</v>
      </c>
      <c r="O209" t="b">
        <v>0</v>
      </c>
      <c r="P209" t="b">
        <v>0</v>
      </c>
    </row>
    <row r="210" spans="1:16" x14ac:dyDescent="0.55000000000000004">
      <c r="A210" s="1">
        <v>40895</v>
      </c>
      <c r="B210">
        <v>2011</v>
      </c>
      <c r="C210">
        <v>15</v>
      </c>
      <c r="D210" t="s">
        <v>3</v>
      </c>
      <c r="E210" t="s">
        <v>12</v>
      </c>
      <c r="F210" t="s">
        <v>5</v>
      </c>
      <c r="G210" t="s">
        <v>3</v>
      </c>
      <c r="H210">
        <v>-6.5</v>
      </c>
      <c r="I210">
        <v>37.5</v>
      </c>
      <c r="J210">
        <v>20</v>
      </c>
      <c r="K210">
        <v>17</v>
      </c>
      <c r="L210" t="str">
        <f t="shared" si="9"/>
        <v>Arizona Cardinals</v>
      </c>
      <c r="M210">
        <f t="shared" si="10"/>
        <v>3</v>
      </c>
      <c r="N210">
        <f t="shared" si="11"/>
        <v>37</v>
      </c>
      <c r="O210" t="b">
        <v>0</v>
      </c>
      <c r="P210" t="b">
        <v>0</v>
      </c>
    </row>
    <row r="211" spans="1:16" x14ac:dyDescent="0.55000000000000004">
      <c r="A211" s="1">
        <v>40895</v>
      </c>
      <c r="B211">
        <v>2011</v>
      </c>
      <c r="C211">
        <v>15</v>
      </c>
      <c r="D211" t="s">
        <v>22</v>
      </c>
      <c r="E211" t="s">
        <v>45</v>
      </c>
      <c r="F211" t="s">
        <v>49</v>
      </c>
      <c r="G211" t="s">
        <v>22</v>
      </c>
      <c r="H211">
        <v>-1.5</v>
      </c>
      <c r="I211">
        <v>40.5</v>
      </c>
      <c r="J211">
        <v>23</v>
      </c>
      <c r="K211">
        <v>30</v>
      </c>
      <c r="L211" t="str">
        <f t="shared" si="9"/>
        <v>Miami Dolphins</v>
      </c>
      <c r="M211">
        <f t="shared" si="10"/>
        <v>7</v>
      </c>
      <c r="N211">
        <f t="shared" si="11"/>
        <v>53</v>
      </c>
      <c r="O211" t="b">
        <v>0</v>
      </c>
      <c r="P211" t="b">
        <v>0</v>
      </c>
    </row>
    <row r="212" spans="1:16" x14ac:dyDescent="0.55000000000000004">
      <c r="A212" s="1">
        <v>40895</v>
      </c>
      <c r="B212">
        <v>2011</v>
      </c>
      <c r="C212">
        <v>15</v>
      </c>
      <c r="D212" t="s">
        <v>9</v>
      </c>
      <c r="E212" t="s">
        <v>31</v>
      </c>
      <c r="F212" t="s">
        <v>11</v>
      </c>
      <c r="G212" t="s">
        <v>9</v>
      </c>
      <c r="H212">
        <v>-3.5</v>
      </c>
      <c r="I212">
        <v>35</v>
      </c>
      <c r="J212">
        <v>14</v>
      </c>
      <c r="K212">
        <v>38</v>
      </c>
      <c r="L212" t="str">
        <f t="shared" si="9"/>
        <v>Seattle Seahawks</v>
      </c>
      <c r="M212">
        <f t="shared" si="10"/>
        <v>24</v>
      </c>
      <c r="N212">
        <f t="shared" si="11"/>
        <v>52</v>
      </c>
      <c r="O212" t="b">
        <v>0</v>
      </c>
      <c r="P212" t="b">
        <v>0</v>
      </c>
    </row>
    <row r="213" spans="1:16" x14ac:dyDescent="0.55000000000000004">
      <c r="A213" s="1">
        <v>40895</v>
      </c>
      <c r="B213">
        <v>2011</v>
      </c>
      <c r="C213">
        <v>15</v>
      </c>
      <c r="D213" t="s">
        <v>42</v>
      </c>
      <c r="E213" t="s">
        <v>46</v>
      </c>
      <c r="F213" t="s">
        <v>44</v>
      </c>
      <c r="G213" t="s">
        <v>46</v>
      </c>
      <c r="H213">
        <v>-7.5</v>
      </c>
      <c r="I213">
        <v>47.5</v>
      </c>
      <c r="J213">
        <v>23</v>
      </c>
      <c r="K213">
        <v>41</v>
      </c>
      <c r="L213" t="str">
        <f t="shared" si="9"/>
        <v>New England Patriots</v>
      </c>
      <c r="M213">
        <f t="shared" si="10"/>
        <v>18</v>
      </c>
      <c r="N213">
        <f t="shared" si="11"/>
        <v>64</v>
      </c>
      <c r="O213" t="b">
        <v>0</v>
      </c>
      <c r="P213" t="b">
        <v>0</v>
      </c>
    </row>
    <row r="214" spans="1:16" x14ac:dyDescent="0.55000000000000004">
      <c r="A214" s="1">
        <v>40895</v>
      </c>
      <c r="B214">
        <v>2011</v>
      </c>
      <c r="C214">
        <v>15</v>
      </c>
      <c r="D214" t="s">
        <v>15</v>
      </c>
      <c r="E214" t="s">
        <v>4</v>
      </c>
      <c r="F214" t="s">
        <v>17</v>
      </c>
      <c r="G214" t="s">
        <v>15</v>
      </c>
      <c r="H214">
        <v>-6</v>
      </c>
      <c r="I214">
        <v>45.5</v>
      </c>
      <c r="J214">
        <v>13</v>
      </c>
      <c r="K214">
        <v>28</v>
      </c>
      <c r="L214" t="str">
        <f t="shared" si="9"/>
        <v>Carolina Panthers</v>
      </c>
      <c r="M214">
        <f t="shared" si="10"/>
        <v>15</v>
      </c>
      <c r="N214">
        <f t="shared" si="11"/>
        <v>41</v>
      </c>
      <c r="O214" t="b">
        <v>0</v>
      </c>
      <c r="P214" t="b">
        <v>0</v>
      </c>
    </row>
    <row r="215" spans="1:16" x14ac:dyDescent="0.55000000000000004">
      <c r="A215" s="1">
        <v>40895</v>
      </c>
      <c r="B215">
        <v>2011</v>
      </c>
      <c r="C215">
        <v>15</v>
      </c>
      <c r="D215" t="s">
        <v>16</v>
      </c>
      <c r="E215" t="s">
        <v>19</v>
      </c>
      <c r="F215" t="s">
        <v>52</v>
      </c>
      <c r="G215" t="s">
        <v>19</v>
      </c>
      <c r="H215">
        <v>-6.5</v>
      </c>
      <c r="I215">
        <v>41.5</v>
      </c>
      <c r="J215">
        <v>27</v>
      </c>
      <c r="K215">
        <v>13</v>
      </c>
      <c r="L215" t="str">
        <f t="shared" si="9"/>
        <v>Indianapolis Colts</v>
      </c>
      <c r="M215">
        <f t="shared" si="10"/>
        <v>14</v>
      </c>
      <c r="N215">
        <f t="shared" si="11"/>
        <v>40</v>
      </c>
      <c r="O215" t="b">
        <v>0</v>
      </c>
      <c r="P215" t="b">
        <v>0</v>
      </c>
    </row>
    <row r="216" spans="1:16" x14ac:dyDescent="0.55000000000000004">
      <c r="A216" s="1">
        <v>40895</v>
      </c>
      <c r="B216">
        <v>2011</v>
      </c>
      <c r="C216">
        <v>15</v>
      </c>
      <c r="D216" t="s">
        <v>21</v>
      </c>
      <c r="E216" t="s">
        <v>0</v>
      </c>
      <c r="F216" t="s">
        <v>23</v>
      </c>
      <c r="G216" t="s">
        <v>0</v>
      </c>
      <c r="H216">
        <v>-11.5</v>
      </c>
      <c r="I216">
        <v>46</v>
      </c>
      <c r="J216">
        <v>19</v>
      </c>
      <c r="K216">
        <v>14</v>
      </c>
      <c r="L216" t="str">
        <f t="shared" si="9"/>
        <v>Kansas City Chiefs</v>
      </c>
      <c r="M216">
        <f t="shared" si="10"/>
        <v>5</v>
      </c>
      <c r="N216">
        <f t="shared" si="11"/>
        <v>33</v>
      </c>
      <c r="O216" t="b">
        <v>0</v>
      </c>
      <c r="P216" t="b">
        <v>0</v>
      </c>
    </row>
    <row r="217" spans="1:16" x14ac:dyDescent="0.55000000000000004">
      <c r="A217" s="1">
        <v>40895</v>
      </c>
      <c r="B217">
        <v>2011</v>
      </c>
      <c r="C217">
        <v>15</v>
      </c>
      <c r="D217" t="s">
        <v>28</v>
      </c>
      <c r="E217" t="s">
        <v>1</v>
      </c>
      <c r="F217" t="s">
        <v>53</v>
      </c>
      <c r="G217" t="s">
        <v>1</v>
      </c>
      <c r="H217">
        <v>-7.5</v>
      </c>
      <c r="I217">
        <v>53.5</v>
      </c>
      <c r="J217">
        <v>20</v>
      </c>
      <c r="K217">
        <v>42</v>
      </c>
      <c r="L217" t="str">
        <f t="shared" si="9"/>
        <v>New Orleans Saints</v>
      </c>
      <c r="M217">
        <f t="shared" si="10"/>
        <v>22</v>
      </c>
      <c r="N217">
        <f t="shared" si="11"/>
        <v>62</v>
      </c>
      <c r="O217" t="b">
        <v>0</v>
      </c>
      <c r="P217" t="b">
        <v>0</v>
      </c>
    </row>
    <row r="218" spans="1:16" x14ac:dyDescent="0.55000000000000004">
      <c r="A218" s="1">
        <v>40895</v>
      </c>
      <c r="B218">
        <v>2011</v>
      </c>
      <c r="C218">
        <v>15</v>
      </c>
      <c r="D218" t="s">
        <v>40</v>
      </c>
      <c r="E218" t="s">
        <v>39</v>
      </c>
      <c r="F218" t="s">
        <v>26</v>
      </c>
      <c r="G218" t="s">
        <v>40</v>
      </c>
      <c r="H218">
        <v>-6</v>
      </c>
      <c r="I218">
        <v>46.5</v>
      </c>
      <c r="J218">
        <v>10</v>
      </c>
      <c r="K218">
        <v>23</v>
      </c>
      <c r="L218" t="str">
        <f t="shared" si="9"/>
        <v>Washington Redskins</v>
      </c>
      <c r="M218">
        <f t="shared" si="10"/>
        <v>13</v>
      </c>
      <c r="N218">
        <f t="shared" si="11"/>
        <v>33</v>
      </c>
      <c r="O218" t="b">
        <v>0</v>
      </c>
      <c r="P218" t="b">
        <v>0</v>
      </c>
    </row>
    <row r="219" spans="1:16" x14ac:dyDescent="0.55000000000000004">
      <c r="A219" s="1">
        <v>40895</v>
      </c>
      <c r="B219">
        <v>2011</v>
      </c>
      <c r="C219">
        <v>15</v>
      </c>
      <c r="D219" t="s">
        <v>43</v>
      </c>
      <c r="E219" t="s">
        <v>37</v>
      </c>
      <c r="F219" t="s">
        <v>59</v>
      </c>
      <c r="G219" t="s">
        <v>37</v>
      </c>
      <c r="H219">
        <v>-1.5</v>
      </c>
      <c r="I219">
        <v>47.5</v>
      </c>
      <c r="J219">
        <v>27</v>
      </c>
      <c r="K219">
        <v>28</v>
      </c>
      <c r="L219" t="str">
        <f t="shared" si="9"/>
        <v>Detroit Lions</v>
      </c>
      <c r="M219">
        <f t="shared" si="10"/>
        <v>1</v>
      </c>
      <c r="N219">
        <f t="shared" si="11"/>
        <v>55</v>
      </c>
      <c r="O219" t="b">
        <v>0</v>
      </c>
      <c r="P219" t="b">
        <v>0</v>
      </c>
    </row>
    <row r="220" spans="1:16" x14ac:dyDescent="0.55000000000000004">
      <c r="A220" s="1">
        <v>40895</v>
      </c>
      <c r="B220">
        <v>2011</v>
      </c>
      <c r="C220">
        <v>15</v>
      </c>
      <c r="D220" t="s">
        <v>34</v>
      </c>
      <c r="E220" t="s">
        <v>24</v>
      </c>
      <c r="F220" t="s">
        <v>60</v>
      </c>
      <c r="G220" t="s">
        <v>34</v>
      </c>
      <c r="H220">
        <v>-3</v>
      </c>
      <c r="I220">
        <v>44</v>
      </c>
      <c r="J220">
        <v>45</v>
      </c>
      <c r="K220">
        <v>19</v>
      </c>
      <c r="L220" t="str">
        <f t="shared" si="9"/>
        <v>Philadelphia Eagles</v>
      </c>
      <c r="M220">
        <f t="shared" si="10"/>
        <v>26</v>
      </c>
      <c r="N220">
        <f t="shared" si="11"/>
        <v>64</v>
      </c>
      <c r="O220" t="b">
        <v>0</v>
      </c>
      <c r="P220" t="b">
        <v>0</v>
      </c>
    </row>
    <row r="221" spans="1:16" x14ac:dyDescent="0.55000000000000004">
      <c r="A221" s="1">
        <v>40895</v>
      </c>
      <c r="B221">
        <v>2011</v>
      </c>
      <c r="C221">
        <v>15</v>
      </c>
      <c r="D221" t="s">
        <v>27</v>
      </c>
      <c r="E221" t="s">
        <v>6</v>
      </c>
      <c r="F221" t="s">
        <v>29</v>
      </c>
      <c r="G221" t="s">
        <v>6</v>
      </c>
      <c r="H221">
        <v>-2.5</v>
      </c>
      <c r="I221">
        <v>44</v>
      </c>
      <c r="J221">
        <v>34</v>
      </c>
      <c r="K221">
        <v>14</v>
      </c>
      <c r="L221" t="str">
        <f t="shared" si="9"/>
        <v>San Diego Chargers</v>
      </c>
      <c r="M221">
        <f t="shared" si="10"/>
        <v>20</v>
      </c>
      <c r="N221">
        <f t="shared" si="11"/>
        <v>48</v>
      </c>
      <c r="O221" t="b">
        <v>0</v>
      </c>
      <c r="P221" t="b">
        <v>0</v>
      </c>
    </row>
    <row r="222" spans="1:16" x14ac:dyDescent="0.55000000000000004">
      <c r="A222" s="1">
        <v>40895</v>
      </c>
      <c r="B222">
        <v>2011</v>
      </c>
      <c r="C222">
        <v>15</v>
      </c>
      <c r="D222" t="s">
        <v>33</v>
      </c>
      <c r="E222" t="s">
        <v>13</v>
      </c>
      <c r="F222" t="s">
        <v>35</v>
      </c>
      <c r="G222" t="s">
        <v>13</v>
      </c>
      <c r="H222">
        <v>-7</v>
      </c>
      <c r="I222">
        <v>39</v>
      </c>
      <c r="J222">
        <v>13</v>
      </c>
      <c r="K222">
        <v>20</v>
      </c>
      <c r="L222" t="str">
        <f t="shared" si="9"/>
        <v>Cincinnati Bengals</v>
      </c>
      <c r="M222">
        <f t="shared" si="10"/>
        <v>7</v>
      </c>
      <c r="N222">
        <f t="shared" si="11"/>
        <v>33</v>
      </c>
      <c r="O222" t="b">
        <v>0</v>
      </c>
      <c r="P222" t="b">
        <v>0</v>
      </c>
    </row>
    <row r="223" spans="1:16" x14ac:dyDescent="0.55000000000000004">
      <c r="A223" s="1">
        <v>40896</v>
      </c>
      <c r="B223">
        <v>2011</v>
      </c>
      <c r="C223">
        <v>15</v>
      </c>
      <c r="D223" t="s">
        <v>30</v>
      </c>
      <c r="E223" t="s">
        <v>7</v>
      </c>
      <c r="F223" t="s">
        <v>32</v>
      </c>
      <c r="G223" t="s">
        <v>30</v>
      </c>
      <c r="H223">
        <v>-3</v>
      </c>
      <c r="I223">
        <v>37</v>
      </c>
      <c r="J223">
        <v>20</v>
      </c>
      <c r="K223">
        <v>3</v>
      </c>
      <c r="L223" t="str">
        <f t="shared" si="9"/>
        <v>San Francisco 49ers</v>
      </c>
      <c r="M223">
        <f t="shared" si="10"/>
        <v>17</v>
      </c>
      <c r="N223">
        <f t="shared" si="11"/>
        <v>23</v>
      </c>
      <c r="O223" t="b">
        <v>0</v>
      </c>
      <c r="P223" t="b">
        <v>0</v>
      </c>
    </row>
    <row r="224" spans="1:16" x14ac:dyDescent="0.55000000000000004">
      <c r="A224" s="1">
        <v>40899</v>
      </c>
      <c r="B224">
        <v>2011</v>
      </c>
      <c r="C224">
        <v>16</v>
      </c>
      <c r="D224" t="s">
        <v>16</v>
      </c>
      <c r="E224" t="s">
        <v>15</v>
      </c>
      <c r="F224" t="s">
        <v>52</v>
      </c>
      <c r="G224" t="s">
        <v>15</v>
      </c>
      <c r="H224">
        <v>-7</v>
      </c>
      <c r="I224">
        <v>40.5</v>
      </c>
      <c r="J224">
        <v>19</v>
      </c>
      <c r="K224">
        <v>16</v>
      </c>
      <c r="L224" t="str">
        <f t="shared" si="9"/>
        <v>Indianapolis Colts</v>
      </c>
      <c r="M224">
        <f t="shared" si="10"/>
        <v>3</v>
      </c>
      <c r="N224">
        <f t="shared" si="11"/>
        <v>35</v>
      </c>
      <c r="O224" t="b">
        <v>0</v>
      </c>
      <c r="P224" t="b">
        <v>0</v>
      </c>
    </row>
    <row r="225" spans="1:16" x14ac:dyDescent="0.55000000000000004">
      <c r="A225" s="1">
        <v>40901</v>
      </c>
      <c r="B225">
        <v>2011</v>
      </c>
      <c r="C225">
        <v>16</v>
      </c>
      <c r="D225" t="s">
        <v>6</v>
      </c>
      <c r="E225" t="s">
        <v>12</v>
      </c>
      <c r="F225" t="s">
        <v>8</v>
      </c>
      <c r="G225" t="s">
        <v>6</v>
      </c>
      <c r="H225">
        <v>-11</v>
      </c>
      <c r="I225">
        <v>38</v>
      </c>
      <c r="J225">
        <v>20</v>
      </c>
      <c r="K225">
        <v>14</v>
      </c>
      <c r="L225" t="str">
        <f t="shared" si="9"/>
        <v>Baltimore Ravens</v>
      </c>
      <c r="M225">
        <f t="shared" si="10"/>
        <v>6</v>
      </c>
      <c r="N225">
        <f t="shared" si="11"/>
        <v>34</v>
      </c>
      <c r="O225" t="b">
        <v>0</v>
      </c>
      <c r="P225" t="b">
        <v>0</v>
      </c>
    </row>
    <row r="226" spans="1:16" x14ac:dyDescent="0.55000000000000004">
      <c r="A226" s="1">
        <v>40901</v>
      </c>
      <c r="B226">
        <v>2011</v>
      </c>
      <c r="C226">
        <v>16</v>
      </c>
      <c r="D226" t="s">
        <v>22</v>
      </c>
      <c r="E226" t="s">
        <v>42</v>
      </c>
      <c r="F226" t="s">
        <v>49</v>
      </c>
      <c r="G226" t="s">
        <v>42</v>
      </c>
      <c r="H226">
        <v>-3</v>
      </c>
      <c r="I226">
        <v>43.5</v>
      </c>
      <c r="J226">
        <v>40</v>
      </c>
      <c r="K226">
        <v>14</v>
      </c>
      <c r="L226" t="str">
        <f t="shared" si="9"/>
        <v>Buffalo Bills</v>
      </c>
      <c r="M226">
        <f t="shared" si="10"/>
        <v>26</v>
      </c>
      <c r="N226">
        <f t="shared" si="11"/>
        <v>54</v>
      </c>
      <c r="O226" t="b">
        <v>0</v>
      </c>
      <c r="P226" t="b">
        <v>0</v>
      </c>
    </row>
    <row r="227" spans="1:16" x14ac:dyDescent="0.55000000000000004">
      <c r="A227" s="1">
        <v>40901</v>
      </c>
      <c r="B227">
        <v>2011</v>
      </c>
      <c r="C227">
        <v>16</v>
      </c>
      <c r="D227" t="s">
        <v>4</v>
      </c>
      <c r="E227" t="s">
        <v>36</v>
      </c>
      <c r="F227" t="s">
        <v>50</v>
      </c>
      <c r="G227" t="s">
        <v>4</v>
      </c>
      <c r="H227">
        <v>-7.5</v>
      </c>
      <c r="I227">
        <v>48</v>
      </c>
      <c r="J227">
        <v>48</v>
      </c>
      <c r="K227">
        <v>16</v>
      </c>
      <c r="L227" t="str">
        <f t="shared" si="9"/>
        <v>Carolina Panthers</v>
      </c>
      <c r="M227">
        <f t="shared" si="10"/>
        <v>32</v>
      </c>
      <c r="N227">
        <f t="shared" si="11"/>
        <v>64</v>
      </c>
      <c r="O227" t="b">
        <v>0</v>
      </c>
      <c r="P227" t="b">
        <v>0</v>
      </c>
    </row>
    <row r="228" spans="1:16" x14ac:dyDescent="0.55000000000000004">
      <c r="A228" s="1">
        <v>40901</v>
      </c>
      <c r="B228">
        <v>2011</v>
      </c>
      <c r="C228">
        <v>16</v>
      </c>
      <c r="D228" t="s">
        <v>13</v>
      </c>
      <c r="E228" t="s">
        <v>3</v>
      </c>
      <c r="F228" t="s">
        <v>58</v>
      </c>
      <c r="G228" t="s">
        <v>13</v>
      </c>
      <c r="H228">
        <v>-4</v>
      </c>
      <c r="I228">
        <v>41</v>
      </c>
      <c r="J228">
        <v>23</v>
      </c>
      <c r="K228">
        <v>16</v>
      </c>
      <c r="L228" t="str">
        <f t="shared" si="9"/>
        <v>Cincinnati Bengals</v>
      </c>
      <c r="M228">
        <f t="shared" si="10"/>
        <v>7</v>
      </c>
      <c r="N228">
        <f t="shared" si="11"/>
        <v>39</v>
      </c>
      <c r="O228" t="b">
        <v>0</v>
      </c>
      <c r="P228" t="b">
        <v>0</v>
      </c>
    </row>
    <row r="229" spans="1:16" x14ac:dyDescent="0.55000000000000004">
      <c r="A229" s="1">
        <v>40901</v>
      </c>
      <c r="B229">
        <v>2011</v>
      </c>
      <c r="C229">
        <v>16</v>
      </c>
      <c r="D229" t="s">
        <v>25</v>
      </c>
      <c r="E229" t="s">
        <v>34</v>
      </c>
      <c r="F229" t="s">
        <v>62</v>
      </c>
      <c r="G229" t="s">
        <v>34</v>
      </c>
      <c r="H229">
        <v>-2.5</v>
      </c>
      <c r="I229">
        <v>50</v>
      </c>
      <c r="J229">
        <v>7</v>
      </c>
      <c r="K229">
        <v>20</v>
      </c>
      <c r="L229" t="str">
        <f t="shared" si="9"/>
        <v>Philadelphia Eagles</v>
      </c>
      <c r="M229">
        <f t="shared" si="10"/>
        <v>13</v>
      </c>
      <c r="N229">
        <f t="shared" si="11"/>
        <v>27</v>
      </c>
      <c r="O229" t="b">
        <v>0</v>
      </c>
      <c r="P229" t="b">
        <v>0</v>
      </c>
    </row>
    <row r="230" spans="1:16" x14ac:dyDescent="0.55000000000000004">
      <c r="A230" s="1">
        <v>40901</v>
      </c>
      <c r="B230">
        <v>2011</v>
      </c>
      <c r="C230">
        <v>16</v>
      </c>
      <c r="D230" t="s">
        <v>37</v>
      </c>
      <c r="E230" t="s">
        <v>27</v>
      </c>
      <c r="F230" t="s">
        <v>51</v>
      </c>
      <c r="G230" t="s">
        <v>27</v>
      </c>
      <c r="H230">
        <v>-1</v>
      </c>
      <c r="I230">
        <v>53</v>
      </c>
      <c r="J230">
        <v>38</v>
      </c>
      <c r="K230">
        <v>10</v>
      </c>
      <c r="L230" t="str">
        <f t="shared" si="9"/>
        <v>Detroit Lions</v>
      </c>
      <c r="M230">
        <f t="shared" si="10"/>
        <v>28</v>
      </c>
      <c r="N230">
        <f t="shared" si="11"/>
        <v>48</v>
      </c>
      <c r="O230" t="b">
        <v>0</v>
      </c>
      <c r="P230" t="b">
        <v>0</v>
      </c>
    </row>
    <row r="231" spans="1:16" x14ac:dyDescent="0.55000000000000004">
      <c r="A231" s="1">
        <v>40901</v>
      </c>
      <c r="B231">
        <v>2011</v>
      </c>
      <c r="C231">
        <v>16</v>
      </c>
      <c r="D231" t="s">
        <v>21</v>
      </c>
      <c r="E231" t="s">
        <v>43</v>
      </c>
      <c r="F231" t="s">
        <v>23</v>
      </c>
      <c r="G231" t="s">
        <v>21</v>
      </c>
      <c r="H231">
        <v>-3</v>
      </c>
      <c r="I231">
        <v>43</v>
      </c>
      <c r="J231">
        <v>13</v>
      </c>
      <c r="K231">
        <v>16</v>
      </c>
      <c r="L231" t="str">
        <f t="shared" si="9"/>
        <v>Oakland Raiders</v>
      </c>
      <c r="M231">
        <f t="shared" si="10"/>
        <v>3</v>
      </c>
      <c r="N231">
        <f t="shared" si="11"/>
        <v>29</v>
      </c>
      <c r="O231" t="b">
        <v>0</v>
      </c>
      <c r="P231" t="b">
        <v>0</v>
      </c>
    </row>
    <row r="232" spans="1:16" x14ac:dyDescent="0.55000000000000004">
      <c r="A232" s="1">
        <v>40901</v>
      </c>
      <c r="B232">
        <v>2011</v>
      </c>
      <c r="C232">
        <v>16</v>
      </c>
      <c r="D232" t="s">
        <v>46</v>
      </c>
      <c r="E232" t="s">
        <v>45</v>
      </c>
      <c r="F232" t="s">
        <v>54</v>
      </c>
      <c r="G232" t="s">
        <v>46</v>
      </c>
      <c r="H232">
        <v>-7.5</v>
      </c>
      <c r="I232">
        <v>49.5</v>
      </c>
      <c r="J232">
        <v>27</v>
      </c>
      <c r="K232">
        <v>24</v>
      </c>
      <c r="L232" t="str">
        <f t="shared" si="9"/>
        <v>New England Patriots</v>
      </c>
      <c r="M232">
        <f t="shared" si="10"/>
        <v>3</v>
      </c>
      <c r="N232">
        <f t="shared" si="11"/>
        <v>51</v>
      </c>
      <c r="O232" t="b">
        <v>0</v>
      </c>
      <c r="P232" t="b">
        <v>0</v>
      </c>
    </row>
    <row r="233" spans="1:16" x14ac:dyDescent="0.55000000000000004">
      <c r="A233" s="1">
        <v>40901</v>
      </c>
      <c r="B233">
        <v>2011</v>
      </c>
      <c r="C233">
        <v>16</v>
      </c>
      <c r="D233" t="s">
        <v>24</v>
      </c>
      <c r="E233" t="s">
        <v>40</v>
      </c>
      <c r="F233" t="s">
        <v>26</v>
      </c>
      <c r="G233" t="s">
        <v>24</v>
      </c>
      <c r="H233">
        <v>-3</v>
      </c>
      <c r="I233">
        <v>46</v>
      </c>
      <c r="J233">
        <v>14</v>
      </c>
      <c r="K233">
        <v>29</v>
      </c>
      <c r="L233" t="str">
        <f t="shared" si="9"/>
        <v>New York Giants</v>
      </c>
      <c r="M233">
        <f t="shared" si="10"/>
        <v>15</v>
      </c>
      <c r="N233">
        <f t="shared" si="11"/>
        <v>43</v>
      </c>
      <c r="O233" t="b">
        <v>0</v>
      </c>
      <c r="P233" t="b">
        <v>0</v>
      </c>
    </row>
    <row r="234" spans="1:16" x14ac:dyDescent="0.55000000000000004">
      <c r="A234" s="1">
        <v>40901</v>
      </c>
      <c r="B234">
        <v>2011</v>
      </c>
      <c r="C234">
        <v>16</v>
      </c>
      <c r="D234" t="s">
        <v>7</v>
      </c>
      <c r="E234" t="s">
        <v>33</v>
      </c>
      <c r="F234" t="s">
        <v>56</v>
      </c>
      <c r="G234" t="s">
        <v>7</v>
      </c>
      <c r="H234">
        <v>-10</v>
      </c>
      <c r="I234">
        <v>34</v>
      </c>
      <c r="J234">
        <v>27</v>
      </c>
      <c r="K234">
        <v>0</v>
      </c>
      <c r="L234" t="str">
        <f t="shared" si="9"/>
        <v>Pittsburgh Steelers</v>
      </c>
      <c r="M234">
        <f t="shared" si="10"/>
        <v>27</v>
      </c>
      <c r="N234">
        <f t="shared" si="11"/>
        <v>27</v>
      </c>
      <c r="O234" t="b">
        <v>0</v>
      </c>
      <c r="P234" t="b">
        <v>0</v>
      </c>
    </row>
    <row r="235" spans="1:16" x14ac:dyDescent="0.55000000000000004">
      <c r="A235" s="1">
        <v>40901</v>
      </c>
      <c r="B235">
        <v>2011</v>
      </c>
      <c r="C235">
        <v>16</v>
      </c>
      <c r="D235" t="s">
        <v>31</v>
      </c>
      <c r="E235" t="s">
        <v>30</v>
      </c>
      <c r="F235" t="s">
        <v>61</v>
      </c>
      <c r="G235" t="s">
        <v>30</v>
      </c>
      <c r="H235">
        <v>-2.5</v>
      </c>
      <c r="I235">
        <v>37</v>
      </c>
      <c r="J235">
        <v>17</v>
      </c>
      <c r="K235">
        <v>19</v>
      </c>
      <c r="L235" t="str">
        <f t="shared" si="9"/>
        <v>San Francisco 49ers</v>
      </c>
      <c r="M235">
        <f t="shared" si="10"/>
        <v>2</v>
      </c>
      <c r="N235">
        <f t="shared" si="11"/>
        <v>36</v>
      </c>
      <c r="O235" t="b">
        <v>0</v>
      </c>
      <c r="P235" t="b">
        <v>0</v>
      </c>
    </row>
    <row r="236" spans="1:16" x14ac:dyDescent="0.55000000000000004">
      <c r="A236" s="1">
        <v>40901</v>
      </c>
      <c r="B236">
        <v>2011</v>
      </c>
      <c r="C236">
        <v>16</v>
      </c>
      <c r="D236" t="s">
        <v>19</v>
      </c>
      <c r="E236" t="s">
        <v>18</v>
      </c>
      <c r="F236" t="s">
        <v>57</v>
      </c>
      <c r="G236" t="s">
        <v>19</v>
      </c>
      <c r="H236">
        <v>-8.5</v>
      </c>
      <c r="I236">
        <v>38.5</v>
      </c>
      <c r="J236">
        <v>23</v>
      </c>
      <c r="K236">
        <v>17</v>
      </c>
      <c r="L236" t="str">
        <f t="shared" si="9"/>
        <v>Tennessee Titans</v>
      </c>
      <c r="M236">
        <f t="shared" si="10"/>
        <v>6</v>
      </c>
      <c r="N236">
        <f t="shared" si="11"/>
        <v>40</v>
      </c>
      <c r="O236" t="b">
        <v>0</v>
      </c>
      <c r="P236" t="b">
        <v>0</v>
      </c>
    </row>
    <row r="237" spans="1:16" x14ac:dyDescent="0.55000000000000004">
      <c r="A237" s="1">
        <v>40901</v>
      </c>
      <c r="B237">
        <v>2011</v>
      </c>
      <c r="C237">
        <v>16</v>
      </c>
      <c r="D237" t="s">
        <v>39</v>
      </c>
      <c r="E237" t="s">
        <v>28</v>
      </c>
      <c r="F237" t="s">
        <v>41</v>
      </c>
      <c r="G237" t="s">
        <v>39</v>
      </c>
      <c r="H237">
        <v>-6</v>
      </c>
      <c r="I237">
        <v>43</v>
      </c>
      <c r="J237">
        <v>26</v>
      </c>
      <c r="K237">
        <v>33</v>
      </c>
      <c r="L237" t="str">
        <f t="shared" si="9"/>
        <v>Minnesota Vikings</v>
      </c>
      <c r="M237">
        <f t="shared" si="10"/>
        <v>7</v>
      </c>
      <c r="N237">
        <f t="shared" si="11"/>
        <v>59</v>
      </c>
      <c r="O237" t="b">
        <v>0</v>
      </c>
      <c r="P237" t="b">
        <v>0</v>
      </c>
    </row>
    <row r="238" spans="1:16" x14ac:dyDescent="0.55000000000000004">
      <c r="A238" s="1">
        <v>40902</v>
      </c>
      <c r="B238">
        <v>2011</v>
      </c>
      <c r="C238">
        <v>16</v>
      </c>
      <c r="D238" t="s">
        <v>0</v>
      </c>
      <c r="E238" t="s">
        <v>9</v>
      </c>
      <c r="F238" t="s">
        <v>2</v>
      </c>
      <c r="G238" t="s">
        <v>0</v>
      </c>
      <c r="H238">
        <v>-13</v>
      </c>
      <c r="I238">
        <v>42</v>
      </c>
      <c r="J238">
        <v>35</v>
      </c>
      <c r="K238">
        <v>21</v>
      </c>
      <c r="L238" t="str">
        <f t="shared" si="9"/>
        <v>Green Bay Packers</v>
      </c>
      <c r="M238">
        <f t="shared" si="10"/>
        <v>14</v>
      </c>
      <c r="N238">
        <f t="shared" si="11"/>
        <v>56</v>
      </c>
      <c r="O238" t="b">
        <v>0</v>
      </c>
      <c r="P238" t="b">
        <v>0</v>
      </c>
    </row>
    <row r="239" spans="1:16" x14ac:dyDescent="0.55000000000000004">
      <c r="A239" s="1">
        <v>40903</v>
      </c>
      <c r="B239">
        <v>2011</v>
      </c>
      <c r="C239">
        <v>16</v>
      </c>
      <c r="D239" t="s">
        <v>1</v>
      </c>
      <c r="E239" t="s">
        <v>10</v>
      </c>
      <c r="F239" t="s">
        <v>55</v>
      </c>
      <c r="G239" t="s">
        <v>1</v>
      </c>
      <c r="H239">
        <v>-7</v>
      </c>
      <c r="I239">
        <v>52.5</v>
      </c>
      <c r="J239">
        <v>45</v>
      </c>
      <c r="K239">
        <v>16</v>
      </c>
      <c r="L239" t="str">
        <f t="shared" si="9"/>
        <v>New Orleans Saints</v>
      </c>
      <c r="M239">
        <f t="shared" si="10"/>
        <v>29</v>
      </c>
      <c r="N239">
        <f t="shared" si="11"/>
        <v>61</v>
      </c>
      <c r="O239" t="b">
        <v>0</v>
      </c>
      <c r="P239" t="b">
        <v>0</v>
      </c>
    </row>
    <row r="240" spans="1:16" x14ac:dyDescent="0.55000000000000004">
      <c r="A240" s="1">
        <v>40909</v>
      </c>
      <c r="B240">
        <v>2011</v>
      </c>
      <c r="C240">
        <v>17</v>
      </c>
      <c r="D240" t="s">
        <v>3</v>
      </c>
      <c r="E240" t="s">
        <v>31</v>
      </c>
      <c r="F240" t="s">
        <v>5</v>
      </c>
      <c r="G240" t="s">
        <v>3</v>
      </c>
      <c r="H240">
        <v>-2.5</v>
      </c>
      <c r="I240">
        <v>40.5</v>
      </c>
      <c r="J240">
        <v>23</v>
      </c>
      <c r="K240">
        <v>20</v>
      </c>
      <c r="L240" t="str">
        <f t="shared" si="9"/>
        <v>Arizona Cardinals</v>
      </c>
      <c r="M240">
        <f t="shared" si="10"/>
        <v>3</v>
      </c>
      <c r="N240">
        <f t="shared" si="11"/>
        <v>43</v>
      </c>
      <c r="O240" t="b">
        <v>0</v>
      </c>
      <c r="P240" t="b">
        <v>0</v>
      </c>
    </row>
    <row r="241" spans="1:16" x14ac:dyDescent="0.55000000000000004">
      <c r="A241" s="1">
        <v>40909</v>
      </c>
      <c r="B241">
        <v>2011</v>
      </c>
      <c r="C241">
        <v>17</v>
      </c>
      <c r="D241" t="s">
        <v>10</v>
      </c>
      <c r="E241" t="s">
        <v>36</v>
      </c>
      <c r="F241" t="s">
        <v>48</v>
      </c>
      <c r="G241" t="s">
        <v>10</v>
      </c>
      <c r="H241">
        <v>-9.5</v>
      </c>
      <c r="I241">
        <v>45</v>
      </c>
      <c r="J241">
        <v>45</v>
      </c>
      <c r="K241">
        <v>24</v>
      </c>
      <c r="L241" t="str">
        <f t="shared" si="9"/>
        <v>Atlanta Falcons</v>
      </c>
      <c r="M241">
        <f t="shared" si="10"/>
        <v>21</v>
      </c>
      <c r="N241">
        <f t="shared" si="11"/>
        <v>69</v>
      </c>
      <c r="O241" t="b">
        <v>0</v>
      </c>
      <c r="P241" t="b">
        <v>0</v>
      </c>
    </row>
    <row r="242" spans="1:16" x14ac:dyDescent="0.55000000000000004">
      <c r="A242" s="1">
        <v>40909</v>
      </c>
      <c r="B242">
        <v>2011</v>
      </c>
      <c r="C242">
        <v>17</v>
      </c>
      <c r="D242" t="s">
        <v>13</v>
      </c>
      <c r="E242" t="s">
        <v>6</v>
      </c>
      <c r="F242" t="s">
        <v>58</v>
      </c>
      <c r="G242" t="s">
        <v>6</v>
      </c>
      <c r="H242">
        <v>-2.5</v>
      </c>
      <c r="I242">
        <v>38</v>
      </c>
      <c r="J242">
        <v>16</v>
      </c>
      <c r="K242">
        <v>24</v>
      </c>
      <c r="L242" t="str">
        <f t="shared" si="9"/>
        <v>Baltimore Ravens</v>
      </c>
      <c r="M242">
        <f t="shared" si="10"/>
        <v>8</v>
      </c>
      <c r="N242">
        <f t="shared" si="11"/>
        <v>40</v>
      </c>
      <c r="O242" t="b">
        <v>0</v>
      </c>
      <c r="P242" t="b">
        <v>0</v>
      </c>
    </row>
    <row r="243" spans="1:16" x14ac:dyDescent="0.55000000000000004">
      <c r="A243" s="1">
        <v>40909</v>
      </c>
      <c r="B243">
        <v>2011</v>
      </c>
      <c r="C243">
        <v>17</v>
      </c>
      <c r="D243" t="s">
        <v>12</v>
      </c>
      <c r="E243" t="s">
        <v>7</v>
      </c>
      <c r="F243" t="s">
        <v>14</v>
      </c>
      <c r="G243" t="s">
        <v>7</v>
      </c>
      <c r="H243">
        <v>-7</v>
      </c>
      <c r="I243">
        <v>33</v>
      </c>
      <c r="J243">
        <v>9</v>
      </c>
      <c r="K243">
        <v>13</v>
      </c>
      <c r="L243" t="str">
        <f t="shared" si="9"/>
        <v>Pittsburgh Steelers</v>
      </c>
      <c r="M243">
        <f t="shared" si="10"/>
        <v>4</v>
      </c>
      <c r="N243">
        <f t="shared" si="11"/>
        <v>22</v>
      </c>
      <c r="O243" t="b">
        <v>0</v>
      </c>
      <c r="P243" t="b">
        <v>0</v>
      </c>
    </row>
    <row r="244" spans="1:16" x14ac:dyDescent="0.55000000000000004">
      <c r="A244" s="1">
        <v>40909</v>
      </c>
      <c r="B244">
        <v>2011</v>
      </c>
      <c r="C244">
        <v>17</v>
      </c>
      <c r="D244" t="s">
        <v>42</v>
      </c>
      <c r="E244" t="s">
        <v>21</v>
      </c>
      <c r="F244" t="s">
        <v>44</v>
      </c>
      <c r="G244" t="s">
        <v>42</v>
      </c>
      <c r="H244">
        <v>-2</v>
      </c>
      <c r="I244">
        <v>37.5</v>
      </c>
      <c r="J244">
        <v>3</v>
      </c>
      <c r="K244">
        <v>7</v>
      </c>
      <c r="L244" t="str">
        <f t="shared" si="9"/>
        <v>Kansas City Chiefs</v>
      </c>
      <c r="M244">
        <f t="shared" si="10"/>
        <v>4</v>
      </c>
      <c r="N244">
        <f t="shared" si="11"/>
        <v>10</v>
      </c>
      <c r="O244" t="b">
        <v>0</v>
      </c>
      <c r="P244" t="b">
        <v>0</v>
      </c>
    </row>
    <row r="245" spans="1:16" x14ac:dyDescent="0.55000000000000004">
      <c r="A245" s="1">
        <v>40909</v>
      </c>
      <c r="B245">
        <v>2011</v>
      </c>
      <c r="C245">
        <v>17</v>
      </c>
      <c r="D245" t="s">
        <v>0</v>
      </c>
      <c r="E245" t="s">
        <v>37</v>
      </c>
      <c r="F245" t="s">
        <v>2</v>
      </c>
      <c r="G245" t="s">
        <v>37</v>
      </c>
      <c r="H245">
        <v>-6.5</v>
      </c>
      <c r="I245">
        <v>42</v>
      </c>
      <c r="J245">
        <v>45</v>
      </c>
      <c r="K245">
        <v>41</v>
      </c>
      <c r="L245" t="str">
        <f t="shared" si="9"/>
        <v>Green Bay Packers</v>
      </c>
      <c r="M245">
        <f t="shared" si="10"/>
        <v>4</v>
      </c>
      <c r="N245">
        <f t="shared" si="11"/>
        <v>86</v>
      </c>
      <c r="O245" t="b">
        <v>0</v>
      </c>
      <c r="P245" t="b">
        <v>0</v>
      </c>
    </row>
    <row r="246" spans="1:16" x14ac:dyDescent="0.55000000000000004">
      <c r="A246" s="1">
        <v>40909</v>
      </c>
      <c r="B246">
        <v>2011</v>
      </c>
      <c r="C246">
        <v>17</v>
      </c>
      <c r="D246" t="s">
        <v>15</v>
      </c>
      <c r="E246" t="s">
        <v>19</v>
      </c>
      <c r="F246" t="s">
        <v>17</v>
      </c>
      <c r="G246" t="s">
        <v>19</v>
      </c>
      <c r="H246">
        <v>-2</v>
      </c>
      <c r="I246">
        <v>38.5</v>
      </c>
      <c r="J246">
        <v>22</v>
      </c>
      <c r="K246">
        <v>23</v>
      </c>
      <c r="L246" t="str">
        <f t="shared" si="9"/>
        <v>Tennessee Titans</v>
      </c>
      <c r="M246">
        <f t="shared" si="10"/>
        <v>1</v>
      </c>
      <c r="N246">
        <f t="shared" si="11"/>
        <v>45</v>
      </c>
      <c r="O246" t="b">
        <v>0</v>
      </c>
      <c r="P246" t="b">
        <v>0</v>
      </c>
    </row>
    <row r="247" spans="1:16" x14ac:dyDescent="0.55000000000000004">
      <c r="A247" s="1">
        <v>40909</v>
      </c>
      <c r="B247">
        <v>2011</v>
      </c>
      <c r="C247">
        <v>17</v>
      </c>
      <c r="D247" t="s">
        <v>18</v>
      </c>
      <c r="E247" t="s">
        <v>16</v>
      </c>
      <c r="F247" t="s">
        <v>20</v>
      </c>
      <c r="G247" t="s">
        <v>18</v>
      </c>
      <c r="H247">
        <v>-3</v>
      </c>
      <c r="I247">
        <v>37</v>
      </c>
      <c r="J247">
        <v>19</v>
      </c>
      <c r="K247">
        <v>13</v>
      </c>
      <c r="L247" t="str">
        <f t="shared" si="9"/>
        <v>Jacksonville Jaguars</v>
      </c>
      <c r="M247">
        <f t="shared" si="10"/>
        <v>6</v>
      </c>
      <c r="N247">
        <f t="shared" si="11"/>
        <v>32</v>
      </c>
      <c r="O247" t="b">
        <v>0</v>
      </c>
      <c r="P247" t="b">
        <v>0</v>
      </c>
    </row>
    <row r="248" spans="1:16" x14ac:dyDescent="0.55000000000000004">
      <c r="A248" s="1">
        <v>40909</v>
      </c>
      <c r="B248">
        <v>2011</v>
      </c>
      <c r="C248">
        <v>17</v>
      </c>
      <c r="D248" t="s">
        <v>45</v>
      </c>
      <c r="E248" t="s">
        <v>24</v>
      </c>
      <c r="F248" t="s">
        <v>47</v>
      </c>
      <c r="G248" t="s">
        <v>45</v>
      </c>
      <c r="H248">
        <v>-2</v>
      </c>
      <c r="I248">
        <v>39</v>
      </c>
      <c r="J248">
        <v>19</v>
      </c>
      <c r="K248">
        <v>17</v>
      </c>
      <c r="L248" t="str">
        <f t="shared" si="9"/>
        <v>Miami Dolphins</v>
      </c>
      <c r="M248">
        <f t="shared" si="10"/>
        <v>2</v>
      </c>
      <c r="N248">
        <f t="shared" si="11"/>
        <v>36</v>
      </c>
      <c r="O248" t="b">
        <v>0</v>
      </c>
      <c r="P248" t="b">
        <v>0</v>
      </c>
    </row>
    <row r="249" spans="1:16" x14ac:dyDescent="0.55000000000000004">
      <c r="A249" s="1">
        <v>40909</v>
      </c>
      <c r="B249">
        <v>2011</v>
      </c>
      <c r="C249">
        <v>17</v>
      </c>
      <c r="D249" t="s">
        <v>28</v>
      </c>
      <c r="E249" t="s">
        <v>9</v>
      </c>
      <c r="F249" t="s">
        <v>53</v>
      </c>
      <c r="G249" t="s">
        <v>28</v>
      </c>
      <c r="H249">
        <v>-2.5</v>
      </c>
      <c r="I249">
        <v>42</v>
      </c>
      <c r="J249">
        <v>13</v>
      </c>
      <c r="K249">
        <v>17</v>
      </c>
      <c r="L249" t="str">
        <f t="shared" si="9"/>
        <v>Chicago Bears</v>
      </c>
      <c r="M249">
        <f t="shared" si="10"/>
        <v>4</v>
      </c>
      <c r="N249">
        <f t="shared" si="11"/>
        <v>30</v>
      </c>
      <c r="O249" t="b">
        <v>0</v>
      </c>
      <c r="P249" t="b">
        <v>0</v>
      </c>
    </row>
    <row r="250" spans="1:16" x14ac:dyDescent="0.55000000000000004">
      <c r="A250" s="1">
        <v>40909</v>
      </c>
      <c r="B250">
        <v>2011</v>
      </c>
      <c r="C250">
        <v>17</v>
      </c>
      <c r="D250" t="s">
        <v>46</v>
      </c>
      <c r="E250" t="s">
        <v>22</v>
      </c>
      <c r="F250" t="s">
        <v>54</v>
      </c>
      <c r="G250" t="s">
        <v>46</v>
      </c>
      <c r="H250">
        <v>-10</v>
      </c>
      <c r="I250">
        <v>50</v>
      </c>
      <c r="J250">
        <v>49</v>
      </c>
      <c r="K250">
        <v>21</v>
      </c>
      <c r="L250" t="str">
        <f t="shared" si="9"/>
        <v>New England Patriots</v>
      </c>
      <c r="M250">
        <f t="shared" si="10"/>
        <v>28</v>
      </c>
      <c r="N250">
        <f t="shared" si="11"/>
        <v>70</v>
      </c>
      <c r="O250" t="b">
        <v>0</v>
      </c>
      <c r="P250" t="b">
        <v>0</v>
      </c>
    </row>
    <row r="251" spans="1:16" x14ac:dyDescent="0.55000000000000004">
      <c r="A251" s="1">
        <v>40909</v>
      </c>
      <c r="B251">
        <v>2011</v>
      </c>
      <c r="C251">
        <v>17</v>
      </c>
      <c r="D251" t="s">
        <v>1</v>
      </c>
      <c r="E251" t="s">
        <v>4</v>
      </c>
      <c r="F251" t="s">
        <v>55</v>
      </c>
      <c r="G251" t="s">
        <v>1</v>
      </c>
      <c r="H251">
        <v>-7</v>
      </c>
      <c r="I251">
        <v>55</v>
      </c>
      <c r="J251">
        <v>45</v>
      </c>
      <c r="K251">
        <v>17</v>
      </c>
      <c r="L251" t="str">
        <f t="shared" si="9"/>
        <v>New Orleans Saints</v>
      </c>
      <c r="M251">
        <f t="shared" si="10"/>
        <v>28</v>
      </c>
      <c r="N251">
        <f t="shared" si="11"/>
        <v>62</v>
      </c>
      <c r="O251" t="b">
        <v>0</v>
      </c>
      <c r="P251" t="b">
        <v>0</v>
      </c>
    </row>
    <row r="252" spans="1:16" x14ac:dyDescent="0.55000000000000004">
      <c r="A252" s="1">
        <v>40909</v>
      </c>
      <c r="B252">
        <v>2011</v>
      </c>
      <c r="C252">
        <v>17</v>
      </c>
      <c r="D252" t="s">
        <v>40</v>
      </c>
      <c r="E252" t="s">
        <v>25</v>
      </c>
      <c r="F252" t="s">
        <v>26</v>
      </c>
      <c r="G252" t="s">
        <v>40</v>
      </c>
      <c r="H252">
        <v>-3</v>
      </c>
      <c r="I252">
        <v>47.5</v>
      </c>
      <c r="J252">
        <v>31</v>
      </c>
      <c r="K252">
        <v>14</v>
      </c>
      <c r="L252" t="str">
        <f t="shared" si="9"/>
        <v>New York Giants</v>
      </c>
      <c r="M252">
        <f t="shared" si="10"/>
        <v>17</v>
      </c>
      <c r="N252">
        <f t="shared" si="11"/>
        <v>45</v>
      </c>
      <c r="O252" t="b">
        <v>0</v>
      </c>
      <c r="P252" t="b">
        <v>0</v>
      </c>
    </row>
    <row r="253" spans="1:16" x14ac:dyDescent="0.55000000000000004">
      <c r="A253" s="1">
        <v>40909</v>
      </c>
      <c r="B253">
        <v>2011</v>
      </c>
      <c r="C253">
        <v>17</v>
      </c>
      <c r="D253" t="s">
        <v>43</v>
      </c>
      <c r="E253" t="s">
        <v>27</v>
      </c>
      <c r="F253" t="s">
        <v>59</v>
      </c>
      <c r="G253" t="s">
        <v>43</v>
      </c>
      <c r="H253">
        <v>-3</v>
      </c>
      <c r="I253">
        <v>48.5</v>
      </c>
      <c r="J253">
        <v>26</v>
      </c>
      <c r="K253">
        <v>38</v>
      </c>
      <c r="L253" t="str">
        <f t="shared" si="9"/>
        <v>San Diego Chargers</v>
      </c>
      <c r="M253">
        <f t="shared" si="10"/>
        <v>12</v>
      </c>
      <c r="N253">
        <f t="shared" si="11"/>
        <v>64</v>
      </c>
      <c r="O253" t="b">
        <v>0</v>
      </c>
      <c r="P253" t="b">
        <v>0</v>
      </c>
    </row>
    <row r="254" spans="1:16" x14ac:dyDescent="0.55000000000000004">
      <c r="A254" s="1">
        <v>40909</v>
      </c>
      <c r="B254">
        <v>2011</v>
      </c>
      <c r="C254">
        <v>17</v>
      </c>
      <c r="D254" t="s">
        <v>34</v>
      </c>
      <c r="E254" t="s">
        <v>39</v>
      </c>
      <c r="F254" t="s">
        <v>60</v>
      </c>
      <c r="G254" t="s">
        <v>34</v>
      </c>
      <c r="H254">
        <v>-7</v>
      </c>
      <c r="I254">
        <v>44.5</v>
      </c>
      <c r="J254">
        <v>34</v>
      </c>
      <c r="K254">
        <v>10</v>
      </c>
      <c r="L254" t="str">
        <f t="shared" si="9"/>
        <v>Philadelphia Eagles</v>
      </c>
      <c r="M254">
        <f t="shared" si="10"/>
        <v>24</v>
      </c>
      <c r="N254">
        <f t="shared" si="11"/>
        <v>44</v>
      </c>
      <c r="O254" t="b">
        <v>0</v>
      </c>
      <c r="P254" t="b">
        <v>0</v>
      </c>
    </row>
    <row r="255" spans="1:16" x14ac:dyDescent="0.55000000000000004">
      <c r="A255" s="1">
        <v>40909</v>
      </c>
      <c r="B255">
        <v>2011</v>
      </c>
      <c r="C255">
        <v>17</v>
      </c>
      <c r="D255" t="s">
        <v>33</v>
      </c>
      <c r="E255" t="s">
        <v>30</v>
      </c>
      <c r="F255" t="s">
        <v>35</v>
      </c>
      <c r="G255" t="s">
        <v>30</v>
      </c>
      <c r="H255">
        <v>-12.5</v>
      </c>
      <c r="I255">
        <v>34.5</v>
      </c>
      <c r="J255">
        <v>27</v>
      </c>
      <c r="K255">
        <v>34</v>
      </c>
      <c r="L255" t="str">
        <f t="shared" si="9"/>
        <v>San Francisco 49ers</v>
      </c>
      <c r="M255">
        <f t="shared" si="10"/>
        <v>7</v>
      </c>
      <c r="N255">
        <f t="shared" si="11"/>
        <v>61</v>
      </c>
      <c r="O255" t="b">
        <v>0</v>
      </c>
      <c r="P255" t="b">
        <v>0</v>
      </c>
    </row>
    <row r="256" spans="1:16" x14ac:dyDescent="0.55000000000000004">
      <c r="A256" s="1">
        <v>40915</v>
      </c>
      <c r="B256">
        <v>2011</v>
      </c>
      <c r="C256" t="s">
        <v>63</v>
      </c>
      <c r="D256" t="s">
        <v>15</v>
      </c>
      <c r="E256" t="s">
        <v>13</v>
      </c>
      <c r="F256" t="s">
        <v>17</v>
      </c>
      <c r="G256" t="s">
        <v>15</v>
      </c>
      <c r="H256">
        <v>-4</v>
      </c>
      <c r="I256">
        <v>38</v>
      </c>
      <c r="J256">
        <v>31</v>
      </c>
      <c r="K256">
        <v>10</v>
      </c>
      <c r="L256" t="str">
        <f t="shared" si="9"/>
        <v>Houston Texans</v>
      </c>
      <c r="M256">
        <f t="shared" si="10"/>
        <v>21</v>
      </c>
      <c r="N256">
        <f t="shared" si="11"/>
        <v>41</v>
      </c>
      <c r="O256" t="b">
        <v>0</v>
      </c>
      <c r="P256" t="b">
        <v>1</v>
      </c>
    </row>
    <row r="257" spans="1:16" x14ac:dyDescent="0.55000000000000004">
      <c r="A257" s="1">
        <v>40915</v>
      </c>
      <c r="B257">
        <v>2011</v>
      </c>
      <c r="C257" t="s">
        <v>63</v>
      </c>
      <c r="D257" t="s">
        <v>1</v>
      </c>
      <c r="E257" t="s">
        <v>37</v>
      </c>
      <c r="F257" t="s">
        <v>55</v>
      </c>
      <c r="G257" t="s">
        <v>1</v>
      </c>
      <c r="H257">
        <v>-10.5</v>
      </c>
      <c r="I257">
        <v>60</v>
      </c>
      <c r="J257">
        <v>45</v>
      </c>
      <c r="K257">
        <v>28</v>
      </c>
      <c r="L257" t="str">
        <f t="shared" si="9"/>
        <v>New Orleans Saints</v>
      </c>
      <c r="M257">
        <f t="shared" si="10"/>
        <v>17</v>
      </c>
      <c r="N257">
        <f t="shared" si="11"/>
        <v>73</v>
      </c>
      <c r="O257" t="b">
        <v>0</v>
      </c>
      <c r="P257" t="b">
        <v>1</v>
      </c>
    </row>
    <row r="258" spans="1:16" x14ac:dyDescent="0.55000000000000004">
      <c r="A258" s="1">
        <v>40916</v>
      </c>
      <c r="B258">
        <v>2011</v>
      </c>
      <c r="C258" t="s">
        <v>63</v>
      </c>
      <c r="D258" t="s">
        <v>42</v>
      </c>
      <c r="E258" t="s">
        <v>7</v>
      </c>
      <c r="F258" t="s">
        <v>44</v>
      </c>
      <c r="G258" t="s">
        <v>7</v>
      </c>
      <c r="H258">
        <v>-7.5</v>
      </c>
      <c r="I258">
        <v>34</v>
      </c>
      <c r="J258">
        <v>29</v>
      </c>
      <c r="K258">
        <v>23</v>
      </c>
      <c r="L258" t="str">
        <f t="shared" ref="L258:L321" si="12">IF(J258&gt;K258,D258,E258)</f>
        <v>Denver Broncos</v>
      </c>
      <c r="M258">
        <f t="shared" ref="M258:M321" si="13">ABS(J258-K258)</f>
        <v>6</v>
      </c>
      <c r="N258">
        <f t="shared" ref="N258:N321" si="14">SUM(J258:K258)</f>
        <v>52</v>
      </c>
      <c r="O258" t="b">
        <v>0</v>
      </c>
      <c r="P258" t="b">
        <v>1</v>
      </c>
    </row>
    <row r="259" spans="1:16" x14ac:dyDescent="0.55000000000000004">
      <c r="A259" s="1">
        <v>40916</v>
      </c>
      <c r="B259">
        <v>2011</v>
      </c>
      <c r="C259" t="s">
        <v>63</v>
      </c>
      <c r="D259" t="s">
        <v>40</v>
      </c>
      <c r="E259" t="s">
        <v>10</v>
      </c>
      <c r="F259" t="s">
        <v>26</v>
      </c>
      <c r="G259" t="s">
        <v>40</v>
      </c>
      <c r="H259">
        <v>-3</v>
      </c>
      <c r="I259">
        <v>48</v>
      </c>
      <c r="J259">
        <v>24</v>
      </c>
      <c r="K259">
        <v>2</v>
      </c>
      <c r="L259" t="str">
        <f t="shared" si="12"/>
        <v>New York Giants</v>
      </c>
      <c r="M259">
        <f t="shared" si="13"/>
        <v>22</v>
      </c>
      <c r="N259">
        <f t="shared" si="14"/>
        <v>26</v>
      </c>
      <c r="O259" t="b">
        <v>0</v>
      </c>
      <c r="P259" t="b">
        <v>1</v>
      </c>
    </row>
    <row r="260" spans="1:16" x14ac:dyDescent="0.55000000000000004">
      <c r="A260" s="1">
        <v>40922</v>
      </c>
      <c r="B260">
        <v>2011</v>
      </c>
      <c r="C260" t="s">
        <v>64</v>
      </c>
      <c r="D260" t="s">
        <v>46</v>
      </c>
      <c r="E260" t="s">
        <v>42</v>
      </c>
      <c r="F260" t="s">
        <v>54</v>
      </c>
      <c r="G260" t="s">
        <v>46</v>
      </c>
      <c r="H260">
        <v>-13.5</v>
      </c>
      <c r="I260">
        <v>50</v>
      </c>
      <c r="J260">
        <v>45</v>
      </c>
      <c r="K260">
        <v>10</v>
      </c>
      <c r="L260" t="str">
        <f t="shared" si="12"/>
        <v>New England Patriots</v>
      </c>
      <c r="M260">
        <f t="shared" si="13"/>
        <v>35</v>
      </c>
      <c r="N260">
        <f t="shared" si="14"/>
        <v>55</v>
      </c>
      <c r="O260" t="b">
        <v>0</v>
      </c>
      <c r="P260" t="b">
        <v>1</v>
      </c>
    </row>
    <row r="261" spans="1:16" x14ac:dyDescent="0.55000000000000004">
      <c r="A261" s="1">
        <v>40922</v>
      </c>
      <c r="B261">
        <v>2011</v>
      </c>
      <c r="C261" t="s">
        <v>64</v>
      </c>
      <c r="D261" t="s">
        <v>30</v>
      </c>
      <c r="E261" t="s">
        <v>1</v>
      </c>
      <c r="F261" t="s">
        <v>32</v>
      </c>
      <c r="G261" t="s">
        <v>1</v>
      </c>
      <c r="H261">
        <v>-3.5</v>
      </c>
      <c r="I261">
        <v>47</v>
      </c>
      <c r="J261">
        <v>36</v>
      </c>
      <c r="K261">
        <v>32</v>
      </c>
      <c r="L261" t="str">
        <f t="shared" si="12"/>
        <v>San Francisco 49ers</v>
      </c>
      <c r="M261">
        <f t="shared" si="13"/>
        <v>4</v>
      </c>
      <c r="N261">
        <f t="shared" si="14"/>
        <v>68</v>
      </c>
      <c r="O261" t="b">
        <v>0</v>
      </c>
      <c r="P261" t="b">
        <v>1</v>
      </c>
    </row>
    <row r="262" spans="1:16" x14ac:dyDescent="0.55000000000000004">
      <c r="A262" s="1">
        <v>40923</v>
      </c>
      <c r="B262">
        <v>2011</v>
      </c>
      <c r="C262" t="s">
        <v>64</v>
      </c>
      <c r="D262" t="s">
        <v>6</v>
      </c>
      <c r="E262" t="s">
        <v>15</v>
      </c>
      <c r="F262" t="s">
        <v>8</v>
      </c>
      <c r="G262" t="s">
        <v>6</v>
      </c>
      <c r="H262">
        <v>-8</v>
      </c>
      <c r="I262">
        <v>37.5</v>
      </c>
      <c r="J262">
        <v>20</v>
      </c>
      <c r="K262">
        <v>13</v>
      </c>
      <c r="L262" t="str">
        <f t="shared" si="12"/>
        <v>Baltimore Ravens</v>
      </c>
      <c r="M262">
        <f t="shared" si="13"/>
        <v>7</v>
      </c>
      <c r="N262">
        <f t="shared" si="14"/>
        <v>33</v>
      </c>
      <c r="O262" t="b">
        <v>0</v>
      </c>
      <c r="P262" t="b">
        <v>1</v>
      </c>
    </row>
    <row r="263" spans="1:16" x14ac:dyDescent="0.55000000000000004">
      <c r="A263" s="1">
        <v>40923</v>
      </c>
      <c r="B263">
        <v>2011</v>
      </c>
      <c r="C263" t="s">
        <v>64</v>
      </c>
      <c r="D263" t="s">
        <v>0</v>
      </c>
      <c r="E263" t="s">
        <v>40</v>
      </c>
      <c r="F263" t="s">
        <v>2</v>
      </c>
      <c r="G263" t="s">
        <v>0</v>
      </c>
      <c r="H263">
        <v>-8</v>
      </c>
      <c r="I263">
        <v>54.5</v>
      </c>
      <c r="J263">
        <v>20</v>
      </c>
      <c r="K263">
        <v>37</v>
      </c>
      <c r="L263" t="str">
        <f t="shared" si="12"/>
        <v>New York Giants</v>
      </c>
      <c r="M263">
        <f t="shared" si="13"/>
        <v>17</v>
      </c>
      <c r="N263">
        <f t="shared" si="14"/>
        <v>57</v>
      </c>
      <c r="O263" t="b">
        <v>0</v>
      </c>
      <c r="P263" t="b">
        <v>1</v>
      </c>
    </row>
    <row r="264" spans="1:16" x14ac:dyDescent="0.55000000000000004">
      <c r="A264" s="1">
        <v>40930</v>
      </c>
      <c r="B264">
        <v>2011</v>
      </c>
      <c r="C264" t="s">
        <v>65</v>
      </c>
      <c r="D264" t="s">
        <v>46</v>
      </c>
      <c r="E264" t="s">
        <v>6</v>
      </c>
      <c r="F264" t="s">
        <v>54</v>
      </c>
      <c r="G264" t="s">
        <v>46</v>
      </c>
      <c r="H264">
        <v>-7</v>
      </c>
      <c r="I264">
        <v>50</v>
      </c>
      <c r="J264">
        <v>23</v>
      </c>
      <c r="K264">
        <v>20</v>
      </c>
      <c r="L264" t="str">
        <f t="shared" si="12"/>
        <v>New England Patriots</v>
      </c>
      <c r="M264">
        <f t="shared" si="13"/>
        <v>3</v>
      </c>
      <c r="N264">
        <f t="shared" si="14"/>
        <v>43</v>
      </c>
      <c r="O264" t="b">
        <v>0</v>
      </c>
      <c r="P264" t="b">
        <v>1</v>
      </c>
    </row>
    <row r="265" spans="1:16" x14ac:dyDescent="0.55000000000000004">
      <c r="A265" s="1">
        <v>40930</v>
      </c>
      <c r="B265">
        <v>2011</v>
      </c>
      <c r="C265" t="s">
        <v>65</v>
      </c>
      <c r="D265" t="s">
        <v>30</v>
      </c>
      <c r="E265" t="s">
        <v>40</v>
      </c>
      <c r="F265" t="s">
        <v>32</v>
      </c>
      <c r="G265" t="s">
        <v>30</v>
      </c>
      <c r="H265">
        <v>-2</v>
      </c>
      <c r="I265">
        <v>41.5</v>
      </c>
      <c r="J265">
        <v>17</v>
      </c>
      <c r="K265">
        <v>20</v>
      </c>
      <c r="L265" t="str">
        <f t="shared" si="12"/>
        <v>New York Giants</v>
      </c>
      <c r="M265">
        <f t="shared" si="13"/>
        <v>3</v>
      </c>
      <c r="N265">
        <f t="shared" si="14"/>
        <v>37</v>
      </c>
      <c r="O265" t="b">
        <v>0</v>
      </c>
      <c r="P265" t="b">
        <v>1</v>
      </c>
    </row>
    <row r="266" spans="1:16" x14ac:dyDescent="0.55000000000000004">
      <c r="A266" s="1">
        <v>41157</v>
      </c>
      <c r="B266">
        <v>2012</v>
      </c>
      <c r="C266">
        <v>1</v>
      </c>
      <c r="D266" t="s">
        <v>40</v>
      </c>
      <c r="E266" t="s">
        <v>25</v>
      </c>
      <c r="F266" t="s">
        <v>26</v>
      </c>
      <c r="G266" t="s">
        <v>40</v>
      </c>
      <c r="H266">
        <v>-4</v>
      </c>
      <c r="I266">
        <v>46</v>
      </c>
      <c r="J266">
        <v>17</v>
      </c>
      <c r="K266">
        <v>24</v>
      </c>
      <c r="L266" t="str">
        <f t="shared" si="12"/>
        <v>Dallas Cowboys</v>
      </c>
      <c r="M266">
        <f t="shared" si="13"/>
        <v>7</v>
      </c>
      <c r="N266">
        <f t="shared" si="14"/>
        <v>41</v>
      </c>
      <c r="O266" t="b">
        <v>0</v>
      </c>
      <c r="P266" t="b">
        <v>0</v>
      </c>
    </row>
    <row r="267" spans="1:16" x14ac:dyDescent="0.55000000000000004">
      <c r="A267" s="1">
        <v>41161</v>
      </c>
      <c r="B267">
        <v>2012</v>
      </c>
      <c r="C267">
        <v>1</v>
      </c>
      <c r="D267" t="s">
        <v>3</v>
      </c>
      <c r="E267" t="s">
        <v>31</v>
      </c>
      <c r="F267" t="s">
        <v>5</v>
      </c>
      <c r="G267" t="s">
        <v>31</v>
      </c>
      <c r="H267">
        <v>-3</v>
      </c>
      <c r="I267">
        <v>41</v>
      </c>
      <c r="J267">
        <v>20</v>
      </c>
      <c r="K267">
        <v>16</v>
      </c>
      <c r="L267" t="str">
        <f t="shared" si="12"/>
        <v>Arizona Cardinals</v>
      </c>
      <c r="M267">
        <f t="shared" si="13"/>
        <v>4</v>
      </c>
      <c r="N267">
        <f t="shared" si="14"/>
        <v>36</v>
      </c>
      <c r="O267" t="b">
        <v>0</v>
      </c>
      <c r="P267" t="b">
        <v>0</v>
      </c>
    </row>
    <row r="268" spans="1:16" x14ac:dyDescent="0.55000000000000004">
      <c r="A268" s="1">
        <v>41161</v>
      </c>
      <c r="B268">
        <v>2012</v>
      </c>
      <c r="C268">
        <v>1</v>
      </c>
      <c r="D268" t="s">
        <v>9</v>
      </c>
      <c r="E268" t="s">
        <v>16</v>
      </c>
      <c r="F268" t="s">
        <v>11</v>
      </c>
      <c r="G268" t="s">
        <v>9</v>
      </c>
      <c r="H268">
        <v>-10</v>
      </c>
      <c r="I268">
        <v>42.5</v>
      </c>
      <c r="J268">
        <v>41</v>
      </c>
      <c r="K268">
        <v>21</v>
      </c>
      <c r="L268" t="str">
        <f t="shared" si="12"/>
        <v>Chicago Bears</v>
      </c>
      <c r="M268">
        <f t="shared" si="13"/>
        <v>20</v>
      </c>
      <c r="N268">
        <f t="shared" si="14"/>
        <v>62</v>
      </c>
      <c r="O268" t="b">
        <v>0</v>
      </c>
      <c r="P268" t="b">
        <v>0</v>
      </c>
    </row>
    <row r="269" spans="1:16" x14ac:dyDescent="0.55000000000000004">
      <c r="A269" s="1">
        <v>41161</v>
      </c>
      <c r="B269">
        <v>2012</v>
      </c>
      <c r="C269">
        <v>1</v>
      </c>
      <c r="D269" t="s">
        <v>12</v>
      </c>
      <c r="E269" t="s">
        <v>34</v>
      </c>
      <c r="F269" t="s">
        <v>14</v>
      </c>
      <c r="G269" t="s">
        <v>34</v>
      </c>
      <c r="H269">
        <v>-9.5</v>
      </c>
      <c r="I269">
        <v>42</v>
      </c>
      <c r="J269">
        <v>16</v>
      </c>
      <c r="K269">
        <v>17</v>
      </c>
      <c r="L269" t="str">
        <f t="shared" si="12"/>
        <v>Philadelphia Eagles</v>
      </c>
      <c r="M269">
        <f t="shared" si="13"/>
        <v>1</v>
      </c>
      <c r="N269">
        <f t="shared" si="14"/>
        <v>33</v>
      </c>
      <c r="O269" t="b">
        <v>0</v>
      </c>
      <c r="P269" t="b">
        <v>0</v>
      </c>
    </row>
    <row r="270" spans="1:16" x14ac:dyDescent="0.55000000000000004">
      <c r="A270" s="1">
        <v>41161</v>
      </c>
      <c r="B270">
        <v>2012</v>
      </c>
      <c r="C270">
        <v>1</v>
      </c>
      <c r="D270" t="s">
        <v>42</v>
      </c>
      <c r="E270" t="s">
        <v>7</v>
      </c>
      <c r="F270" t="s">
        <v>44</v>
      </c>
      <c r="G270" t="s">
        <v>42</v>
      </c>
      <c r="H270">
        <v>-2</v>
      </c>
      <c r="I270">
        <v>45.5</v>
      </c>
      <c r="J270">
        <v>31</v>
      </c>
      <c r="K270">
        <v>19</v>
      </c>
      <c r="L270" t="str">
        <f t="shared" si="12"/>
        <v>Denver Broncos</v>
      </c>
      <c r="M270">
        <f t="shared" si="13"/>
        <v>12</v>
      </c>
      <c r="N270">
        <f t="shared" si="14"/>
        <v>50</v>
      </c>
      <c r="O270" t="b">
        <v>0</v>
      </c>
      <c r="P270" t="b">
        <v>0</v>
      </c>
    </row>
    <row r="271" spans="1:16" x14ac:dyDescent="0.55000000000000004">
      <c r="A271" s="1">
        <v>41161</v>
      </c>
      <c r="B271">
        <v>2012</v>
      </c>
      <c r="C271">
        <v>1</v>
      </c>
      <c r="D271" t="s">
        <v>37</v>
      </c>
      <c r="E271" t="s">
        <v>33</v>
      </c>
      <c r="F271" t="s">
        <v>51</v>
      </c>
      <c r="G271" t="s">
        <v>37</v>
      </c>
      <c r="H271">
        <v>-9</v>
      </c>
      <c r="I271">
        <v>46.5</v>
      </c>
      <c r="J271">
        <v>27</v>
      </c>
      <c r="K271">
        <v>23</v>
      </c>
      <c r="L271" t="str">
        <f t="shared" si="12"/>
        <v>Detroit Lions</v>
      </c>
      <c r="M271">
        <f t="shared" si="13"/>
        <v>4</v>
      </c>
      <c r="N271">
        <f t="shared" si="14"/>
        <v>50</v>
      </c>
      <c r="O271" t="b">
        <v>0</v>
      </c>
      <c r="P271" t="b">
        <v>0</v>
      </c>
    </row>
    <row r="272" spans="1:16" x14ac:dyDescent="0.55000000000000004">
      <c r="A272" s="1">
        <v>41161</v>
      </c>
      <c r="B272">
        <v>2012</v>
      </c>
      <c r="C272">
        <v>1</v>
      </c>
      <c r="D272" t="s">
        <v>0</v>
      </c>
      <c r="E272" t="s">
        <v>30</v>
      </c>
      <c r="F272" t="s">
        <v>2</v>
      </c>
      <c r="G272" t="s">
        <v>0</v>
      </c>
      <c r="H272">
        <v>-5.5</v>
      </c>
      <c r="I272">
        <v>46.5</v>
      </c>
      <c r="J272">
        <v>22</v>
      </c>
      <c r="K272">
        <v>30</v>
      </c>
      <c r="L272" t="str">
        <f t="shared" si="12"/>
        <v>San Francisco 49ers</v>
      </c>
      <c r="M272">
        <f t="shared" si="13"/>
        <v>8</v>
      </c>
      <c r="N272">
        <f t="shared" si="14"/>
        <v>52</v>
      </c>
      <c r="O272" t="b">
        <v>0</v>
      </c>
      <c r="P272" t="b">
        <v>0</v>
      </c>
    </row>
    <row r="273" spans="1:16" x14ac:dyDescent="0.55000000000000004">
      <c r="A273" s="1">
        <v>41161</v>
      </c>
      <c r="B273">
        <v>2012</v>
      </c>
      <c r="C273">
        <v>1</v>
      </c>
      <c r="D273" t="s">
        <v>15</v>
      </c>
      <c r="E273" t="s">
        <v>45</v>
      </c>
      <c r="F273" t="s">
        <v>17</v>
      </c>
      <c r="G273" t="s">
        <v>15</v>
      </c>
      <c r="H273">
        <v>-13.5</v>
      </c>
      <c r="I273">
        <v>41.5</v>
      </c>
      <c r="J273">
        <v>30</v>
      </c>
      <c r="K273">
        <v>10</v>
      </c>
      <c r="L273" t="str">
        <f t="shared" si="12"/>
        <v>Houston Texans</v>
      </c>
      <c r="M273">
        <f t="shared" si="13"/>
        <v>20</v>
      </c>
      <c r="N273">
        <f t="shared" si="14"/>
        <v>40</v>
      </c>
      <c r="O273" t="b">
        <v>0</v>
      </c>
      <c r="P273" t="b">
        <v>0</v>
      </c>
    </row>
    <row r="274" spans="1:16" x14ac:dyDescent="0.55000000000000004">
      <c r="A274" s="1">
        <v>41161</v>
      </c>
      <c r="B274">
        <v>2012</v>
      </c>
      <c r="C274">
        <v>1</v>
      </c>
      <c r="D274" t="s">
        <v>21</v>
      </c>
      <c r="E274" t="s">
        <v>10</v>
      </c>
      <c r="F274" t="s">
        <v>23</v>
      </c>
      <c r="G274" t="s">
        <v>10</v>
      </c>
      <c r="H274">
        <v>-2.5</v>
      </c>
      <c r="I274">
        <v>43</v>
      </c>
      <c r="J274">
        <v>24</v>
      </c>
      <c r="K274">
        <v>40</v>
      </c>
      <c r="L274" t="str">
        <f t="shared" si="12"/>
        <v>Atlanta Falcons</v>
      </c>
      <c r="M274">
        <f t="shared" si="13"/>
        <v>16</v>
      </c>
      <c r="N274">
        <f t="shared" si="14"/>
        <v>64</v>
      </c>
      <c r="O274" t="b">
        <v>0</v>
      </c>
      <c r="P274" t="b">
        <v>0</v>
      </c>
    </row>
    <row r="275" spans="1:16" x14ac:dyDescent="0.55000000000000004">
      <c r="A275" s="1">
        <v>41161</v>
      </c>
      <c r="B275">
        <v>2012</v>
      </c>
      <c r="C275">
        <v>1</v>
      </c>
      <c r="D275" t="s">
        <v>28</v>
      </c>
      <c r="E275" t="s">
        <v>18</v>
      </c>
      <c r="F275" t="s">
        <v>53</v>
      </c>
      <c r="G275" t="s">
        <v>28</v>
      </c>
      <c r="H275">
        <v>-3.5</v>
      </c>
      <c r="I275">
        <v>38</v>
      </c>
      <c r="J275">
        <v>26</v>
      </c>
      <c r="K275">
        <v>23</v>
      </c>
      <c r="L275" t="str">
        <f t="shared" si="12"/>
        <v>Minnesota Vikings</v>
      </c>
      <c r="M275">
        <f t="shared" si="13"/>
        <v>3</v>
      </c>
      <c r="N275">
        <f t="shared" si="14"/>
        <v>49</v>
      </c>
      <c r="O275" t="b">
        <v>0</v>
      </c>
      <c r="P275" t="b">
        <v>0</v>
      </c>
    </row>
    <row r="276" spans="1:16" x14ac:dyDescent="0.55000000000000004">
      <c r="A276" s="1">
        <v>41161</v>
      </c>
      <c r="B276">
        <v>2012</v>
      </c>
      <c r="C276">
        <v>1</v>
      </c>
      <c r="D276" t="s">
        <v>1</v>
      </c>
      <c r="E276" t="s">
        <v>39</v>
      </c>
      <c r="F276" t="s">
        <v>55</v>
      </c>
      <c r="G276" t="s">
        <v>1</v>
      </c>
      <c r="H276">
        <v>-9</v>
      </c>
      <c r="I276">
        <v>50.5</v>
      </c>
      <c r="J276">
        <v>32</v>
      </c>
      <c r="K276">
        <v>40</v>
      </c>
      <c r="L276" t="str">
        <f t="shared" si="12"/>
        <v>Washington Redskins</v>
      </c>
      <c r="M276">
        <f t="shared" si="13"/>
        <v>8</v>
      </c>
      <c r="N276">
        <f t="shared" si="14"/>
        <v>72</v>
      </c>
      <c r="O276" t="b">
        <v>0</v>
      </c>
      <c r="P276" t="b">
        <v>0</v>
      </c>
    </row>
    <row r="277" spans="1:16" x14ac:dyDescent="0.55000000000000004">
      <c r="A277" s="1">
        <v>41161</v>
      </c>
      <c r="B277">
        <v>2012</v>
      </c>
      <c r="C277">
        <v>1</v>
      </c>
      <c r="D277" t="s">
        <v>24</v>
      </c>
      <c r="E277" t="s">
        <v>22</v>
      </c>
      <c r="F277" t="s">
        <v>26</v>
      </c>
      <c r="G277" t="s">
        <v>24</v>
      </c>
      <c r="H277">
        <v>-3</v>
      </c>
      <c r="I277">
        <v>39</v>
      </c>
      <c r="J277">
        <v>48</v>
      </c>
      <c r="K277">
        <v>28</v>
      </c>
      <c r="L277" t="str">
        <f t="shared" si="12"/>
        <v>New York Jets</v>
      </c>
      <c r="M277">
        <f t="shared" si="13"/>
        <v>20</v>
      </c>
      <c r="N277">
        <f t="shared" si="14"/>
        <v>76</v>
      </c>
      <c r="O277" t="b">
        <v>0</v>
      </c>
      <c r="P277" t="b">
        <v>0</v>
      </c>
    </row>
    <row r="278" spans="1:16" x14ac:dyDescent="0.55000000000000004">
      <c r="A278" s="1">
        <v>41161</v>
      </c>
      <c r="B278">
        <v>2012</v>
      </c>
      <c r="C278">
        <v>1</v>
      </c>
      <c r="D278" t="s">
        <v>36</v>
      </c>
      <c r="E278" t="s">
        <v>4</v>
      </c>
      <c r="F278" t="s">
        <v>38</v>
      </c>
      <c r="G278" t="s">
        <v>4</v>
      </c>
      <c r="H278">
        <v>-3</v>
      </c>
      <c r="I278">
        <v>45.5</v>
      </c>
      <c r="J278">
        <v>16</v>
      </c>
      <c r="K278">
        <v>10</v>
      </c>
      <c r="L278" t="str">
        <f t="shared" si="12"/>
        <v>Tampa Bay Buccaneers</v>
      </c>
      <c r="M278">
        <f t="shared" si="13"/>
        <v>6</v>
      </c>
      <c r="N278">
        <f t="shared" si="14"/>
        <v>26</v>
      </c>
      <c r="O278" t="b">
        <v>0</v>
      </c>
      <c r="P278" t="b">
        <v>0</v>
      </c>
    </row>
    <row r="279" spans="1:16" x14ac:dyDescent="0.55000000000000004">
      <c r="A279" s="1">
        <v>41161</v>
      </c>
      <c r="B279">
        <v>2012</v>
      </c>
      <c r="C279">
        <v>1</v>
      </c>
      <c r="D279" t="s">
        <v>19</v>
      </c>
      <c r="E279" t="s">
        <v>46</v>
      </c>
      <c r="F279" t="s">
        <v>57</v>
      </c>
      <c r="G279" t="s">
        <v>46</v>
      </c>
      <c r="H279">
        <v>-6.5</v>
      </c>
      <c r="I279">
        <v>48</v>
      </c>
      <c r="J279">
        <v>13</v>
      </c>
      <c r="K279">
        <v>34</v>
      </c>
      <c r="L279" t="str">
        <f t="shared" si="12"/>
        <v>New England Patriots</v>
      </c>
      <c r="M279">
        <f t="shared" si="13"/>
        <v>21</v>
      </c>
      <c r="N279">
        <f t="shared" si="14"/>
        <v>47</v>
      </c>
      <c r="O279" t="b">
        <v>0</v>
      </c>
      <c r="P279" t="b">
        <v>0</v>
      </c>
    </row>
    <row r="280" spans="1:16" x14ac:dyDescent="0.55000000000000004">
      <c r="A280" s="1">
        <v>41162</v>
      </c>
      <c r="B280">
        <v>2012</v>
      </c>
      <c r="C280">
        <v>1</v>
      </c>
      <c r="D280" t="s">
        <v>6</v>
      </c>
      <c r="E280" t="s">
        <v>13</v>
      </c>
      <c r="F280" t="s">
        <v>8</v>
      </c>
      <c r="G280" t="s">
        <v>6</v>
      </c>
      <c r="H280">
        <v>-7</v>
      </c>
      <c r="I280">
        <v>43</v>
      </c>
      <c r="J280">
        <v>44</v>
      </c>
      <c r="K280">
        <v>13</v>
      </c>
      <c r="L280" t="str">
        <f t="shared" si="12"/>
        <v>Baltimore Ravens</v>
      </c>
      <c r="M280">
        <f t="shared" si="13"/>
        <v>31</v>
      </c>
      <c r="N280">
        <f t="shared" si="14"/>
        <v>57</v>
      </c>
      <c r="O280" t="b">
        <v>0</v>
      </c>
      <c r="P280" t="b">
        <v>0</v>
      </c>
    </row>
    <row r="281" spans="1:16" x14ac:dyDescent="0.55000000000000004">
      <c r="A281" s="1">
        <v>41162</v>
      </c>
      <c r="B281">
        <v>2012</v>
      </c>
      <c r="C281">
        <v>1</v>
      </c>
      <c r="D281" t="s">
        <v>43</v>
      </c>
      <c r="E281" t="s">
        <v>27</v>
      </c>
      <c r="F281" t="s">
        <v>59</v>
      </c>
      <c r="G281" t="s">
        <v>43</v>
      </c>
      <c r="H281">
        <v>-1</v>
      </c>
      <c r="I281">
        <v>47.5</v>
      </c>
      <c r="J281">
        <v>14</v>
      </c>
      <c r="K281">
        <v>22</v>
      </c>
      <c r="L281" t="str">
        <f t="shared" si="12"/>
        <v>San Diego Chargers</v>
      </c>
      <c r="M281">
        <f t="shared" si="13"/>
        <v>8</v>
      </c>
      <c r="N281">
        <f t="shared" si="14"/>
        <v>36</v>
      </c>
      <c r="O281" t="b">
        <v>0</v>
      </c>
      <c r="P281" t="b">
        <v>0</v>
      </c>
    </row>
    <row r="282" spans="1:16" x14ac:dyDescent="0.55000000000000004">
      <c r="A282" s="1">
        <v>41165</v>
      </c>
      <c r="B282">
        <v>2012</v>
      </c>
      <c r="C282">
        <v>2</v>
      </c>
      <c r="D282" t="s">
        <v>0</v>
      </c>
      <c r="E282" t="s">
        <v>9</v>
      </c>
      <c r="F282" t="s">
        <v>2</v>
      </c>
      <c r="G282" t="s">
        <v>0</v>
      </c>
      <c r="H282">
        <v>-5.5</v>
      </c>
      <c r="I282">
        <v>51</v>
      </c>
      <c r="J282">
        <v>23</v>
      </c>
      <c r="K282">
        <v>10</v>
      </c>
      <c r="L282" t="str">
        <f t="shared" si="12"/>
        <v>Green Bay Packers</v>
      </c>
      <c r="M282">
        <f t="shared" si="13"/>
        <v>13</v>
      </c>
      <c r="N282">
        <f t="shared" si="14"/>
        <v>33</v>
      </c>
      <c r="O282" t="b">
        <v>0</v>
      </c>
      <c r="P282" t="b">
        <v>0</v>
      </c>
    </row>
    <row r="283" spans="1:16" x14ac:dyDescent="0.55000000000000004">
      <c r="A283" s="1">
        <v>41168</v>
      </c>
      <c r="B283">
        <v>2012</v>
      </c>
      <c r="C283">
        <v>2</v>
      </c>
      <c r="D283" t="s">
        <v>22</v>
      </c>
      <c r="E283" t="s">
        <v>21</v>
      </c>
      <c r="F283" t="s">
        <v>49</v>
      </c>
      <c r="G283" t="s">
        <v>22</v>
      </c>
      <c r="H283">
        <v>-3</v>
      </c>
      <c r="I283">
        <v>45</v>
      </c>
      <c r="J283">
        <v>35</v>
      </c>
      <c r="K283">
        <v>17</v>
      </c>
      <c r="L283" t="str">
        <f t="shared" si="12"/>
        <v>Buffalo Bills</v>
      </c>
      <c r="M283">
        <f t="shared" si="13"/>
        <v>18</v>
      </c>
      <c r="N283">
        <f t="shared" si="14"/>
        <v>52</v>
      </c>
      <c r="O283" t="b">
        <v>0</v>
      </c>
      <c r="P283" t="b">
        <v>0</v>
      </c>
    </row>
    <row r="284" spans="1:16" x14ac:dyDescent="0.55000000000000004">
      <c r="A284" s="1">
        <v>41168</v>
      </c>
      <c r="B284">
        <v>2012</v>
      </c>
      <c r="C284">
        <v>2</v>
      </c>
      <c r="D284" t="s">
        <v>4</v>
      </c>
      <c r="E284" t="s">
        <v>1</v>
      </c>
      <c r="F284" t="s">
        <v>50</v>
      </c>
      <c r="G284" t="s">
        <v>1</v>
      </c>
      <c r="H284">
        <v>-3</v>
      </c>
      <c r="I284">
        <v>54</v>
      </c>
      <c r="J284">
        <v>35</v>
      </c>
      <c r="K284">
        <v>27</v>
      </c>
      <c r="L284" t="str">
        <f t="shared" si="12"/>
        <v>Carolina Panthers</v>
      </c>
      <c r="M284">
        <f t="shared" si="13"/>
        <v>8</v>
      </c>
      <c r="N284">
        <f t="shared" si="14"/>
        <v>62</v>
      </c>
      <c r="O284" t="b">
        <v>0</v>
      </c>
      <c r="P284" t="b">
        <v>0</v>
      </c>
    </row>
    <row r="285" spans="1:16" x14ac:dyDescent="0.55000000000000004">
      <c r="A285" s="1">
        <v>41168</v>
      </c>
      <c r="B285">
        <v>2012</v>
      </c>
      <c r="C285">
        <v>2</v>
      </c>
      <c r="D285" t="s">
        <v>13</v>
      </c>
      <c r="E285" t="s">
        <v>12</v>
      </c>
      <c r="F285" t="s">
        <v>58</v>
      </c>
      <c r="G285" t="s">
        <v>13</v>
      </c>
      <c r="H285">
        <v>-7</v>
      </c>
      <c r="I285">
        <v>39.5</v>
      </c>
      <c r="J285">
        <v>34</v>
      </c>
      <c r="K285">
        <v>27</v>
      </c>
      <c r="L285" t="str">
        <f t="shared" si="12"/>
        <v>Cincinnati Bengals</v>
      </c>
      <c r="M285">
        <f t="shared" si="13"/>
        <v>7</v>
      </c>
      <c r="N285">
        <f t="shared" si="14"/>
        <v>61</v>
      </c>
      <c r="O285" t="b">
        <v>0</v>
      </c>
      <c r="P285" t="b">
        <v>0</v>
      </c>
    </row>
    <row r="286" spans="1:16" x14ac:dyDescent="0.55000000000000004">
      <c r="A286" s="1">
        <v>41168</v>
      </c>
      <c r="B286">
        <v>2012</v>
      </c>
      <c r="C286">
        <v>2</v>
      </c>
      <c r="D286" t="s">
        <v>16</v>
      </c>
      <c r="E286" t="s">
        <v>28</v>
      </c>
      <c r="F286" t="s">
        <v>52</v>
      </c>
      <c r="G286" t="s">
        <v>28</v>
      </c>
      <c r="H286">
        <v>-3</v>
      </c>
      <c r="I286">
        <v>45.5</v>
      </c>
      <c r="J286">
        <v>23</v>
      </c>
      <c r="K286">
        <v>20</v>
      </c>
      <c r="L286" t="str">
        <f t="shared" si="12"/>
        <v>Indianapolis Colts</v>
      </c>
      <c r="M286">
        <f t="shared" si="13"/>
        <v>3</v>
      </c>
      <c r="N286">
        <f t="shared" si="14"/>
        <v>43</v>
      </c>
      <c r="O286" t="b">
        <v>0</v>
      </c>
      <c r="P286" t="b">
        <v>0</v>
      </c>
    </row>
    <row r="287" spans="1:16" x14ac:dyDescent="0.55000000000000004">
      <c r="A287" s="1">
        <v>41168</v>
      </c>
      <c r="B287">
        <v>2012</v>
      </c>
      <c r="C287">
        <v>2</v>
      </c>
      <c r="D287" t="s">
        <v>18</v>
      </c>
      <c r="E287" t="s">
        <v>15</v>
      </c>
      <c r="F287" t="s">
        <v>20</v>
      </c>
      <c r="G287" t="s">
        <v>15</v>
      </c>
      <c r="H287">
        <v>-7</v>
      </c>
      <c r="I287">
        <v>40</v>
      </c>
      <c r="J287">
        <v>7</v>
      </c>
      <c r="K287">
        <v>27</v>
      </c>
      <c r="L287" t="str">
        <f t="shared" si="12"/>
        <v>Houston Texans</v>
      </c>
      <c r="M287">
        <f t="shared" si="13"/>
        <v>20</v>
      </c>
      <c r="N287">
        <f t="shared" si="14"/>
        <v>34</v>
      </c>
      <c r="O287" t="b">
        <v>0</v>
      </c>
      <c r="P287" t="b">
        <v>0</v>
      </c>
    </row>
    <row r="288" spans="1:16" x14ac:dyDescent="0.55000000000000004">
      <c r="A288" s="1">
        <v>41168</v>
      </c>
      <c r="B288">
        <v>2012</v>
      </c>
      <c r="C288">
        <v>2</v>
      </c>
      <c r="D288" t="s">
        <v>45</v>
      </c>
      <c r="E288" t="s">
        <v>43</v>
      </c>
      <c r="F288" t="s">
        <v>47</v>
      </c>
      <c r="G288" t="s">
        <v>43</v>
      </c>
      <c r="H288">
        <v>-2</v>
      </c>
      <c r="I288">
        <v>41</v>
      </c>
      <c r="J288">
        <v>35</v>
      </c>
      <c r="K288">
        <v>13</v>
      </c>
      <c r="L288" t="str">
        <f t="shared" si="12"/>
        <v>Miami Dolphins</v>
      </c>
      <c r="M288">
        <f t="shared" si="13"/>
        <v>22</v>
      </c>
      <c r="N288">
        <f t="shared" si="14"/>
        <v>48</v>
      </c>
      <c r="O288" t="b">
        <v>0</v>
      </c>
      <c r="P288" t="b">
        <v>0</v>
      </c>
    </row>
    <row r="289" spans="1:16" x14ac:dyDescent="0.55000000000000004">
      <c r="A289" s="1">
        <v>41168</v>
      </c>
      <c r="B289">
        <v>2012</v>
      </c>
      <c r="C289">
        <v>2</v>
      </c>
      <c r="D289" t="s">
        <v>46</v>
      </c>
      <c r="E289" t="s">
        <v>3</v>
      </c>
      <c r="F289" t="s">
        <v>54</v>
      </c>
      <c r="G289" t="s">
        <v>46</v>
      </c>
      <c r="H289">
        <v>-13.5</v>
      </c>
      <c r="I289">
        <v>47</v>
      </c>
      <c r="J289">
        <v>18</v>
      </c>
      <c r="K289">
        <v>20</v>
      </c>
      <c r="L289" t="str">
        <f t="shared" si="12"/>
        <v>Arizona Cardinals</v>
      </c>
      <c r="M289">
        <f t="shared" si="13"/>
        <v>2</v>
      </c>
      <c r="N289">
        <f t="shared" si="14"/>
        <v>38</v>
      </c>
      <c r="O289" t="b">
        <v>0</v>
      </c>
      <c r="P289" t="b">
        <v>0</v>
      </c>
    </row>
    <row r="290" spans="1:16" x14ac:dyDescent="0.55000000000000004">
      <c r="A290" s="1">
        <v>41168</v>
      </c>
      <c r="B290">
        <v>2012</v>
      </c>
      <c r="C290">
        <v>2</v>
      </c>
      <c r="D290" t="s">
        <v>40</v>
      </c>
      <c r="E290" t="s">
        <v>36</v>
      </c>
      <c r="F290" t="s">
        <v>26</v>
      </c>
      <c r="G290" t="s">
        <v>40</v>
      </c>
      <c r="H290">
        <v>-8</v>
      </c>
      <c r="I290">
        <v>43.5</v>
      </c>
      <c r="J290">
        <v>41</v>
      </c>
      <c r="K290">
        <v>34</v>
      </c>
      <c r="L290" t="str">
        <f t="shared" si="12"/>
        <v>New York Giants</v>
      </c>
      <c r="M290">
        <f t="shared" si="13"/>
        <v>7</v>
      </c>
      <c r="N290">
        <f t="shared" si="14"/>
        <v>75</v>
      </c>
      <c r="O290" t="b">
        <v>0</v>
      </c>
      <c r="P290" t="b">
        <v>0</v>
      </c>
    </row>
    <row r="291" spans="1:16" x14ac:dyDescent="0.55000000000000004">
      <c r="A291" s="1">
        <v>41168</v>
      </c>
      <c r="B291">
        <v>2012</v>
      </c>
      <c r="C291">
        <v>2</v>
      </c>
      <c r="D291" t="s">
        <v>34</v>
      </c>
      <c r="E291" t="s">
        <v>6</v>
      </c>
      <c r="F291" t="s">
        <v>60</v>
      </c>
      <c r="G291" t="s">
        <v>34</v>
      </c>
      <c r="H291">
        <v>-3</v>
      </c>
      <c r="I291">
        <v>47</v>
      </c>
      <c r="J291">
        <v>24</v>
      </c>
      <c r="K291">
        <v>23</v>
      </c>
      <c r="L291" t="str">
        <f t="shared" si="12"/>
        <v>Philadelphia Eagles</v>
      </c>
      <c r="M291">
        <f t="shared" si="13"/>
        <v>1</v>
      </c>
      <c r="N291">
        <f t="shared" si="14"/>
        <v>47</v>
      </c>
      <c r="O291" t="b">
        <v>0</v>
      </c>
      <c r="P291" t="b">
        <v>0</v>
      </c>
    </row>
    <row r="292" spans="1:16" x14ac:dyDescent="0.55000000000000004">
      <c r="A292" s="1">
        <v>41168</v>
      </c>
      <c r="B292">
        <v>2012</v>
      </c>
      <c r="C292">
        <v>2</v>
      </c>
      <c r="D292" t="s">
        <v>7</v>
      </c>
      <c r="E292" t="s">
        <v>24</v>
      </c>
      <c r="F292" t="s">
        <v>56</v>
      </c>
      <c r="G292" t="s">
        <v>7</v>
      </c>
      <c r="H292">
        <v>-4.5</v>
      </c>
      <c r="I292">
        <v>43</v>
      </c>
      <c r="J292">
        <v>27</v>
      </c>
      <c r="K292">
        <v>10</v>
      </c>
      <c r="L292" t="str">
        <f t="shared" si="12"/>
        <v>Pittsburgh Steelers</v>
      </c>
      <c r="M292">
        <f t="shared" si="13"/>
        <v>17</v>
      </c>
      <c r="N292">
        <f t="shared" si="14"/>
        <v>37</v>
      </c>
      <c r="O292" t="b">
        <v>0</v>
      </c>
      <c r="P292" t="b">
        <v>0</v>
      </c>
    </row>
    <row r="293" spans="1:16" x14ac:dyDescent="0.55000000000000004">
      <c r="A293" s="1">
        <v>41168</v>
      </c>
      <c r="B293">
        <v>2012</v>
      </c>
      <c r="C293">
        <v>2</v>
      </c>
      <c r="D293" t="s">
        <v>27</v>
      </c>
      <c r="E293" t="s">
        <v>19</v>
      </c>
      <c r="F293" t="s">
        <v>29</v>
      </c>
      <c r="G293" t="s">
        <v>27</v>
      </c>
      <c r="H293">
        <v>-6</v>
      </c>
      <c r="I293">
        <v>43.5</v>
      </c>
      <c r="J293">
        <v>38</v>
      </c>
      <c r="K293">
        <v>10</v>
      </c>
      <c r="L293" t="str">
        <f t="shared" si="12"/>
        <v>San Diego Chargers</v>
      </c>
      <c r="M293">
        <f t="shared" si="13"/>
        <v>28</v>
      </c>
      <c r="N293">
        <f t="shared" si="14"/>
        <v>48</v>
      </c>
      <c r="O293" t="b">
        <v>0</v>
      </c>
      <c r="P293" t="b">
        <v>0</v>
      </c>
    </row>
    <row r="294" spans="1:16" x14ac:dyDescent="0.55000000000000004">
      <c r="A294" s="1">
        <v>41168</v>
      </c>
      <c r="B294">
        <v>2012</v>
      </c>
      <c r="C294">
        <v>2</v>
      </c>
      <c r="D294" t="s">
        <v>30</v>
      </c>
      <c r="E294" t="s">
        <v>37</v>
      </c>
      <c r="F294" t="s">
        <v>32</v>
      </c>
      <c r="G294" t="s">
        <v>30</v>
      </c>
      <c r="H294">
        <v>-7</v>
      </c>
      <c r="I294">
        <v>46</v>
      </c>
      <c r="J294">
        <v>27</v>
      </c>
      <c r="K294">
        <v>19</v>
      </c>
      <c r="L294" t="str">
        <f t="shared" si="12"/>
        <v>San Francisco 49ers</v>
      </c>
      <c r="M294">
        <f t="shared" si="13"/>
        <v>8</v>
      </c>
      <c r="N294">
        <f t="shared" si="14"/>
        <v>46</v>
      </c>
      <c r="O294" t="b">
        <v>0</v>
      </c>
      <c r="P294" t="b">
        <v>0</v>
      </c>
    </row>
    <row r="295" spans="1:16" x14ac:dyDescent="0.55000000000000004">
      <c r="A295" s="1">
        <v>41168</v>
      </c>
      <c r="B295">
        <v>2012</v>
      </c>
      <c r="C295">
        <v>2</v>
      </c>
      <c r="D295" t="s">
        <v>31</v>
      </c>
      <c r="E295" t="s">
        <v>25</v>
      </c>
      <c r="F295" t="s">
        <v>61</v>
      </c>
      <c r="G295" t="s">
        <v>25</v>
      </c>
      <c r="H295">
        <v>-3</v>
      </c>
      <c r="I295">
        <v>43</v>
      </c>
      <c r="J295">
        <v>27</v>
      </c>
      <c r="K295">
        <v>7</v>
      </c>
      <c r="L295" t="str">
        <f t="shared" si="12"/>
        <v>Seattle Seahawks</v>
      </c>
      <c r="M295">
        <f t="shared" si="13"/>
        <v>20</v>
      </c>
      <c r="N295">
        <f t="shared" si="14"/>
        <v>34</v>
      </c>
      <c r="O295" t="b">
        <v>0</v>
      </c>
      <c r="P295" t="b">
        <v>0</v>
      </c>
    </row>
    <row r="296" spans="1:16" x14ac:dyDescent="0.55000000000000004">
      <c r="A296" s="1">
        <v>41168</v>
      </c>
      <c r="B296">
        <v>2012</v>
      </c>
      <c r="C296">
        <v>2</v>
      </c>
      <c r="D296" t="s">
        <v>33</v>
      </c>
      <c r="E296" t="s">
        <v>39</v>
      </c>
      <c r="F296" t="s">
        <v>35</v>
      </c>
      <c r="G296" t="s">
        <v>39</v>
      </c>
      <c r="H296">
        <v>-3.5</v>
      </c>
      <c r="I296">
        <v>42.5</v>
      </c>
      <c r="J296">
        <v>31</v>
      </c>
      <c r="K296">
        <v>28</v>
      </c>
      <c r="L296" t="str">
        <f t="shared" si="12"/>
        <v>St. Louis Rams</v>
      </c>
      <c r="M296">
        <f t="shared" si="13"/>
        <v>3</v>
      </c>
      <c r="N296">
        <f t="shared" si="14"/>
        <v>59</v>
      </c>
      <c r="O296" t="b">
        <v>0</v>
      </c>
      <c r="P296" t="b">
        <v>0</v>
      </c>
    </row>
    <row r="297" spans="1:16" x14ac:dyDescent="0.55000000000000004">
      <c r="A297" s="1">
        <v>41169</v>
      </c>
      <c r="B297">
        <v>2012</v>
      </c>
      <c r="C297">
        <v>2</v>
      </c>
      <c r="D297" t="s">
        <v>10</v>
      </c>
      <c r="E297" t="s">
        <v>42</v>
      </c>
      <c r="F297" t="s">
        <v>48</v>
      </c>
      <c r="G297" t="s">
        <v>10</v>
      </c>
      <c r="H297">
        <v>-3</v>
      </c>
      <c r="I297">
        <v>50.5</v>
      </c>
      <c r="J297">
        <v>27</v>
      </c>
      <c r="K297">
        <v>21</v>
      </c>
      <c r="L297" t="str">
        <f t="shared" si="12"/>
        <v>Atlanta Falcons</v>
      </c>
      <c r="M297">
        <f t="shared" si="13"/>
        <v>6</v>
      </c>
      <c r="N297">
        <f t="shared" si="14"/>
        <v>48</v>
      </c>
      <c r="O297" t="b">
        <v>0</v>
      </c>
      <c r="P297" t="b">
        <v>0</v>
      </c>
    </row>
    <row r="298" spans="1:16" x14ac:dyDescent="0.55000000000000004">
      <c r="A298" s="1">
        <v>41172</v>
      </c>
      <c r="B298">
        <v>2012</v>
      </c>
      <c r="C298">
        <v>3</v>
      </c>
      <c r="D298" t="s">
        <v>4</v>
      </c>
      <c r="E298" t="s">
        <v>40</v>
      </c>
      <c r="F298" t="s">
        <v>50</v>
      </c>
      <c r="G298" t="s">
        <v>4</v>
      </c>
      <c r="H298">
        <v>-3</v>
      </c>
      <c r="I298">
        <v>49</v>
      </c>
      <c r="J298">
        <v>7</v>
      </c>
      <c r="K298">
        <v>36</v>
      </c>
      <c r="L298" t="str">
        <f t="shared" si="12"/>
        <v>New York Giants</v>
      </c>
      <c r="M298">
        <f t="shared" si="13"/>
        <v>29</v>
      </c>
      <c r="N298">
        <f t="shared" si="14"/>
        <v>43</v>
      </c>
      <c r="O298" t="b">
        <v>0</v>
      </c>
      <c r="P298" t="b">
        <v>0</v>
      </c>
    </row>
    <row r="299" spans="1:16" x14ac:dyDescent="0.55000000000000004">
      <c r="A299" s="1">
        <v>41175</v>
      </c>
      <c r="B299">
        <v>2012</v>
      </c>
      <c r="C299">
        <v>3</v>
      </c>
      <c r="D299" t="s">
        <v>3</v>
      </c>
      <c r="E299" t="s">
        <v>34</v>
      </c>
      <c r="F299" t="s">
        <v>5</v>
      </c>
      <c r="G299" t="s">
        <v>34</v>
      </c>
      <c r="H299">
        <v>-3</v>
      </c>
      <c r="I299">
        <v>42</v>
      </c>
      <c r="J299">
        <v>27</v>
      </c>
      <c r="K299">
        <v>6</v>
      </c>
      <c r="L299" t="str">
        <f t="shared" si="12"/>
        <v>Arizona Cardinals</v>
      </c>
      <c r="M299">
        <f t="shared" si="13"/>
        <v>21</v>
      </c>
      <c r="N299">
        <f t="shared" si="14"/>
        <v>33</v>
      </c>
      <c r="O299" t="b">
        <v>0</v>
      </c>
      <c r="P299" t="b">
        <v>0</v>
      </c>
    </row>
    <row r="300" spans="1:16" x14ac:dyDescent="0.55000000000000004">
      <c r="A300" s="1">
        <v>41175</v>
      </c>
      <c r="B300">
        <v>2012</v>
      </c>
      <c r="C300">
        <v>3</v>
      </c>
      <c r="D300" t="s">
        <v>6</v>
      </c>
      <c r="E300" t="s">
        <v>46</v>
      </c>
      <c r="F300" t="s">
        <v>8</v>
      </c>
      <c r="G300" t="s">
        <v>6</v>
      </c>
      <c r="H300">
        <v>-3</v>
      </c>
      <c r="I300">
        <v>48</v>
      </c>
      <c r="J300">
        <v>31</v>
      </c>
      <c r="K300">
        <v>30</v>
      </c>
      <c r="L300" t="str">
        <f t="shared" si="12"/>
        <v>Baltimore Ravens</v>
      </c>
      <c r="M300">
        <f t="shared" si="13"/>
        <v>1</v>
      </c>
      <c r="N300">
        <f t="shared" si="14"/>
        <v>61</v>
      </c>
      <c r="O300" t="b">
        <v>0</v>
      </c>
      <c r="P300" t="b">
        <v>0</v>
      </c>
    </row>
    <row r="301" spans="1:16" x14ac:dyDescent="0.55000000000000004">
      <c r="A301" s="1">
        <v>41175</v>
      </c>
      <c r="B301">
        <v>2012</v>
      </c>
      <c r="C301">
        <v>3</v>
      </c>
      <c r="D301" t="s">
        <v>9</v>
      </c>
      <c r="E301" t="s">
        <v>33</v>
      </c>
      <c r="F301" t="s">
        <v>11</v>
      </c>
      <c r="G301" t="s">
        <v>9</v>
      </c>
      <c r="H301">
        <v>-7</v>
      </c>
      <c r="I301">
        <v>42</v>
      </c>
      <c r="J301">
        <v>23</v>
      </c>
      <c r="K301">
        <v>6</v>
      </c>
      <c r="L301" t="str">
        <f t="shared" si="12"/>
        <v>Chicago Bears</v>
      </c>
      <c r="M301">
        <f t="shared" si="13"/>
        <v>17</v>
      </c>
      <c r="N301">
        <f t="shared" si="14"/>
        <v>29</v>
      </c>
      <c r="O301" t="b">
        <v>0</v>
      </c>
      <c r="P301" t="b">
        <v>0</v>
      </c>
    </row>
    <row r="302" spans="1:16" x14ac:dyDescent="0.55000000000000004">
      <c r="A302" s="1">
        <v>41175</v>
      </c>
      <c r="B302">
        <v>2012</v>
      </c>
      <c r="C302">
        <v>3</v>
      </c>
      <c r="D302" t="s">
        <v>12</v>
      </c>
      <c r="E302" t="s">
        <v>22</v>
      </c>
      <c r="F302" t="s">
        <v>14</v>
      </c>
      <c r="G302" t="s">
        <v>22</v>
      </c>
      <c r="H302">
        <v>-3</v>
      </c>
      <c r="I302">
        <v>45</v>
      </c>
      <c r="J302">
        <v>14</v>
      </c>
      <c r="K302">
        <v>24</v>
      </c>
      <c r="L302" t="str">
        <f t="shared" si="12"/>
        <v>Buffalo Bills</v>
      </c>
      <c r="M302">
        <f t="shared" si="13"/>
        <v>10</v>
      </c>
      <c r="N302">
        <f t="shared" si="14"/>
        <v>38</v>
      </c>
      <c r="O302" t="b">
        <v>0</v>
      </c>
      <c r="P302" t="b">
        <v>0</v>
      </c>
    </row>
    <row r="303" spans="1:16" x14ac:dyDescent="0.55000000000000004">
      <c r="A303" s="1">
        <v>41175</v>
      </c>
      <c r="B303">
        <v>2012</v>
      </c>
      <c r="C303">
        <v>3</v>
      </c>
      <c r="D303" t="s">
        <v>25</v>
      </c>
      <c r="E303" t="s">
        <v>36</v>
      </c>
      <c r="F303" t="s">
        <v>62</v>
      </c>
      <c r="G303" t="s">
        <v>25</v>
      </c>
      <c r="H303">
        <v>-7</v>
      </c>
      <c r="I303">
        <v>45.5</v>
      </c>
      <c r="J303">
        <v>16</v>
      </c>
      <c r="K303">
        <v>10</v>
      </c>
      <c r="L303" t="str">
        <f t="shared" si="12"/>
        <v>Dallas Cowboys</v>
      </c>
      <c r="M303">
        <f t="shared" si="13"/>
        <v>6</v>
      </c>
      <c r="N303">
        <f t="shared" si="14"/>
        <v>26</v>
      </c>
      <c r="O303" t="b">
        <v>0</v>
      </c>
      <c r="P303" t="b">
        <v>0</v>
      </c>
    </row>
    <row r="304" spans="1:16" x14ac:dyDescent="0.55000000000000004">
      <c r="A304" s="1">
        <v>41175</v>
      </c>
      <c r="B304">
        <v>2012</v>
      </c>
      <c r="C304">
        <v>3</v>
      </c>
      <c r="D304" t="s">
        <v>42</v>
      </c>
      <c r="E304" t="s">
        <v>15</v>
      </c>
      <c r="F304" t="s">
        <v>44</v>
      </c>
      <c r="G304" t="s">
        <v>15</v>
      </c>
      <c r="H304">
        <v>-1.5</v>
      </c>
      <c r="I304">
        <v>43.5</v>
      </c>
      <c r="J304">
        <v>25</v>
      </c>
      <c r="K304">
        <v>31</v>
      </c>
      <c r="L304" t="str">
        <f t="shared" si="12"/>
        <v>Houston Texans</v>
      </c>
      <c r="M304">
        <f t="shared" si="13"/>
        <v>6</v>
      </c>
      <c r="N304">
        <f t="shared" si="14"/>
        <v>56</v>
      </c>
      <c r="O304" t="b">
        <v>0</v>
      </c>
      <c r="P304" t="b">
        <v>0</v>
      </c>
    </row>
    <row r="305" spans="1:16" x14ac:dyDescent="0.55000000000000004">
      <c r="A305" s="1">
        <v>41175</v>
      </c>
      <c r="B305">
        <v>2012</v>
      </c>
      <c r="C305">
        <v>3</v>
      </c>
      <c r="D305" t="s">
        <v>16</v>
      </c>
      <c r="E305" t="s">
        <v>18</v>
      </c>
      <c r="F305" t="s">
        <v>52</v>
      </c>
      <c r="G305" t="s">
        <v>16</v>
      </c>
      <c r="H305">
        <v>-3</v>
      </c>
      <c r="I305">
        <v>42</v>
      </c>
      <c r="J305">
        <v>17</v>
      </c>
      <c r="K305">
        <v>22</v>
      </c>
      <c r="L305" t="str">
        <f t="shared" si="12"/>
        <v>Jacksonville Jaguars</v>
      </c>
      <c r="M305">
        <f t="shared" si="13"/>
        <v>5</v>
      </c>
      <c r="N305">
        <f t="shared" si="14"/>
        <v>39</v>
      </c>
      <c r="O305" t="b">
        <v>0</v>
      </c>
      <c r="P305" t="b">
        <v>0</v>
      </c>
    </row>
    <row r="306" spans="1:16" x14ac:dyDescent="0.55000000000000004">
      <c r="A306" s="1">
        <v>41175</v>
      </c>
      <c r="B306">
        <v>2012</v>
      </c>
      <c r="C306">
        <v>3</v>
      </c>
      <c r="D306" t="s">
        <v>45</v>
      </c>
      <c r="E306" t="s">
        <v>24</v>
      </c>
      <c r="F306" t="s">
        <v>47</v>
      </c>
      <c r="G306" t="s">
        <v>24</v>
      </c>
      <c r="H306">
        <v>-3</v>
      </c>
      <c r="I306">
        <v>40.5</v>
      </c>
      <c r="J306">
        <v>20</v>
      </c>
      <c r="K306">
        <v>23</v>
      </c>
      <c r="L306" t="str">
        <f t="shared" si="12"/>
        <v>New York Jets</v>
      </c>
      <c r="M306">
        <f t="shared" si="13"/>
        <v>3</v>
      </c>
      <c r="N306">
        <f t="shared" si="14"/>
        <v>43</v>
      </c>
      <c r="O306" t="b">
        <v>0</v>
      </c>
      <c r="P306" t="b">
        <v>0</v>
      </c>
    </row>
    <row r="307" spans="1:16" x14ac:dyDescent="0.55000000000000004">
      <c r="A307" s="1">
        <v>41175</v>
      </c>
      <c r="B307">
        <v>2012</v>
      </c>
      <c r="C307">
        <v>3</v>
      </c>
      <c r="D307" t="s">
        <v>28</v>
      </c>
      <c r="E307" t="s">
        <v>30</v>
      </c>
      <c r="F307" t="s">
        <v>53</v>
      </c>
      <c r="G307" t="s">
        <v>30</v>
      </c>
      <c r="H307">
        <v>-7</v>
      </c>
      <c r="I307">
        <v>42.5</v>
      </c>
      <c r="J307">
        <v>24</v>
      </c>
      <c r="K307">
        <v>13</v>
      </c>
      <c r="L307" t="str">
        <f t="shared" si="12"/>
        <v>Minnesota Vikings</v>
      </c>
      <c r="M307">
        <f t="shared" si="13"/>
        <v>11</v>
      </c>
      <c r="N307">
        <f t="shared" si="14"/>
        <v>37</v>
      </c>
      <c r="O307" t="b">
        <v>0</v>
      </c>
      <c r="P307" t="b">
        <v>0</v>
      </c>
    </row>
    <row r="308" spans="1:16" x14ac:dyDescent="0.55000000000000004">
      <c r="A308" s="1">
        <v>41175</v>
      </c>
      <c r="B308">
        <v>2012</v>
      </c>
      <c r="C308">
        <v>3</v>
      </c>
      <c r="D308" t="s">
        <v>1</v>
      </c>
      <c r="E308" t="s">
        <v>21</v>
      </c>
      <c r="F308" t="s">
        <v>55</v>
      </c>
      <c r="G308" t="s">
        <v>1</v>
      </c>
      <c r="H308">
        <v>-8.5</v>
      </c>
      <c r="I308">
        <v>51.5</v>
      </c>
      <c r="J308">
        <v>24</v>
      </c>
      <c r="K308">
        <v>27</v>
      </c>
      <c r="L308" t="str">
        <f t="shared" si="12"/>
        <v>Kansas City Chiefs</v>
      </c>
      <c r="M308">
        <f t="shared" si="13"/>
        <v>3</v>
      </c>
      <c r="N308">
        <f t="shared" si="14"/>
        <v>51</v>
      </c>
      <c r="O308" t="b">
        <v>0</v>
      </c>
      <c r="P308" t="b">
        <v>0</v>
      </c>
    </row>
    <row r="309" spans="1:16" x14ac:dyDescent="0.55000000000000004">
      <c r="A309" s="1">
        <v>41175</v>
      </c>
      <c r="B309">
        <v>2012</v>
      </c>
      <c r="C309">
        <v>3</v>
      </c>
      <c r="D309" t="s">
        <v>43</v>
      </c>
      <c r="E309" t="s">
        <v>7</v>
      </c>
      <c r="F309" t="s">
        <v>59</v>
      </c>
      <c r="G309" t="s">
        <v>7</v>
      </c>
      <c r="H309">
        <v>-4</v>
      </c>
      <c r="I309">
        <v>45</v>
      </c>
      <c r="J309">
        <v>34</v>
      </c>
      <c r="K309">
        <v>31</v>
      </c>
      <c r="L309" t="str">
        <f t="shared" si="12"/>
        <v>Oakland Raiders</v>
      </c>
      <c r="M309">
        <f t="shared" si="13"/>
        <v>3</v>
      </c>
      <c r="N309">
        <f t="shared" si="14"/>
        <v>65</v>
      </c>
      <c r="O309" t="b">
        <v>0</v>
      </c>
      <c r="P309" t="b">
        <v>0</v>
      </c>
    </row>
    <row r="310" spans="1:16" x14ac:dyDescent="0.55000000000000004">
      <c r="A310" s="1">
        <v>41175</v>
      </c>
      <c r="B310">
        <v>2012</v>
      </c>
      <c r="C310">
        <v>3</v>
      </c>
      <c r="D310" t="s">
        <v>27</v>
      </c>
      <c r="E310" t="s">
        <v>10</v>
      </c>
      <c r="F310" t="s">
        <v>29</v>
      </c>
      <c r="G310" t="s">
        <v>27</v>
      </c>
      <c r="H310">
        <v>-3</v>
      </c>
      <c r="I310">
        <v>47.5</v>
      </c>
      <c r="J310">
        <v>3</v>
      </c>
      <c r="K310">
        <v>27</v>
      </c>
      <c r="L310" t="str">
        <f t="shared" si="12"/>
        <v>Atlanta Falcons</v>
      </c>
      <c r="M310">
        <f t="shared" si="13"/>
        <v>24</v>
      </c>
      <c r="N310">
        <f t="shared" si="14"/>
        <v>30</v>
      </c>
      <c r="O310" t="b">
        <v>0</v>
      </c>
      <c r="P310" t="b">
        <v>0</v>
      </c>
    </row>
    <row r="311" spans="1:16" x14ac:dyDescent="0.55000000000000004">
      <c r="A311" s="1">
        <v>41175</v>
      </c>
      <c r="B311">
        <v>2012</v>
      </c>
      <c r="C311">
        <v>3</v>
      </c>
      <c r="D311" t="s">
        <v>19</v>
      </c>
      <c r="E311" t="s">
        <v>37</v>
      </c>
      <c r="F311" t="s">
        <v>57</v>
      </c>
      <c r="G311" t="s">
        <v>37</v>
      </c>
      <c r="H311">
        <v>-4</v>
      </c>
      <c r="I311">
        <v>47</v>
      </c>
      <c r="J311">
        <v>44</v>
      </c>
      <c r="K311">
        <v>41</v>
      </c>
      <c r="L311" t="str">
        <f t="shared" si="12"/>
        <v>Tennessee Titans</v>
      </c>
      <c r="M311">
        <f t="shared" si="13"/>
        <v>3</v>
      </c>
      <c r="N311">
        <f t="shared" si="14"/>
        <v>85</v>
      </c>
      <c r="O311" t="b">
        <v>0</v>
      </c>
      <c r="P311" t="b">
        <v>0</v>
      </c>
    </row>
    <row r="312" spans="1:16" x14ac:dyDescent="0.55000000000000004">
      <c r="A312" s="1">
        <v>41175</v>
      </c>
      <c r="B312">
        <v>2012</v>
      </c>
      <c r="C312">
        <v>3</v>
      </c>
      <c r="D312" t="s">
        <v>39</v>
      </c>
      <c r="E312" t="s">
        <v>13</v>
      </c>
      <c r="F312" t="s">
        <v>41</v>
      </c>
      <c r="G312" t="s">
        <v>39</v>
      </c>
      <c r="H312">
        <v>-3</v>
      </c>
      <c r="I312">
        <v>49.5</v>
      </c>
      <c r="J312">
        <v>31</v>
      </c>
      <c r="K312">
        <v>38</v>
      </c>
      <c r="L312" t="str">
        <f t="shared" si="12"/>
        <v>Cincinnati Bengals</v>
      </c>
      <c r="M312">
        <f t="shared" si="13"/>
        <v>7</v>
      </c>
      <c r="N312">
        <f t="shared" si="14"/>
        <v>69</v>
      </c>
      <c r="O312" t="b">
        <v>0</v>
      </c>
      <c r="P312" t="b">
        <v>0</v>
      </c>
    </row>
    <row r="313" spans="1:16" x14ac:dyDescent="0.55000000000000004">
      <c r="A313" s="1">
        <v>41176</v>
      </c>
      <c r="B313">
        <v>2012</v>
      </c>
      <c r="C313">
        <v>3</v>
      </c>
      <c r="D313" t="s">
        <v>31</v>
      </c>
      <c r="E313" t="s">
        <v>0</v>
      </c>
      <c r="F313" t="s">
        <v>61</v>
      </c>
      <c r="G313" t="s">
        <v>0</v>
      </c>
      <c r="H313">
        <v>-3.5</v>
      </c>
      <c r="I313">
        <v>45.5</v>
      </c>
      <c r="J313">
        <v>14</v>
      </c>
      <c r="K313">
        <v>12</v>
      </c>
      <c r="L313" t="str">
        <f t="shared" si="12"/>
        <v>Seattle Seahawks</v>
      </c>
      <c r="M313">
        <f t="shared" si="13"/>
        <v>2</v>
      </c>
      <c r="N313">
        <f t="shared" si="14"/>
        <v>26</v>
      </c>
      <c r="O313" t="b">
        <v>0</v>
      </c>
      <c r="P313" t="b">
        <v>0</v>
      </c>
    </row>
    <row r="314" spans="1:16" x14ac:dyDescent="0.55000000000000004">
      <c r="A314" s="1">
        <v>41179</v>
      </c>
      <c r="B314">
        <v>2012</v>
      </c>
      <c r="C314">
        <v>4</v>
      </c>
      <c r="D314" t="s">
        <v>6</v>
      </c>
      <c r="E314" t="s">
        <v>12</v>
      </c>
      <c r="F314" t="s">
        <v>8</v>
      </c>
      <c r="G314" t="s">
        <v>6</v>
      </c>
      <c r="H314">
        <v>-11.5</v>
      </c>
      <c r="I314">
        <v>43.5</v>
      </c>
      <c r="J314">
        <v>23</v>
      </c>
      <c r="K314">
        <v>16</v>
      </c>
      <c r="L314" t="str">
        <f t="shared" si="12"/>
        <v>Baltimore Ravens</v>
      </c>
      <c r="M314">
        <f t="shared" si="13"/>
        <v>7</v>
      </c>
      <c r="N314">
        <f t="shared" si="14"/>
        <v>39</v>
      </c>
      <c r="O314" t="b">
        <v>0</v>
      </c>
      <c r="P314" t="b">
        <v>0</v>
      </c>
    </row>
    <row r="315" spans="1:16" x14ac:dyDescent="0.55000000000000004">
      <c r="A315" s="1">
        <v>41182</v>
      </c>
      <c r="B315">
        <v>2012</v>
      </c>
      <c r="C315">
        <v>4</v>
      </c>
      <c r="D315" t="s">
        <v>3</v>
      </c>
      <c r="E315" t="s">
        <v>45</v>
      </c>
      <c r="F315" t="s">
        <v>5</v>
      </c>
      <c r="G315" t="s">
        <v>3</v>
      </c>
      <c r="H315">
        <v>-4</v>
      </c>
      <c r="I315">
        <v>39.5</v>
      </c>
      <c r="J315">
        <v>24</v>
      </c>
      <c r="K315">
        <v>21</v>
      </c>
      <c r="L315" t="str">
        <f t="shared" si="12"/>
        <v>Arizona Cardinals</v>
      </c>
      <c r="M315">
        <f t="shared" si="13"/>
        <v>3</v>
      </c>
      <c r="N315">
        <f t="shared" si="14"/>
        <v>45</v>
      </c>
      <c r="O315" t="b">
        <v>0</v>
      </c>
      <c r="P315" t="b">
        <v>0</v>
      </c>
    </row>
    <row r="316" spans="1:16" x14ac:dyDescent="0.55000000000000004">
      <c r="A316" s="1">
        <v>41182</v>
      </c>
      <c r="B316">
        <v>2012</v>
      </c>
      <c r="C316">
        <v>4</v>
      </c>
      <c r="D316" t="s">
        <v>10</v>
      </c>
      <c r="E316" t="s">
        <v>4</v>
      </c>
      <c r="F316" t="s">
        <v>48</v>
      </c>
      <c r="G316" t="s">
        <v>10</v>
      </c>
      <c r="H316">
        <v>-7</v>
      </c>
      <c r="I316">
        <v>48</v>
      </c>
      <c r="J316">
        <v>30</v>
      </c>
      <c r="K316">
        <v>28</v>
      </c>
      <c r="L316" t="str">
        <f t="shared" si="12"/>
        <v>Atlanta Falcons</v>
      </c>
      <c r="M316">
        <f t="shared" si="13"/>
        <v>2</v>
      </c>
      <c r="N316">
        <f t="shared" si="14"/>
        <v>58</v>
      </c>
      <c r="O316" t="b">
        <v>0</v>
      </c>
      <c r="P316" t="b">
        <v>0</v>
      </c>
    </row>
    <row r="317" spans="1:16" x14ac:dyDescent="0.55000000000000004">
      <c r="A317" s="1">
        <v>41182</v>
      </c>
      <c r="B317">
        <v>2012</v>
      </c>
      <c r="C317">
        <v>4</v>
      </c>
      <c r="D317" t="s">
        <v>22</v>
      </c>
      <c r="E317" t="s">
        <v>46</v>
      </c>
      <c r="F317" t="s">
        <v>49</v>
      </c>
      <c r="G317" t="s">
        <v>46</v>
      </c>
      <c r="H317">
        <v>-4.5</v>
      </c>
      <c r="I317">
        <v>48.5</v>
      </c>
      <c r="J317">
        <v>28</v>
      </c>
      <c r="K317">
        <v>52</v>
      </c>
      <c r="L317" t="str">
        <f t="shared" si="12"/>
        <v>New England Patriots</v>
      </c>
      <c r="M317">
        <f t="shared" si="13"/>
        <v>24</v>
      </c>
      <c r="N317">
        <f t="shared" si="14"/>
        <v>80</v>
      </c>
      <c r="O317" t="b">
        <v>0</v>
      </c>
      <c r="P317" t="b">
        <v>0</v>
      </c>
    </row>
    <row r="318" spans="1:16" x14ac:dyDescent="0.55000000000000004">
      <c r="A318" s="1">
        <v>41182</v>
      </c>
      <c r="B318">
        <v>2012</v>
      </c>
      <c r="C318">
        <v>4</v>
      </c>
      <c r="D318" t="s">
        <v>42</v>
      </c>
      <c r="E318" t="s">
        <v>43</v>
      </c>
      <c r="F318" t="s">
        <v>44</v>
      </c>
      <c r="G318" t="s">
        <v>42</v>
      </c>
      <c r="H318">
        <v>-6.5</v>
      </c>
      <c r="I318">
        <v>47</v>
      </c>
      <c r="J318">
        <v>37</v>
      </c>
      <c r="K318">
        <v>6</v>
      </c>
      <c r="L318" t="str">
        <f t="shared" si="12"/>
        <v>Denver Broncos</v>
      </c>
      <c r="M318">
        <f t="shared" si="13"/>
        <v>31</v>
      </c>
      <c r="N318">
        <f t="shared" si="14"/>
        <v>43</v>
      </c>
      <c r="O318" t="b">
        <v>0</v>
      </c>
      <c r="P318" t="b">
        <v>0</v>
      </c>
    </row>
    <row r="319" spans="1:16" x14ac:dyDescent="0.55000000000000004">
      <c r="A319" s="1">
        <v>41182</v>
      </c>
      <c r="B319">
        <v>2012</v>
      </c>
      <c r="C319">
        <v>4</v>
      </c>
      <c r="D319" t="s">
        <v>37</v>
      </c>
      <c r="E319" t="s">
        <v>28</v>
      </c>
      <c r="F319" t="s">
        <v>51</v>
      </c>
      <c r="G319" t="s">
        <v>37</v>
      </c>
      <c r="H319">
        <v>-4</v>
      </c>
      <c r="I319">
        <v>48.5</v>
      </c>
      <c r="J319">
        <v>13</v>
      </c>
      <c r="K319">
        <v>20</v>
      </c>
      <c r="L319" t="str">
        <f t="shared" si="12"/>
        <v>Minnesota Vikings</v>
      </c>
      <c r="M319">
        <f t="shared" si="13"/>
        <v>7</v>
      </c>
      <c r="N319">
        <f t="shared" si="14"/>
        <v>33</v>
      </c>
      <c r="O319" t="b">
        <v>0</v>
      </c>
      <c r="P319" t="b">
        <v>0</v>
      </c>
    </row>
    <row r="320" spans="1:16" x14ac:dyDescent="0.55000000000000004">
      <c r="A320" s="1">
        <v>41182</v>
      </c>
      <c r="B320">
        <v>2012</v>
      </c>
      <c r="C320">
        <v>4</v>
      </c>
      <c r="D320" t="s">
        <v>0</v>
      </c>
      <c r="E320" t="s">
        <v>1</v>
      </c>
      <c r="F320" t="s">
        <v>2</v>
      </c>
      <c r="G320" t="s">
        <v>0</v>
      </c>
      <c r="H320">
        <v>-7.5</v>
      </c>
      <c r="I320">
        <v>54</v>
      </c>
      <c r="J320">
        <v>28</v>
      </c>
      <c r="K320">
        <v>27</v>
      </c>
      <c r="L320" t="str">
        <f t="shared" si="12"/>
        <v>Green Bay Packers</v>
      </c>
      <c r="M320">
        <f t="shared" si="13"/>
        <v>1</v>
      </c>
      <c r="N320">
        <f t="shared" si="14"/>
        <v>55</v>
      </c>
      <c r="O320" t="b">
        <v>0</v>
      </c>
      <c r="P320" t="b">
        <v>0</v>
      </c>
    </row>
    <row r="321" spans="1:16" x14ac:dyDescent="0.55000000000000004">
      <c r="A321" s="1">
        <v>41182</v>
      </c>
      <c r="B321">
        <v>2012</v>
      </c>
      <c r="C321">
        <v>4</v>
      </c>
      <c r="D321" t="s">
        <v>15</v>
      </c>
      <c r="E321" t="s">
        <v>19</v>
      </c>
      <c r="F321" t="s">
        <v>17</v>
      </c>
      <c r="G321" t="s">
        <v>15</v>
      </c>
      <c r="H321">
        <v>-13.5</v>
      </c>
      <c r="I321">
        <v>45</v>
      </c>
      <c r="J321">
        <v>38</v>
      </c>
      <c r="K321">
        <v>14</v>
      </c>
      <c r="L321" t="str">
        <f t="shared" si="12"/>
        <v>Houston Texans</v>
      </c>
      <c r="M321">
        <f t="shared" si="13"/>
        <v>24</v>
      </c>
      <c r="N321">
        <f t="shared" si="14"/>
        <v>52</v>
      </c>
      <c r="O321" t="b">
        <v>0</v>
      </c>
      <c r="P321" t="b">
        <v>0</v>
      </c>
    </row>
    <row r="322" spans="1:16" x14ac:dyDescent="0.55000000000000004">
      <c r="A322" s="1">
        <v>41182</v>
      </c>
      <c r="B322">
        <v>2012</v>
      </c>
      <c r="C322">
        <v>4</v>
      </c>
      <c r="D322" t="s">
        <v>18</v>
      </c>
      <c r="E322" t="s">
        <v>13</v>
      </c>
      <c r="F322" t="s">
        <v>20</v>
      </c>
      <c r="G322" t="s">
        <v>18</v>
      </c>
      <c r="H322">
        <v>-1.5</v>
      </c>
      <c r="I322">
        <v>45.5</v>
      </c>
      <c r="J322">
        <v>10</v>
      </c>
      <c r="K322">
        <v>27</v>
      </c>
      <c r="L322" t="str">
        <f t="shared" ref="L322:L385" si="15">IF(J322&gt;K322,D322,E322)</f>
        <v>Cincinnati Bengals</v>
      </c>
      <c r="M322">
        <f t="shared" ref="M322:M385" si="16">ABS(J322-K322)</f>
        <v>17</v>
      </c>
      <c r="N322">
        <f t="shared" ref="N322:N385" si="17">SUM(J322:K322)</f>
        <v>37</v>
      </c>
      <c r="O322" t="b">
        <v>0</v>
      </c>
      <c r="P322" t="b">
        <v>0</v>
      </c>
    </row>
    <row r="323" spans="1:16" x14ac:dyDescent="0.55000000000000004">
      <c r="A323" s="1">
        <v>41182</v>
      </c>
      <c r="B323">
        <v>2012</v>
      </c>
      <c r="C323">
        <v>4</v>
      </c>
      <c r="D323" t="s">
        <v>21</v>
      </c>
      <c r="E323" t="s">
        <v>27</v>
      </c>
      <c r="F323" t="s">
        <v>23</v>
      </c>
      <c r="G323" t="s">
        <v>27</v>
      </c>
      <c r="H323">
        <v>-2.5</v>
      </c>
      <c r="I323">
        <v>43.5</v>
      </c>
      <c r="J323">
        <v>20</v>
      </c>
      <c r="K323">
        <v>37</v>
      </c>
      <c r="L323" t="str">
        <f t="shared" si="15"/>
        <v>San Diego Chargers</v>
      </c>
      <c r="M323">
        <f t="shared" si="16"/>
        <v>17</v>
      </c>
      <c r="N323">
        <f t="shared" si="17"/>
        <v>57</v>
      </c>
      <c r="O323" t="b">
        <v>0</v>
      </c>
      <c r="P323" t="b">
        <v>0</v>
      </c>
    </row>
    <row r="324" spans="1:16" x14ac:dyDescent="0.55000000000000004">
      <c r="A324" s="1">
        <v>41182</v>
      </c>
      <c r="B324">
        <v>2012</v>
      </c>
      <c r="C324">
        <v>4</v>
      </c>
      <c r="D324" t="s">
        <v>24</v>
      </c>
      <c r="E324" t="s">
        <v>30</v>
      </c>
      <c r="F324" t="s">
        <v>26</v>
      </c>
      <c r="G324" t="s">
        <v>30</v>
      </c>
      <c r="H324">
        <v>-4</v>
      </c>
      <c r="I324">
        <v>41</v>
      </c>
      <c r="J324">
        <v>0</v>
      </c>
      <c r="K324">
        <v>34</v>
      </c>
      <c r="L324" t="str">
        <f t="shared" si="15"/>
        <v>San Francisco 49ers</v>
      </c>
      <c r="M324">
        <f t="shared" si="16"/>
        <v>34</v>
      </c>
      <c r="N324">
        <f t="shared" si="17"/>
        <v>34</v>
      </c>
      <c r="O324" t="b">
        <v>0</v>
      </c>
      <c r="P324" t="b">
        <v>0</v>
      </c>
    </row>
    <row r="325" spans="1:16" x14ac:dyDescent="0.55000000000000004">
      <c r="A325" s="1">
        <v>41182</v>
      </c>
      <c r="B325">
        <v>2012</v>
      </c>
      <c r="C325">
        <v>4</v>
      </c>
      <c r="D325" t="s">
        <v>34</v>
      </c>
      <c r="E325" t="s">
        <v>40</v>
      </c>
      <c r="F325" t="s">
        <v>60</v>
      </c>
      <c r="G325" t="s">
        <v>34</v>
      </c>
      <c r="H325">
        <v>-1.5</v>
      </c>
      <c r="I325">
        <v>46.5</v>
      </c>
      <c r="J325">
        <v>19</v>
      </c>
      <c r="K325">
        <v>17</v>
      </c>
      <c r="L325" t="str">
        <f t="shared" si="15"/>
        <v>Philadelphia Eagles</v>
      </c>
      <c r="M325">
        <f t="shared" si="16"/>
        <v>2</v>
      </c>
      <c r="N325">
        <f t="shared" si="17"/>
        <v>36</v>
      </c>
      <c r="O325" t="b">
        <v>0</v>
      </c>
      <c r="P325" t="b">
        <v>0</v>
      </c>
    </row>
    <row r="326" spans="1:16" x14ac:dyDescent="0.55000000000000004">
      <c r="A326" s="1">
        <v>41182</v>
      </c>
      <c r="B326">
        <v>2012</v>
      </c>
      <c r="C326">
        <v>4</v>
      </c>
      <c r="D326" t="s">
        <v>33</v>
      </c>
      <c r="E326" t="s">
        <v>31</v>
      </c>
      <c r="F326" t="s">
        <v>35</v>
      </c>
      <c r="G326" t="s">
        <v>31</v>
      </c>
      <c r="H326">
        <v>-2.5</v>
      </c>
      <c r="I326">
        <v>39</v>
      </c>
      <c r="J326">
        <v>19</v>
      </c>
      <c r="K326">
        <v>13</v>
      </c>
      <c r="L326" t="str">
        <f t="shared" si="15"/>
        <v>St. Louis Rams</v>
      </c>
      <c r="M326">
        <f t="shared" si="16"/>
        <v>6</v>
      </c>
      <c r="N326">
        <f t="shared" si="17"/>
        <v>32</v>
      </c>
      <c r="O326" t="b">
        <v>0</v>
      </c>
      <c r="P326" t="b">
        <v>0</v>
      </c>
    </row>
    <row r="327" spans="1:16" x14ac:dyDescent="0.55000000000000004">
      <c r="A327" s="1">
        <v>41182</v>
      </c>
      <c r="B327">
        <v>2012</v>
      </c>
      <c r="C327">
        <v>4</v>
      </c>
      <c r="D327" t="s">
        <v>36</v>
      </c>
      <c r="E327" t="s">
        <v>39</v>
      </c>
      <c r="F327" t="s">
        <v>38</v>
      </c>
      <c r="G327" t="s">
        <v>36</v>
      </c>
      <c r="H327">
        <v>-2</v>
      </c>
      <c r="I327">
        <v>45</v>
      </c>
      <c r="J327">
        <v>22</v>
      </c>
      <c r="K327">
        <v>24</v>
      </c>
      <c r="L327" t="str">
        <f t="shared" si="15"/>
        <v>Washington Redskins</v>
      </c>
      <c r="M327">
        <f t="shared" si="16"/>
        <v>2</v>
      </c>
      <c r="N327">
        <f t="shared" si="17"/>
        <v>46</v>
      </c>
      <c r="O327" t="b">
        <v>0</v>
      </c>
      <c r="P327" t="b">
        <v>0</v>
      </c>
    </row>
    <row r="328" spans="1:16" x14ac:dyDescent="0.55000000000000004">
      <c r="A328" s="1">
        <v>41183</v>
      </c>
      <c r="B328">
        <v>2012</v>
      </c>
      <c r="C328">
        <v>4</v>
      </c>
      <c r="D328" t="s">
        <v>25</v>
      </c>
      <c r="E328" t="s">
        <v>9</v>
      </c>
      <c r="F328" t="s">
        <v>62</v>
      </c>
      <c r="G328" t="s">
        <v>25</v>
      </c>
      <c r="H328">
        <v>-3</v>
      </c>
      <c r="I328">
        <v>41.5</v>
      </c>
      <c r="J328">
        <v>18</v>
      </c>
      <c r="K328">
        <v>34</v>
      </c>
      <c r="L328" t="str">
        <f t="shared" si="15"/>
        <v>Chicago Bears</v>
      </c>
      <c r="M328">
        <f t="shared" si="16"/>
        <v>16</v>
      </c>
      <c r="N328">
        <f t="shared" si="17"/>
        <v>52</v>
      </c>
      <c r="O328" t="b">
        <v>0</v>
      </c>
      <c r="P328" t="b">
        <v>0</v>
      </c>
    </row>
    <row r="329" spans="1:16" x14ac:dyDescent="0.55000000000000004">
      <c r="A329" s="1">
        <v>41186</v>
      </c>
      <c r="B329">
        <v>2012</v>
      </c>
      <c r="C329">
        <v>5</v>
      </c>
      <c r="D329" t="s">
        <v>33</v>
      </c>
      <c r="E329" t="s">
        <v>3</v>
      </c>
      <c r="F329" t="s">
        <v>35</v>
      </c>
      <c r="G329" t="s">
        <v>3</v>
      </c>
      <c r="H329">
        <v>-1.5</v>
      </c>
      <c r="I329">
        <v>38</v>
      </c>
      <c r="J329">
        <v>17</v>
      </c>
      <c r="K329">
        <v>3</v>
      </c>
      <c r="L329" t="str">
        <f t="shared" si="15"/>
        <v>St. Louis Rams</v>
      </c>
      <c r="M329">
        <f t="shared" si="16"/>
        <v>14</v>
      </c>
      <c r="N329">
        <f t="shared" si="17"/>
        <v>20</v>
      </c>
      <c r="O329" t="b">
        <v>0</v>
      </c>
      <c r="P329" t="b">
        <v>0</v>
      </c>
    </row>
    <row r="330" spans="1:16" x14ac:dyDescent="0.55000000000000004">
      <c r="A330" s="1">
        <v>41189</v>
      </c>
      <c r="B330">
        <v>2012</v>
      </c>
      <c r="C330">
        <v>5</v>
      </c>
      <c r="D330" t="s">
        <v>4</v>
      </c>
      <c r="E330" t="s">
        <v>31</v>
      </c>
      <c r="F330" t="s">
        <v>50</v>
      </c>
      <c r="G330" t="s">
        <v>4</v>
      </c>
      <c r="H330">
        <v>-2</v>
      </c>
      <c r="I330">
        <v>42</v>
      </c>
      <c r="J330">
        <v>12</v>
      </c>
      <c r="K330">
        <v>16</v>
      </c>
      <c r="L330" t="str">
        <f t="shared" si="15"/>
        <v>Seattle Seahawks</v>
      </c>
      <c r="M330">
        <f t="shared" si="16"/>
        <v>4</v>
      </c>
      <c r="N330">
        <f t="shared" si="17"/>
        <v>28</v>
      </c>
      <c r="O330" t="b">
        <v>0</v>
      </c>
      <c r="P330" t="b">
        <v>0</v>
      </c>
    </row>
    <row r="331" spans="1:16" x14ac:dyDescent="0.55000000000000004">
      <c r="A331" s="1">
        <v>41189</v>
      </c>
      <c r="B331">
        <v>2012</v>
      </c>
      <c r="C331">
        <v>5</v>
      </c>
      <c r="D331" t="s">
        <v>13</v>
      </c>
      <c r="E331" t="s">
        <v>45</v>
      </c>
      <c r="F331" t="s">
        <v>58</v>
      </c>
      <c r="G331" t="s">
        <v>13</v>
      </c>
      <c r="H331">
        <v>-3</v>
      </c>
      <c r="I331">
        <v>45</v>
      </c>
      <c r="J331">
        <v>13</v>
      </c>
      <c r="K331">
        <v>17</v>
      </c>
      <c r="L331" t="str">
        <f t="shared" si="15"/>
        <v>Miami Dolphins</v>
      </c>
      <c r="M331">
        <f t="shared" si="16"/>
        <v>4</v>
      </c>
      <c r="N331">
        <f t="shared" si="17"/>
        <v>30</v>
      </c>
      <c r="O331" t="b">
        <v>0</v>
      </c>
      <c r="P331" t="b">
        <v>0</v>
      </c>
    </row>
    <row r="332" spans="1:16" x14ac:dyDescent="0.55000000000000004">
      <c r="A332" s="1">
        <v>41189</v>
      </c>
      <c r="B332">
        <v>2012</v>
      </c>
      <c r="C332">
        <v>5</v>
      </c>
      <c r="D332" t="s">
        <v>16</v>
      </c>
      <c r="E332" t="s">
        <v>0</v>
      </c>
      <c r="F332" t="s">
        <v>52</v>
      </c>
      <c r="G332" t="s">
        <v>0</v>
      </c>
      <c r="H332">
        <v>-6.5</v>
      </c>
      <c r="I332">
        <v>49</v>
      </c>
      <c r="J332">
        <v>30</v>
      </c>
      <c r="K332">
        <v>27</v>
      </c>
      <c r="L332" t="str">
        <f t="shared" si="15"/>
        <v>Indianapolis Colts</v>
      </c>
      <c r="M332">
        <f t="shared" si="16"/>
        <v>3</v>
      </c>
      <c r="N332">
        <f t="shared" si="17"/>
        <v>57</v>
      </c>
      <c r="O332" t="b">
        <v>0</v>
      </c>
      <c r="P332" t="b">
        <v>0</v>
      </c>
    </row>
    <row r="333" spans="1:16" x14ac:dyDescent="0.55000000000000004">
      <c r="A333" s="1">
        <v>41189</v>
      </c>
      <c r="B333">
        <v>2012</v>
      </c>
      <c r="C333">
        <v>5</v>
      </c>
      <c r="D333" t="s">
        <v>18</v>
      </c>
      <c r="E333" t="s">
        <v>9</v>
      </c>
      <c r="F333" t="s">
        <v>20</v>
      </c>
      <c r="G333" t="s">
        <v>9</v>
      </c>
      <c r="H333">
        <v>-6.5</v>
      </c>
      <c r="I333">
        <v>40</v>
      </c>
      <c r="J333">
        <v>3</v>
      </c>
      <c r="K333">
        <v>41</v>
      </c>
      <c r="L333" t="str">
        <f t="shared" si="15"/>
        <v>Chicago Bears</v>
      </c>
      <c r="M333">
        <f t="shared" si="16"/>
        <v>38</v>
      </c>
      <c r="N333">
        <f t="shared" si="17"/>
        <v>44</v>
      </c>
      <c r="O333" t="b">
        <v>0</v>
      </c>
      <c r="P333" t="b">
        <v>0</v>
      </c>
    </row>
    <row r="334" spans="1:16" x14ac:dyDescent="0.55000000000000004">
      <c r="A334" s="1">
        <v>41189</v>
      </c>
      <c r="B334">
        <v>2012</v>
      </c>
      <c r="C334">
        <v>5</v>
      </c>
      <c r="D334" t="s">
        <v>21</v>
      </c>
      <c r="E334" t="s">
        <v>6</v>
      </c>
      <c r="F334" t="s">
        <v>23</v>
      </c>
      <c r="G334" t="s">
        <v>6</v>
      </c>
      <c r="H334">
        <v>-6.5</v>
      </c>
      <c r="I334">
        <v>47</v>
      </c>
      <c r="J334">
        <v>6</v>
      </c>
      <c r="K334">
        <v>9</v>
      </c>
      <c r="L334" t="str">
        <f t="shared" si="15"/>
        <v>Baltimore Ravens</v>
      </c>
      <c r="M334">
        <f t="shared" si="16"/>
        <v>3</v>
      </c>
      <c r="N334">
        <f t="shared" si="17"/>
        <v>15</v>
      </c>
      <c r="O334" t="b">
        <v>0</v>
      </c>
      <c r="P334" t="b">
        <v>0</v>
      </c>
    </row>
    <row r="335" spans="1:16" x14ac:dyDescent="0.55000000000000004">
      <c r="A335" s="1">
        <v>41189</v>
      </c>
      <c r="B335">
        <v>2012</v>
      </c>
      <c r="C335">
        <v>5</v>
      </c>
      <c r="D335" t="s">
        <v>28</v>
      </c>
      <c r="E335" t="s">
        <v>19</v>
      </c>
      <c r="F335" t="s">
        <v>53</v>
      </c>
      <c r="G335" t="s">
        <v>28</v>
      </c>
      <c r="H335">
        <v>-6</v>
      </c>
      <c r="I335">
        <v>44</v>
      </c>
      <c r="J335">
        <v>30</v>
      </c>
      <c r="K335">
        <v>7</v>
      </c>
      <c r="L335" t="str">
        <f t="shared" si="15"/>
        <v>Minnesota Vikings</v>
      </c>
      <c r="M335">
        <f t="shared" si="16"/>
        <v>23</v>
      </c>
      <c r="N335">
        <f t="shared" si="17"/>
        <v>37</v>
      </c>
      <c r="O335" t="b">
        <v>0</v>
      </c>
      <c r="P335" t="b">
        <v>0</v>
      </c>
    </row>
    <row r="336" spans="1:16" x14ac:dyDescent="0.55000000000000004">
      <c r="A336" s="1">
        <v>41189</v>
      </c>
      <c r="B336">
        <v>2012</v>
      </c>
      <c r="C336">
        <v>5</v>
      </c>
      <c r="D336" t="s">
        <v>46</v>
      </c>
      <c r="E336" t="s">
        <v>42</v>
      </c>
      <c r="F336" t="s">
        <v>54</v>
      </c>
      <c r="G336" t="s">
        <v>46</v>
      </c>
      <c r="H336">
        <v>-6</v>
      </c>
      <c r="I336">
        <v>51.5</v>
      </c>
      <c r="J336">
        <v>31</v>
      </c>
      <c r="K336">
        <v>21</v>
      </c>
      <c r="L336" t="str">
        <f t="shared" si="15"/>
        <v>New England Patriots</v>
      </c>
      <c r="M336">
        <f t="shared" si="16"/>
        <v>10</v>
      </c>
      <c r="N336">
        <f t="shared" si="17"/>
        <v>52</v>
      </c>
      <c r="O336" t="b">
        <v>0</v>
      </c>
      <c r="P336" t="b">
        <v>0</v>
      </c>
    </row>
    <row r="337" spans="1:16" x14ac:dyDescent="0.55000000000000004">
      <c r="A337" s="1">
        <v>41189</v>
      </c>
      <c r="B337">
        <v>2012</v>
      </c>
      <c r="C337">
        <v>5</v>
      </c>
      <c r="D337" t="s">
        <v>1</v>
      </c>
      <c r="E337" t="s">
        <v>27</v>
      </c>
      <c r="F337" t="s">
        <v>55</v>
      </c>
      <c r="G337" t="s">
        <v>1</v>
      </c>
      <c r="H337">
        <v>-3.5</v>
      </c>
      <c r="I337">
        <v>52.5</v>
      </c>
      <c r="J337">
        <v>31</v>
      </c>
      <c r="K337">
        <v>24</v>
      </c>
      <c r="L337" t="str">
        <f t="shared" si="15"/>
        <v>New Orleans Saints</v>
      </c>
      <c r="M337">
        <f t="shared" si="16"/>
        <v>7</v>
      </c>
      <c r="N337">
        <f t="shared" si="17"/>
        <v>55</v>
      </c>
      <c r="O337" t="b">
        <v>0</v>
      </c>
      <c r="P337" t="b">
        <v>0</v>
      </c>
    </row>
    <row r="338" spans="1:16" x14ac:dyDescent="0.55000000000000004">
      <c r="A338" s="1">
        <v>41189</v>
      </c>
      <c r="B338">
        <v>2012</v>
      </c>
      <c r="C338">
        <v>5</v>
      </c>
      <c r="D338" t="s">
        <v>40</v>
      </c>
      <c r="E338" t="s">
        <v>12</v>
      </c>
      <c r="F338" t="s">
        <v>26</v>
      </c>
      <c r="G338" t="s">
        <v>40</v>
      </c>
      <c r="H338">
        <v>-8</v>
      </c>
      <c r="I338">
        <v>44</v>
      </c>
      <c r="J338">
        <v>41</v>
      </c>
      <c r="K338">
        <v>27</v>
      </c>
      <c r="L338" t="str">
        <f t="shared" si="15"/>
        <v>New York Giants</v>
      </c>
      <c r="M338">
        <f t="shared" si="16"/>
        <v>14</v>
      </c>
      <c r="N338">
        <f t="shared" si="17"/>
        <v>68</v>
      </c>
      <c r="O338" t="b">
        <v>0</v>
      </c>
      <c r="P338" t="b">
        <v>0</v>
      </c>
    </row>
    <row r="339" spans="1:16" x14ac:dyDescent="0.55000000000000004">
      <c r="A339" s="1">
        <v>41189</v>
      </c>
      <c r="B339">
        <v>2012</v>
      </c>
      <c r="C339">
        <v>5</v>
      </c>
      <c r="D339" t="s">
        <v>7</v>
      </c>
      <c r="E339" t="s">
        <v>34</v>
      </c>
      <c r="F339" t="s">
        <v>56</v>
      </c>
      <c r="G339" t="s">
        <v>7</v>
      </c>
      <c r="H339">
        <v>-4</v>
      </c>
      <c r="I339">
        <v>44</v>
      </c>
      <c r="J339">
        <v>16</v>
      </c>
      <c r="K339">
        <v>14</v>
      </c>
      <c r="L339" t="str">
        <f t="shared" si="15"/>
        <v>Pittsburgh Steelers</v>
      </c>
      <c r="M339">
        <f t="shared" si="16"/>
        <v>2</v>
      </c>
      <c r="N339">
        <f t="shared" si="17"/>
        <v>30</v>
      </c>
      <c r="O339" t="b">
        <v>0</v>
      </c>
      <c r="P339" t="b">
        <v>0</v>
      </c>
    </row>
    <row r="340" spans="1:16" x14ac:dyDescent="0.55000000000000004">
      <c r="A340" s="1">
        <v>41189</v>
      </c>
      <c r="B340">
        <v>2012</v>
      </c>
      <c r="C340">
        <v>5</v>
      </c>
      <c r="D340" t="s">
        <v>30</v>
      </c>
      <c r="E340" t="s">
        <v>22</v>
      </c>
      <c r="F340" t="s">
        <v>32</v>
      </c>
      <c r="G340" t="s">
        <v>30</v>
      </c>
      <c r="H340">
        <v>-10</v>
      </c>
      <c r="I340">
        <v>45</v>
      </c>
      <c r="J340">
        <v>45</v>
      </c>
      <c r="K340">
        <v>3</v>
      </c>
      <c r="L340" t="str">
        <f t="shared" si="15"/>
        <v>San Francisco 49ers</v>
      </c>
      <c r="M340">
        <f t="shared" si="16"/>
        <v>42</v>
      </c>
      <c r="N340">
        <f t="shared" si="17"/>
        <v>48</v>
      </c>
      <c r="O340" t="b">
        <v>0</v>
      </c>
      <c r="P340" t="b">
        <v>0</v>
      </c>
    </row>
    <row r="341" spans="1:16" x14ac:dyDescent="0.55000000000000004">
      <c r="A341" s="1">
        <v>41189</v>
      </c>
      <c r="B341">
        <v>2012</v>
      </c>
      <c r="C341">
        <v>5</v>
      </c>
      <c r="D341" t="s">
        <v>39</v>
      </c>
      <c r="E341" t="s">
        <v>10</v>
      </c>
      <c r="F341" t="s">
        <v>41</v>
      </c>
      <c r="G341" t="s">
        <v>10</v>
      </c>
      <c r="H341">
        <v>-3</v>
      </c>
      <c r="I341">
        <v>51</v>
      </c>
      <c r="J341">
        <v>17</v>
      </c>
      <c r="K341">
        <v>24</v>
      </c>
      <c r="L341" t="str">
        <f t="shared" si="15"/>
        <v>Atlanta Falcons</v>
      </c>
      <c r="M341">
        <f t="shared" si="16"/>
        <v>7</v>
      </c>
      <c r="N341">
        <f t="shared" si="17"/>
        <v>41</v>
      </c>
      <c r="O341" t="b">
        <v>0</v>
      </c>
      <c r="P341" t="b">
        <v>0</v>
      </c>
    </row>
    <row r="342" spans="1:16" x14ac:dyDescent="0.55000000000000004">
      <c r="A342" s="1">
        <v>41190</v>
      </c>
      <c r="B342">
        <v>2012</v>
      </c>
      <c r="C342">
        <v>5</v>
      </c>
      <c r="D342" t="s">
        <v>24</v>
      </c>
      <c r="E342" t="s">
        <v>15</v>
      </c>
      <c r="F342" t="s">
        <v>26</v>
      </c>
      <c r="G342" t="s">
        <v>15</v>
      </c>
      <c r="H342">
        <v>-10</v>
      </c>
      <c r="I342">
        <v>41</v>
      </c>
      <c r="J342">
        <v>17</v>
      </c>
      <c r="K342">
        <v>23</v>
      </c>
      <c r="L342" t="str">
        <f t="shared" si="15"/>
        <v>Houston Texans</v>
      </c>
      <c r="M342">
        <f t="shared" si="16"/>
        <v>6</v>
      </c>
      <c r="N342">
        <f t="shared" si="17"/>
        <v>40</v>
      </c>
      <c r="O342" t="b">
        <v>0</v>
      </c>
      <c r="P342" t="b">
        <v>0</v>
      </c>
    </row>
    <row r="343" spans="1:16" x14ac:dyDescent="0.55000000000000004">
      <c r="A343" s="1">
        <v>41193</v>
      </c>
      <c r="B343">
        <v>2012</v>
      </c>
      <c r="C343">
        <v>6</v>
      </c>
      <c r="D343" t="s">
        <v>19</v>
      </c>
      <c r="E343" t="s">
        <v>7</v>
      </c>
      <c r="F343" t="s">
        <v>57</v>
      </c>
      <c r="G343" t="s">
        <v>7</v>
      </c>
      <c r="H343">
        <v>-6.5</v>
      </c>
      <c r="I343">
        <v>43</v>
      </c>
      <c r="J343">
        <v>26</v>
      </c>
      <c r="K343">
        <v>23</v>
      </c>
      <c r="L343" t="str">
        <f t="shared" si="15"/>
        <v>Tennessee Titans</v>
      </c>
      <c r="M343">
        <f t="shared" si="16"/>
        <v>3</v>
      </c>
      <c r="N343">
        <f t="shared" si="17"/>
        <v>49</v>
      </c>
      <c r="O343" t="b">
        <v>0</v>
      </c>
      <c r="P343" t="b">
        <v>0</v>
      </c>
    </row>
    <row r="344" spans="1:16" x14ac:dyDescent="0.55000000000000004">
      <c r="A344" s="1">
        <v>41196</v>
      </c>
      <c r="B344">
        <v>2012</v>
      </c>
      <c r="C344">
        <v>6</v>
      </c>
      <c r="D344" t="s">
        <v>3</v>
      </c>
      <c r="E344" t="s">
        <v>22</v>
      </c>
      <c r="F344" t="s">
        <v>5</v>
      </c>
      <c r="G344" t="s">
        <v>3</v>
      </c>
      <c r="H344">
        <v>-5</v>
      </c>
      <c r="I344">
        <v>44</v>
      </c>
      <c r="J344">
        <v>16</v>
      </c>
      <c r="K344">
        <v>19</v>
      </c>
      <c r="L344" t="str">
        <f t="shared" si="15"/>
        <v>Buffalo Bills</v>
      </c>
      <c r="M344">
        <f t="shared" si="16"/>
        <v>3</v>
      </c>
      <c r="N344">
        <f t="shared" si="17"/>
        <v>35</v>
      </c>
      <c r="O344" t="b">
        <v>0</v>
      </c>
      <c r="P344" t="b">
        <v>0</v>
      </c>
    </row>
    <row r="345" spans="1:16" x14ac:dyDescent="0.55000000000000004">
      <c r="A345" s="1">
        <v>41196</v>
      </c>
      <c r="B345">
        <v>2012</v>
      </c>
      <c r="C345">
        <v>6</v>
      </c>
      <c r="D345" t="s">
        <v>10</v>
      </c>
      <c r="E345" t="s">
        <v>43</v>
      </c>
      <c r="F345" t="s">
        <v>48</v>
      </c>
      <c r="G345" t="s">
        <v>10</v>
      </c>
      <c r="H345">
        <v>-10</v>
      </c>
      <c r="I345">
        <v>49</v>
      </c>
      <c r="J345">
        <v>23</v>
      </c>
      <c r="K345">
        <v>20</v>
      </c>
      <c r="L345" t="str">
        <f t="shared" si="15"/>
        <v>Atlanta Falcons</v>
      </c>
      <c r="M345">
        <f t="shared" si="16"/>
        <v>3</v>
      </c>
      <c r="N345">
        <f t="shared" si="17"/>
        <v>43</v>
      </c>
      <c r="O345" t="b">
        <v>0</v>
      </c>
      <c r="P345" t="b">
        <v>0</v>
      </c>
    </row>
    <row r="346" spans="1:16" x14ac:dyDescent="0.55000000000000004">
      <c r="A346" s="1">
        <v>41196</v>
      </c>
      <c r="B346">
        <v>2012</v>
      </c>
      <c r="C346">
        <v>6</v>
      </c>
      <c r="D346" t="s">
        <v>6</v>
      </c>
      <c r="E346" t="s">
        <v>25</v>
      </c>
      <c r="F346" t="s">
        <v>8</v>
      </c>
      <c r="G346" t="s">
        <v>6</v>
      </c>
      <c r="H346">
        <v>-3</v>
      </c>
      <c r="I346">
        <v>45</v>
      </c>
      <c r="J346">
        <v>31</v>
      </c>
      <c r="K346">
        <v>29</v>
      </c>
      <c r="L346" t="str">
        <f t="shared" si="15"/>
        <v>Baltimore Ravens</v>
      </c>
      <c r="M346">
        <f t="shared" si="16"/>
        <v>2</v>
      </c>
      <c r="N346">
        <f t="shared" si="17"/>
        <v>60</v>
      </c>
      <c r="O346" t="b">
        <v>0</v>
      </c>
      <c r="P346" t="b">
        <v>0</v>
      </c>
    </row>
    <row r="347" spans="1:16" x14ac:dyDescent="0.55000000000000004">
      <c r="A347" s="1">
        <v>41196</v>
      </c>
      <c r="B347">
        <v>2012</v>
      </c>
      <c r="C347">
        <v>6</v>
      </c>
      <c r="D347" t="s">
        <v>12</v>
      </c>
      <c r="E347" t="s">
        <v>13</v>
      </c>
      <c r="F347" t="s">
        <v>14</v>
      </c>
      <c r="G347" t="s">
        <v>13</v>
      </c>
      <c r="H347">
        <v>-2</v>
      </c>
      <c r="I347">
        <v>42</v>
      </c>
      <c r="J347">
        <v>34</v>
      </c>
      <c r="K347">
        <v>24</v>
      </c>
      <c r="L347" t="str">
        <f t="shared" si="15"/>
        <v>Cleveland Browns</v>
      </c>
      <c r="M347">
        <f t="shared" si="16"/>
        <v>10</v>
      </c>
      <c r="N347">
        <f t="shared" si="17"/>
        <v>58</v>
      </c>
      <c r="O347" t="b">
        <v>0</v>
      </c>
      <c r="P347" t="b">
        <v>0</v>
      </c>
    </row>
    <row r="348" spans="1:16" x14ac:dyDescent="0.55000000000000004">
      <c r="A348" s="1">
        <v>41196</v>
      </c>
      <c r="B348">
        <v>2012</v>
      </c>
      <c r="C348">
        <v>6</v>
      </c>
      <c r="D348" t="s">
        <v>15</v>
      </c>
      <c r="E348" t="s">
        <v>0</v>
      </c>
      <c r="F348" t="s">
        <v>17</v>
      </c>
      <c r="G348" t="s">
        <v>15</v>
      </c>
      <c r="H348">
        <v>-4</v>
      </c>
      <c r="I348">
        <v>46.5</v>
      </c>
      <c r="J348">
        <v>24</v>
      </c>
      <c r="K348">
        <v>42</v>
      </c>
      <c r="L348" t="str">
        <f t="shared" si="15"/>
        <v>Green Bay Packers</v>
      </c>
      <c r="M348">
        <f t="shared" si="16"/>
        <v>18</v>
      </c>
      <c r="N348">
        <f t="shared" si="17"/>
        <v>66</v>
      </c>
      <c r="O348" t="b">
        <v>0</v>
      </c>
      <c r="P348" t="b">
        <v>0</v>
      </c>
    </row>
    <row r="349" spans="1:16" x14ac:dyDescent="0.55000000000000004">
      <c r="A349" s="1">
        <v>41196</v>
      </c>
      <c r="B349">
        <v>2012</v>
      </c>
      <c r="C349">
        <v>6</v>
      </c>
      <c r="D349" t="s">
        <v>45</v>
      </c>
      <c r="E349" t="s">
        <v>33</v>
      </c>
      <c r="F349" t="s">
        <v>47</v>
      </c>
      <c r="G349" t="s">
        <v>45</v>
      </c>
      <c r="H349">
        <v>-5</v>
      </c>
      <c r="I349">
        <v>38</v>
      </c>
      <c r="J349">
        <v>17</v>
      </c>
      <c r="K349">
        <v>14</v>
      </c>
      <c r="L349" t="str">
        <f t="shared" si="15"/>
        <v>Miami Dolphins</v>
      </c>
      <c r="M349">
        <f t="shared" si="16"/>
        <v>3</v>
      </c>
      <c r="N349">
        <f t="shared" si="17"/>
        <v>31</v>
      </c>
      <c r="O349" t="b">
        <v>0</v>
      </c>
      <c r="P349" t="b">
        <v>0</v>
      </c>
    </row>
    <row r="350" spans="1:16" x14ac:dyDescent="0.55000000000000004">
      <c r="A350" s="1">
        <v>41196</v>
      </c>
      <c r="B350">
        <v>2012</v>
      </c>
      <c r="C350">
        <v>6</v>
      </c>
      <c r="D350" t="s">
        <v>24</v>
      </c>
      <c r="E350" t="s">
        <v>16</v>
      </c>
      <c r="F350" t="s">
        <v>26</v>
      </c>
      <c r="G350" t="s">
        <v>24</v>
      </c>
      <c r="H350">
        <v>-3</v>
      </c>
      <c r="I350">
        <v>44</v>
      </c>
      <c r="J350">
        <v>35</v>
      </c>
      <c r="K350">
        <v>9</v>
      </c>
      <c r="L350" t="str">
        <f t="shared" si="15"/>
        <v>New York Jets</v>
      </c>
      <c r="M350">
        <f t="shared" si="16"/>
        <v>26</v>
      </c>
      <c r="N350">
        <f t="shared" si="17"/>
        <v>44</v>
      </c>
      <c r="O350" t="b">
        <v>0</v>
      </c>
      <c r="P350" t="b">
        <v>0</v>
      </c>
    </row>
    <row r="351" spans="1:16" x14ac:dyDescent="0.55000000000000004">
      <c r="A351" s="1">
        <v>41196</v>
      </c>
      <c r="B351">
        <v>2012</v>
      </c>
      <c r="C351">
        <v>6</v>
      </c>
      <c r="D351" t="s">
        <v>34</v>
      </c>
      <c r="E351" t="s">
        <v>37</v>
      </c>
      <c r="F351" t="s">
        <v>60</v>
      </c>
      <c r="G351" t="s">
        <v>34</v>
      </c>
      <c r="H351">
        <v>-3.5</v>
      </c>
      <c r="I351">
        <v>47.5</v>
      </c>
      <c r="J351">
        <v>23</v>
      </c>
      <c r="K351">
        <v>26</v>
      </c>
      <c r="L351" t="str">
        <f t="shared" si="15"/>
        <v>Detroit Lions</v>
      </c>
      <c r="M351">
        <f t="shared" si="16"/>
        <v>3</v>
      </c>
      <c r="N351">
        <f t="shared" si="17"/>
        <v>49</v>
      </c>
      <c r="O351" t="b">
        <v>0</v>
      </c>
      <c r="P351" t="b">
        <v>0</v>
      </c>
    </row>
    <row r="352" spans="1:16" x14ac:dyDescent="0.55000000000000004">
      <c r="A352" s="1">
        <v>41196</v>
      </c>
      <c r="B352">
        <v>2012</v>
      </c>
      <c r="C352">
        <v>6</v>
      </c>
      <c r="D352" t="s">
        <v>30</v>
      </c>
      <c r="E352" t="s">
        <v>40</v>
      </c>
      <c r="F352" t="s">
        <v>32</v>
      </c>
      <c r="G352" t="s">
        <v>30</v>
      </c>
      <c r="H352">
        <v>-7</v>
      </c>
      <c r="I352">
        <v>46.5</v>
      </c>
      <c r="J352">
        <v>3</v>
      </c>
      <c r="K352">
        <v>26</v>
      </c>
      <c r="L352" t="str">
        <f t="shared" si="15"/>
        <v>New York Giants</v>
      </c>
      <c r="M352">
        <f t="shared" si="16"/>
        <v>23</v>
      </c>
      <c r="N352">
        <f t="shared" si="17"/>
        <v>29</v>
      </c>
      <c r="O352" t="b">
        <v>0</v>
      </c>
      <c r="P352" t="b">
        <v>0</v>
      </c>
    </row>
    <row r="353" spans="1:16" x14ac:dyDescent="0.55000000000000004">
      <c r="A353" s="1">
        <v>41196</v>
      </c>
      <c r="B353">
        <v>2012</v>
      </c>
      <c r="C353">
        <v>6</v>
      </c>
      <c r="D353" t="s">
        <v>31</v>
      </c>
      <c r="E353" t="s">
        <v>46</v>
      </c>
      <c r="F353" t="s">
        <v>61</v>
      </c>
      <c r="G353" t="s">
        <v>46</v>
      </c>
      <c r="H353">
        <v>-4</v>
      </c>
      <c r="I353">
        <v>42.5</v>
      </c>
      <c r="J353">
        <v>24</v>
      </c>
      <c r="K353">
        <v>23</v>
      </c>
      <c r="L353" t="str">
        <f t="shared" si="15"/>
        <v>Seattle Seahawks</v>
      </c>
      <c r="M353">
        <f t="shared" si="16"/>
        <v>1</v>
      </c>
      <c r="N353">
        <f t="shared" si="17"/>
        <v>47</v>
      </c>
      <c r="O353" t="b">
        <v>0</v>
      </c>
      <c r="P353" t="b">
        <v>0</v>
      </c>
    </row>
    <row r="354" spans="1:16" x14ac:dyDescent="0.55000000000000004">
      <c r="A354" s="1">
        <v>41196</v>
      </c>
      <c r="B354">
        <v>2012</v>
      </c>
      <c r="C354">
        <v>6</v>
      </c>
      <c r="D354" t="s">
        <v>36</v>
      </c>
      <c r="E354" t="s">
        <v>21</v>
      </c>
      <c r="F354" t="s">
        <v>38</v>
      </c>
      <c r="G354" t="s">
        <v>36</v>
      </c>
      <c r="H354">
        <v>-5</v>
      </c>
      <c r="I354">
        <v>39.5</v>
      </c>
      <c r="J354">
        <v>38</v>
      </c>
      <c r="K354">
        <v>10</v>
      </c>
      <c r="L354" t="str">
        <f t="shared" si="15"/>
        <v>Tampa Bay Buccaneers</v>
      </c>
      <c r="M354">
        <f t="shared" si="16"/>
        <v>28</v>
      </c>
      <c r="N354">
        <f t="shared" si="17"/>
        <v>48</v>
      </c>
      <c r="O354" t="b">
        <v>0</v>
      </c>
      <c r="P354" t="b">
        <v>0</v>
      </c>
    </row>
    <row r="355" spans="1:16" x14ac:dyDescent="0.55000000000000004">
      <c r="A355" s="1">
        <v>41196</v>
      </c>
      <c r="B355">
        <v>2012</v>
      </c>
      <c r="C355">
        <v>6</v>
      </c>
      <c r="D355" t="s">
        <v>39</v>
      </c>
      <c r="E355" t="s">
        <v>28</v>
      </c>
      <c r="F355" t="s">
        <v>41</v>
      </c>
      <c r="G355" t="s">
        <v>28</v>
      </c>
      <c r="H355">
        <v>-2</v>
      </c>
      <c r="I355">
        <v>44</v>
      </c>
      <c r="J355">
        <v>38</v>
      </c>
      <c r="K355">
        <v>26</v>
      </c>
      <c r="L355" t="str">
        <f t="shared" si="15"/>
        <v>Washington Redskins</v>
      </c>
      <c r="M355">
        <f t="shared" si="16"/>
        <v>12</v>
      </c>
      <c r="N355">
        <f t="shared" si="17"/>
        <v>64</v>
      </c>
      <c r="O355" t="b">
        <v>0</v>
      </c>
      <c r="P355" t="b">
        <v>0</v>
      </c>
    </row>
    <row r="356" spans="1:16" x14ac:dyDescent="0.55000000000000004">
      <c r="A356" s="1">
        <v>41197</v>
      </c>
      <c r="B356">
        <v>2012</v>
      </c>
      <c r="C356">
        <v>6</v>
      </c>
      <c r="D356" t="s">
        <v>27</v>
      </c>
      <c r="E356" t="s">
        <v>42</v>
      </c>
      <c r="F356" t="s">
        <v>29</v>
      </c>
      <c r="G356" t="s">
        <v>82</v>
      </c>
      <c r="H356">
        <v>0</v>
      </c>
      <c r="I356">
        <v>47.5</v>
      </c>
      <c r="J356">
        <v>24</v>
      </c>
      <c r="K356">
        <v>35</v>
      </c>
      <c r="L356" t="str">
        <f t="shared" si="15"/>
        <v>Denver Broncos</v>
      </c>
      <c r="M356">
        <f t="shared" si="16"/>
        <v>11</v>
      </c>
      <c r="N356">
        <f t="shared" si="17"/>
        <v>59</v>
      </c>
      <c r="O356" t="b">
        <v>0</v>
      </c>
      <c r="P356" t="b">
        <v>0</v>
      </c>
    </row>
    <row r="357" spans="1:16" x14ac:dyDescent="0.55000000000000004">
      <c r="A357" s="1">
        <v>41200</v>
      </c>
      <c r="B357">
        <v>2012</v>
      </c>
      <c r="C357">
        <v>7</v>
      </c>
      <c r="D357" t="s">
        <v>30</v>
      </c>
      <c r="E357" t="s">
        <v>31</v>
      </c>
      <c r="F357" t="s">
        <v>32</v>
      </c>
      <c r="G357" t="s">
        <v>30</v>
      </c>
      <c r="H357">
        <v>-7.5</v>
      </c>
      <c r="I357">
        <v>37.5</v>
      </c>
      <c r="J357">
        <v>13</v>
      </c>
      <c r="K357">
        <v>6</v>
      </c>
      <c r="L357" t="str">
        <f t="shared" si="15"/>
        <v>San Francisco 49ers</v>
      </c>
      <c r="M357">
        <f t="shared" si="16"/>
        <v>7</v>
      </c>
      <c r="N357">
        <f t="shared" si="17"/>
        <v>19</v>
      </c>
      <c r="O357" t="b">
        <v>0</v>
      </c>
      <c r="P357" t="b">
        <v>0</v>
      </c>
    </row>
    <row r="358" spans="1:16" x14ac:dyDescent="0.55000000000000004">
      <c r="A358" s="1">
        <v>41203</v>
      </c>
      <c r="B358">
        <v>2012</v>
      </c>
      <c r="C358">
        <v>7</v>
      </c>
      <c r="D358" t="s">
        <v>22</v>
      </c>
      <c r="E358" t="s">
        <v>19</v>
      </c>
      <c r="F358" t="s">
        <v>49</v>
      </c>
      <c r="G358" t="s">
        <v>22</v>
      </c>
      <c r="H358">
        <v>-4.5</v>
      </c>
      <c r="I358">
        <v>46.5</v>
      </c>
      <c r="J358">
        <v>34</v>
      </c>
      <c r="K358">
        <v>35</v>
      </c>
      <c r="L358" t="str">
        <f t="shared" si="15"/>
        <v>Tennessee Titans</v>
      </c>
      <c r="M358">
        <f t="shared" si="16"/>
        <v>1</v>
      </c>
      <c r="N358">
        <f t="shared" si="17"/>
        <v>69</v>
      </c>
      <c r="O358" t="b">
        <v>0</v>
      </c>
      <c r="P358" t="b">
        <v>0</v>
      </c>
    </row>
    <row r="359" spans="1:16" x14ac:dyDescent="0.55000000000000004">
      <c r="A359" s="1">
        <v>41203</v>
      </c>
      <c r="B359">
        <v>2012</v>
      </c>
      <c r="C359">
        <v>7</v>
      </c>
      <c r="D359" t="s">
        <v>4</v>
      </c>
      <c r="E359" t="s">
        <v>25</v>
      </c>
      <c r="F359" t="s">
        <v>50</v>
      </c>
      <c r="G359" t="s">
        <v>25</v>
      </c>
      <c r="H359">
        <v>-2.5</v>
      </c>
      <c r="I359">
        <v>45</v>
      </c>
      <c r="J359">
        <v>14</v>
      </c>
      <c r="K359">
        <v>19</v>
      </c>
      <c r="L359" t="str">
        <f t="shared" si="15"/>
        <v>Dallas Cowboys</v>
      </c>
      <c r="M359">
        <f t="shared" si="16"/>
        <v>5</v>
      </c>
      <c r="N359">
        <f t="shared" si="17"/>
        <v>33</v>
      </c>
      <c r="O359" t="b">
        <v>0</v>
      </c>
      <c r="P359" t="b">
        <v>0</v>
      </c>
    </row>
    <row r="360" spans="1:16" x14ac:dyDescent="0.55000000000000004">
      <c r="A360" s="1">
        <v>41203</v>
      </c>
      <c r="B360">
        <v>2012</v>
      </c>
      <c r="C360">
        <v>7</v>
      </c>
      <c r="D360" t="s">
        <v>13</v>
      </c>
      <c r="E360" t="s">
        <v>7</v>
      </c>
      <c r="F360" t="s">
        <v>58</v>
      </c>
      <c r="G360" t="s">
        <v>13</v>
      </c>
      <c r="H360">
        <v>-1</v>
      </c>
      <c r="I360">
        <v>45.5</v>
      </c>
      <c r="J360">
        <v>17</v>
      </c>
      <c r="K360">
        <v>24</v>
      </c>
      <c r="L360" t="str">
        <f t="shared" si="15"/>
        <v>Pittsburgh Steelers</v>
      </c>
      <c r="M360">
        <f t="shared" si="16"/>
        <v>7</v>
      </c>
      <c r="N360">
        <f t="shared" si="17"/>
        <v>41</v>
      </c>
      <c r="O360" t="b">
        <v>0</v>
      </c>
      <c r="P360" t="b">
        <v>0</v>
      </c>
    </row>
    <row r="361" spans="1:16" x14ac:dyDescent="0.55000000000000004">
      <c r="A361" s="1">
        <v>41203</v>
      </c>
      <c r="B361">
        <v>2012</v>
      </c>
      <c r="C361">
        <v>7</v>
      </c>
      <c r="D361" t="s">
        <v>15</v>
      </c>
      <c r="E361" t="s">
        <v>6</v>
      </c>
      <c r="F361" t="s">
        <v>17</v>
      </c>
      <c r="G361" t="s">
        <v>15</v>
      </c>
      <c r="H361">
        <v>-6.5</v>
      </c>
      <c r="I361">
        <v>47.5</v>
      </c>
      <c r="J361">
        <v>43</v>
      </c>
      <c r="K361">
        <v>13</v>
      </c>
      <c r="L361" t="str">
        <f t="shared" si="15"/>
        <v>Houston Texans</v>
      </c>
      <c r="M361">
        <f t="shared" si="16"/>
        <v>30</v>
      </c>
      <c r="N361">
        <f t="shared" si="17"/>
        <v>56</v>
      </c>
      <c r="O361" t="b">
        <v>0</v>
      </c>
      <c r="P361" t="b">
        <v>0</v>
      </c>
    </row>
    <row r="362" spans="1:16" x14ac:dyDescent="0.55000000000000004">
      <c r="A362" s="1">
        <v>41203</v>
      </c>
      <c r="B362">
        <v>2012</v>
      </c>
      <c r="C362">
        <v>7</v>
      </c>
      <c r="D362" t="s">
        <v>16</v>
      </c>
      <c r="E362" t="s">
        <v>12</v>
      </c>
      <c r="F362" t="s">
        <v>52</v>
      </c>
      <c r="G362" t="s">
        <v>16</v>
      </c>
      <c r="H362">
        <v>-1</v>
      </c>
      <c r="I362">
        <v>46.5</v>
      </c>
      <c r="J362">
        <v>17</v>
      </c>
      <c r="K362">
        <v>13</v>
      </c>
      <c r="L362" t="str">
        <f t="shared" si="15"/>
        <v>Indianapolis Colts</v>
      </c>
      <c r="M362">
        <f t="shared" si="16"/>
        <v>4</v>
      </c>
      <c r="N362">
        <f t="shared" si="17"/>
        <v>30</v>
      </c>
      <c r="O362" t="b">
        <v>0</v>
      </c>
      <c r="P362" t="b">
        <v>0</v>
      </c>
    </row>
    <row r="363" spans="1:16" x14ac:dyDescent="0.55000000000000004">
      <c r="A363" s="1">
        <v>41203</v>
      </c>
      <c r="B363">
        <v>2012</v>
      </c>
      <c r="C363">
        <v>7</v>
      </c>
      <c r="D363" t="s">
        <v>28</v>
      </c>
      <c r="E363" t="s">
        <v>3</v>
      </c>
      <c r="F363" t="s">
        <v>53</v>
      </c>
      <c r="G363" t="s">
        <v>28</v>
      </c>
      <c r="H363">
        <v>-6.5</v>
      </c>
      <c r="I363">
        <v>39.5</v>
      </c>
      <c r="J363">
        <v>21</v>
      </c>
      <c r="K363">
        <v>14</v>
      </c>
      <c r="L363" t="str">
        <f t="shared" si="15"/>
        <v>Minnesota Vikings</v>
      </c>
      <c r="M363">
        <f t="shared" si="16"/>
        <v>7</v>
      </c>
      <c r="N363">
        <f t="shared" si="17"/>
        <v>35</v>
      </c>
      <c r="O363" t="b">
        <v>0</v>
      </c>
      <c r="P363" t="b">
        <v>0</v>
      </c>
    </row>
    <row r="364" spans="1:16" x14ac:dyDescent="0.55000000000000004">
      <c r="A364" s="1">
        <v>41203</v>
      </c>
      <c r="B364">
        <v>2012</v>
      </c>
      <c r="C364">
        <v>7</v>
      </c>
      <c r="D364" t="s">
        <v>46</v>
      </c>
      <c r="E364" t="s">
        <v>24</v>
      </c>
      <c r="F364" t="s">
        <v>54</v>
      </c>
      <c r="G364" t="s">
        <v>46</v>
      </c>
      <c r="H364">
        <v>-10.5</v>
      </c>
      <c r="I364">
        <v>47</v>
      </c>
      <c r="J364">
        <v>29</v>
      </c>
      <c r="K364">
        <v>26</v>
      </c>
      <c r="L364" t="str">
        <f t="shared" si="15"/>
        <v>New England Patriots</v>
      </c>
      <c r="M364">
        <f t="shared" si="16"/>
        <v>3</v>
      </c>
      <c r="N364">
        <f t="shared" si="17"/>
        <v>55</v>
      </c>
      <c r="O364" t="b">
        <v>0</v>
      </c>
      <c r="P364" t="b">
        <v>0</v>
      </c>
    </row>
    <row r="365" spans="1:16" x14ac:dyDescent="0.55000000000000004">
      <c r="A365" s="1">
        <v>41203</v>
      </c>
      <c r="B365">
        <v>2012</v>
      </c>
      <c r="C365">
        <v>7</v>
      </c>
      <c r="D365" t="s">
        <v>40</v>
      </c>
      <c r="E365" t="s">
        <v>39</v>
      </c>
      <c r="F365" t="s">
        <v>26</v>
      </c>
      <c r="G365" t="s">
        <v>40</v>
      </c>
      <c r="H365">
        <v>-6.5</v>
      </c>
      <c r="I365">
        <v>51.5</v>
      </c>
      <c r="J365">
        <v>27</v>
      </c>
      <c r="K365">
        <v>23</v>
      </c>
      <c r="L365" t="str">
        <f t="shared" si="15"/>
        <v>New York Giants</v>
      </c>
      <c r="M365">
        <f t="shared" si="16"/>
        <v>4</v>
      </c>
      <c r="N365">
        <f t="shared" si="17"/>
        <v>50</v>
      </c>
      <c r="O365" t="b">
        <v>0</v>
      </c>
      <c r="P365" t="b">
        <v>0</v>
      </c>
    </row>
    <row r="366" spans="1:16" x14ac:dyDescent="0.55000000000000004">
      <c r="A366" s="1">
        <v>41203</v>
      </c>
      <c r="B366">
        <v>2012</v>
      </c>
      <c r="C366">
        <v>7</v>
      </c>
      <c r="D366" t="s">
        <v>43</v>
      </c>
      <c r="E366" t="s">
        <v>18</v>
      </c>
      <c r="F366" t="s">
        <v>59</v>
      </c>
      <c r="G366" t="s">
        <v>43</v>
      </c>
      <c r="H366">
        <v>-6</v>
      </c>
      <c r="I366">
        <v>44</v>
      </c>
      <c r="J366">
        <v>26</v>
      </c>
      <c r="K366">
        <v>23</v>
      </c>
      <c r="L366" t="str">
        <f t="shared" si="15"/>
        <v>Oakland Raiders</v>
      </c>
      <c r="M366">
        <f t="shared" si="16"/>
        <v>3</v>
      </c>
      <c r="N366">
        <f t="shared" si="17"/>
        <v>49</v>
      </c>
      <c r="O366" t="b">
        <v>0</v>
      </c>
      <c r="P366" t="b">
        <v>0</v>
      </c>
    </row>
    <row r="367" spans="1:16" x14ac:dyDescent="0.55000000000000004">
      <c r="A367" s="1">
        <v>41203</v>
      </c>
      <c r="B367">
        <v>2012</v>
      </c>
      <c r="C367">
        <v>7</v>
      </c>
      <c r="D367" t="s">
        <v>33</v>
      </c>
      <c r="E367" t="s">
        <v>0</v>
      </c>
      <c r="F367" t="s">
        <v>35</v>
      </c>
      <c r="G367" t="s">
        <v>0</v>
      </c>
      <c r="H367">
        <v>-5</v>
      </c>
      <c r="I367">
        <v>45</v>
      </c>
      <c r="J367">
        <v>20</v>
      </c>
      <c r="K367">
        <v>30</v>
      </c>
      <c r="L367" t="str">
        <f t="shared" si="15"/>
        <v>Green Bay Packers</v>
      </c>
      <c r="M367">
        <f t="shared" si="16"/>
        <v>10</v>
      </c>
      <c r="N367">
        <f t="shared" si="17"/>
        <v>50</v>
      </c>
      <c r="O367" t="b">
        <v>0</v>
      </c>
      <c r="P367" t="b">
        <v>0</v>
      </c>
    </row>
    <row r="368" spans="1:16" x14ac:dyDescent="0.55000000000000004">
      <c r="A368" s="1">
        <v>41203</v>
      </c>
      <c r="B368">
        <v>2012</v>
      </c>
      <c r="C368">
        <v>7</v>
      </c>
      <c r="D368" t="s">
        <v>36</v>
      </c>
      <c r="E368" t="s">
        <v>1</v>
      </c>
      <c r="F368" t="s">
        <v>38</v>
      </c>
      <c r="G368" t="s">
        <v>1</v>
      </c>
      <c r="H368">
        <v>-1.5</v>
      </c>
      <c r="I368">
        <v>49.5</v>
      </c>
      <c r="J368">
        <v>28</v>
      </c>
      <c r="K368">
        <v>35</v>
      </c>
      <c r="L368" t="str">
        <f t="shared" si="15"/>
        <v>New Orleans Saints</v>
      </c>
      <c r="M368">
        <f t="shared" si="16"/>
        <v>7</v>
      </c>
      <c r="N368">
        <f t="shared" si="17"/>
        <v>63</v>
      </c>
      <c r="O368" t="b">
        <v>0</v>
      </c>
      <c r="P368" t="b">
        <v>0</v>
      </c>
    </row>
    <row r="369" spans="1:16" x14ac:dyDescent="0.55000000000000004">
      <c r="A369" s="1">
        <v>41204</v>
      </c>
      <c r="B369">
        <v>2012</v>
      </c>
      <c r="C369">
        <v>7</v>
      </c>
      <c r="D369" t="s">
        <v>9</v>
      </c>
      <c r="E369" t="s">
        <v>37</v>
      </c>
      <c r="F369" t="s">
        <v>11</v>
      </c>
      <c r="G369" t="s">
        <v>9</v>
      </c>
      <c r="H369">
        <v>-6.5</v>
      </c>
      <c r="I369">
        <v>47</v>
      </c>
      <c r="J369">
        <v>13</v>
      </c>
      <c r="K369">
        <v>7</v>
      </c>
      <c r="L369" t="str">
        <f t="shared" si="15"/>
        <v>Chicago Bears</v>
      </c>
      <c r="M369">
        <f t="shared" si="16"/>
        <v>6</v>
      </c>
      <c r="N369">
        <f t="shared" si="17"/>
        <v>20</v>
      </c>
      <c r="O369" t="b">
        <v>0</v>
      </c>
      <c r="P369" t="b">
        <v>0</v>
      </c>
    </row>
    <row r="370" spans="1:16" x14ac:dyDescent="0.55000000000000004">
      <c r="A370" s="1">
        <v>41207</v>
      </c>
      <c r="B370">
        <v>2012</v>
      </c>
      <c r="C370">
        <v>8</v>
      </c>
      <c r="D370" t="s">
        <v>28</v>
      </c>
      <c r="E370" t="s">
        <v>36</v>
      </c>
      <c r="F370" t="s">
        <v>53</v>
      </c>
      <c r="G370" t="s">
        <v>28</v>
      </c>
      <c r="H370">
        <v>-5.5</v>
      </c>
      <c r="I370">
        <v>43</v>
      </c>
      <c r="J370">
        <v>17</v>
      </c>
      <c r="K370">
        <v>36</v>
      </c>
      <c r="L370" t="str">
        <f t="shared" si="15"/>
        <v>Tampa Bay Buccaneers</v>
      </c>
      <c r="M370">
        <f t="shared" si="16"/>
        <v>19</v>
      </c>
      <c r="N370">
        <f t="shared" si="17"/>
        <v>53</v>
      </c>
      <c r="O370" t="b">
        <v>0</v>
      </c>
      <c r="P370" t="b">
        <v>0</v>
      </c>
    </row>
    <row r="371" spans="1:16" x14ac:dyDescent="0.55000000000000004">
      <c r="A371" s="1">
        <v>41210</v>
      </c>
      <c r="B371">
        <v>2012</v>
      </c>
      <c r="C371">
        <v>8</v>
      </c>
      <c r="D371" t="s">
        <v>9</v>
      </c>
      <c r="E371" t="s">
        <v>4</v>
      </c>
      <c r="F371" t="s">
        <v>11</v>
      </c>
      <c r="G371" t="s">
        <v>9</v>
      </c>
      <c r="H371">
        <v>-7.5</v>
      </c>
      <c r="I371">
        <v>41.5</v>
      </c>
      <c r="J371">
        <v>23</v>
      </c>
      <c r="K371">
        <v>22</v>
      </c>
      <c r="L371" t="str">
        <f t="shared" si="15"/>
        <v>Chicago Bears</v>
      </c>
      <c r="M371">
        <f t="shared" si="16"/>
        <v>1</v>
      </c>
      <c r="N371">
        <f t="shared" si="17"/>
        <v>45</v>
      </c>
      <c r="O371" t="b">
        <v>0</v>
      </c>
      <c r="P371" t="b">
        <v>0</v>
      </c>
    </row>
    <row r="372" spans="1:16" x14ac:dyDescent="0.55000000000000004">
      <c r="A372" s="1">
        <v>41210</v>
      </c>
      <c r="B372">
        <v>2012</v>
      </c>
      <c r="C372">
        <v>8</v>
      </c>
      <c r="D372" t="s">
        <v>12</v>
      </c>
      <c r="E372" t="s">
        <v>27</v>
      </c>
      <c r="F372" t="s">
        <v>14</v>
      </c>
      <c r="G372" t="s">
        <v>27</v>
      </c>
      <c r="H372">
        <v>-3</v>
      </c>
      <c r="I372">
        <v>41</v>
      </c>
      <c r="J372">
        <v>7</v>
      </c>
      <c r="K372">
        <v>6</v>
      </c>
      <c r="L372" t="str">
        <f t="shared" si="15"/>
        <v>Cleveland Browns</v>
      </c>
      <c r="M372">
        <f t="shared" si="16"/>
        <v>1</v>
      </c>
      <c r="N372">
        <f t="shared" si="17"/>
        <v>13</v>
      </c>
      <c r="O372" t="b">
        <v>0</v>
      </c>
      <c r="P372" t="b">
        <v>0</v>
      </c>
    </row>
    <row r="373" spans="1:16" x14ac:dyDescent="0.55000000000000004">
      <c r="A373" s="1">
        <v>41210</v>
      </c>
      <c r="B373">
        <v>2012</v>
      </c>
      <c r="C373">
        <v>8</v>
      </c>
      <c r="D373" t="s">
        <v>25</v>
      </c>
      <c r="E373" t="s">
        <v>40</v>
      </c>
      <c r="F373" t="s">
        <v>62</v>
      </c>
      <c r="G373" t="s">
        <v>40</v>
      </c>
      <c r="H373">
        <v>-2.5</v>
      </c>
      <c r="I373">
        <v>48</v>
      </c>
      <c r="J373">
        <v>24</v>
      </c>
      <c r="K373">
        <v>29</v>
      </c>
      <c r="L373" t="str">
        <f t="shared" si="15"/>
        <v>New York Giants</v>
      </c>
      <c r="M373">
        <f t="shared" si="16"/>
        <v>5</v>
      </c>
      <c r="N373">
        <f t="shared" si="17"/>
        <v>53</v>
      </c>
      <c r="O373" t="b">
        <v>0</v>
      </c>
      <c r="P373" t="b">
        <v>0</v>
      </c>
    </row>
    <row r="374" spans="1:16" x14ac:dyDescent="0.55000000000000004">
      <c r="A374" s="1">
        <v>41210</v>
      </c>
      <c r="B374">
        <v>2012</v>
      </c>
      <c r="C374">
        <v>8</v>
      </c>
      <c r="D374" t="s">
        <v>42</v>
      </c>
      <c r="E374" t="s">
        <v>1</v>
      </c>
      <c r="F374" t="s">
        <v>44</v>
      </c>
      <c r="G374" t="s">
        <v>42</v>
      </c>
      <c r="H374">
        <v>-6.5</v>
      </c>
      <c r="I374">
        <v>55</v>
      </c>
      <c r="J374">
        <v>34</v>
      </c>
      <c r="K374">
        <v>14</v>
      </c>
      <c r="L374" t="str">
        <f t="shared" si="15"/>
        <v>Denver Broncos</v>
      </c>
      <c r="M374">
        <f t="shared" si="16"/>
        <v>20</v>
      </c>
      <c r="N374">
        <f t="shared" si="17"/>
        <v>48</v>
      </c>
      <c r="O374" t="b">
        <v>0</v>
      </c>
      <c r="P374" t="b">
        <v>0</v>
      </c>
    </row>
    <row r="375" spans="1:16" x14ac:dyDescent="0.55000000000000004">
      <c r="A375" s="1">
        <v>41210</v>
      </c>
      <c r="B375">
        <v>2012</v>
      </c>
      <c r="C375">
        <v>8</v>
      </c>
      <c r="D375" t="s">
        <v>37</v>
      </c>
      <c r="E375" t="s">
        <v>31</v>
      </c>
      <c r="F375" t="s">
        <v>51</v>
      </c>
      <c r="G375" t="s">
        <v>37</v>
      </c>
      <c r="H375">
        <v>-3</v>
      </c>
      <c r="I375">
        <v>42.5</v>
      </c>
      <c r="J375">
        <v>28</v>
      </c>
      <c r="K375">
        <v>24</v>
      </c>
      <c r="L375" t="str">
        <f t="shared" si="15"/>
        <v>Detroit Lions</v>
      </c>
      <c r="M375">
        <f t="shared" si="16"/>
        <v>4</v>
      </c>
      <c r="N375">
        <f t="shared" si="17"/>
        <v>52</v>
      </c>
      <c r="O375" t="b">
        <v>0</v>
      </c>
      <c r="P375" t="b">
        <v>0</v>
      </c>
    </row>
    <row r="376" spans="1:16" x14ac:dyDescent="0.55000000000000004">
      <c r="A376" s="1">
        <v>41210</v>
      </c>
      <c r="B376">
        <v>2012</v>
      </c>
      <c r="C376">
        <v>8</v>
      </c>
      <c r="D376" t="s">
        <v>0</v>
      </c>
      <c r="E376" t="s">
        <v>18</v>
      </c>
      <c r="F376" t="s">
        <v>2</v>
      </c>
      <c r="G376" t="s">
        <v>0</v>
      </c>
      <c r="H376">
        <v>-16</v>
      </c>
      <c r="I376">
        <v>45.5</v>
      </c>
      <c r="J376">
        <v>24</v>
      </c>
      <c r="K376">
        <v>15</v>
      </c>
      <c r="L376" t="str">
        <f t="shared" si="15"/>
        <v>Green Bay Packers</v>
      </c>
      <c r="M376">
        <f t="shared" si="16"/>
        <v>9</v>
      </c>
      <c r="N376">
        <f t="shared" si="17"/>
        <v>39</v>
      </c>
      <c r="O376" t="b">
        <v>0</v>
      </c>
      <c r="P376" t="b">
        <v>0</v>
      </c>
    </row>
    <row r="377" spans="1:16" x14ac:dyDescent="0.55000000000000004">
      <c r="A377" s="1">
        <v>41210</v>
      </c>
      <c r="B377">
        <v>2012</v>
      </c>
      <c r="C377">
        <v>8</v>
      </c>
      <c r="D377" t="s">
        <v>21</v>
      </c>
      <c r="E377" t="s">
        <v>43</v>
      </c>
      <c r="F377" t="s">
        <v>23</v>
      </c>
      <c r="G377" t="s">
        <v>21</v>
      </c>
      <c r="H377">
        <v>-1</v>
      </c>
      <c r="I377">
        <v>42.5</v>
      </c>
      <c r="J377">
        <v>16</v>
      </c>
      <c r="K377">
        <v>26</v>
      </c>
      <c r="L377" t="str">
        <f t="shared" si="15"/>
        <v>Oakland Raiders</v>
      </c>
      <c r="M377">
        <f t="shared" si="16"/>
        <v>10</v>
      </c>
      <c r="N377">
        <f t="shared" si="17"/>
        <v>42</v>
      </c>
      <c r="O377" t="b">
        <v>0</v>
      </c>
      <c r="P377" t="b">
        <v>0</v>
      </c>
    </row>
    <row r="378" spans="1:16" x14ac:dyDescent="0.55000000000000004">
      <c r="A378" s="1">
        <v>41210</v>
      </c>
      <c r="B378">
        <v>2012</v>
      </c>
      <c r="C378">
        <v>8</v>
      </c>
      <c r="D378" t="s">
        <v>24</v>
      </c>
      <c r="E378" t="s">
        <v>45</v>
      </c>
      <c r="F378" t="s">
        <v>26</v>
      </c>
      <c r="G378" t="s">
        <v>24</v>
      </c>
      <c r="H378">
        <v>-1</v>
      </c>
      <c r="I378">
        <v>39</v>
      </c>
      <c r="J378">
        <v>9</v>
      </c>
      <c r="K378">
        <v>30</v>
      </c>
      <c r="L378" t="str">
        <f t="shared" si="15"/>
        <v>Miami Dolphins</v>
      </c>
      <c r="M378">
        <f t="shared" si="16"/>
        <v>21</v>
      </c>
      <c r="N378">
        <f t="shared" si="17"/>
        <v>39</v>
      </c>
      <c r="O378" t="b">
        <v>0</v>
      </c>
      <c r="P378" t="b">
        <v>0</v>
      </c>
    </row>
    <row r="379" spans="1:16" x14ac:dyDescent="0.55000000000000004">
      <c r="A379" s="1">
        <v>41210</v>
      </c>
      <c r="B379">
        <v>2012</v>
      </c>
      <c r="C379">
        <v>8</v>
      </c>
      <c r="D379" t="s">
        <v>34</v>
      </c>
      <c r="E379" t="s">
        <v>10</v>
      </c>
      <c r="F379" t="s">
        <v>60</v>
      </c>
      <c r="G379" t="s">
        <v>34</v>
      </c>
      <c r="H379">
        <v>-3</v>
      </c>
      <c r="I379">
        <v>43</v>
      </c>
      <c r="J379">
        <v>17</v>
      </c>
      <c r="K379">
        <v>30</v>
      </c>
      <c r="L379" t="str">
        <f t="shared" si="15"/>
        <v>Atlanta Falcons</v>
      </c>
      <c r="M379">
        <f t="shared" si="16"/>
        <v>13</v>
      </c>
      <c r="N379">
        <f t="shared" si="17"/>
        <v>47</v>
      </c>
      <c r="O379" t="b">
        <v>0</v>
      </c>
      <c r="P379" t="b">
        <v>0</v>
      </c>
    </row>
    <row r="380" spans="1:16" x14ac:dyDescent="0.55000000000000004">
      <c r="A380" s="1">
        <v>41210</v>
      </c>
      <c r="B380">
        <v>2012</v>
      </c>
      <c r="C380">
        <v>8</v>
      </c>
      <c r="D380" t="s">
        <v>7</v>
      </c>
      <c r="E380" t="s">
        <v>39</v>
      </c>
      <c r="F380" t="s">
        <v>56</v>
      </c>
      <c r="G380" t="s">
        <v>7</v>
      </c>
      <c r="H380">
        <v>-4.5</v>
      </c>
      <c r="I380">
        <v>44</v>
      </c>
      <c r="J380">
        <v>27</v>
      </c>
      <c r="K380">
        <v>12</v>
      </c>
      <c r="L380" t="str">
        <f t="shared" si="15"/>
        <v>Pittsburgh Steelers</v>
      </c>
      <c r="M380">
        <f t="shared" si="16"/>
        <v>15</v>
      </c>
      <c r="N380">
        <f t="shared" si="17"/>
        <v>39</v>
      </c>
      <c r="O380" t="b">
        <v>0</v>
      </c>
      <c r="P380" t="b">
        <v>0</v>
      </c>
    </row>
    <row r="381" spans="1:16" x14ac:dyDescent="0.55000000000000004">
      <c r="A381" s="1">
        <v>41210</v>
      </c>
      <c r="B381">
        <v>2012</v>
      </c>
      <c r="C381">
        <v>8</v>
      </c>
      <c r="D381" t="s">
        <v>19</v>
      </c>
      <c r="E381" t="s">
        <v>16</v>
      </c>
      <c r="F381" t="s">
        <v>57</v>
      </c>
      <c r="G381" t="s">
        <v>19</v>
      </c>
      <c r="H381">
        <v>-3</v>
      </c>
      <c r="I381">
        <v>47</v>
      </c>
      <c r="J381">
        <v>13</v>
      </c>
      <c r="K381">
        <v>19</v>
      </c>
      <c r="L381" t="str">
        <f t="shared" si="15"/>
        <v>Indianapolis Colts</v>
      </c>
      <c r="M381">
        <f t="shared" si="16"/>
        <v>6</v>
      </c>
      <c r="N381">
        <f t="shared" si="17"/>
        <v>32</v>
      </c>
      <c r="O381" t="b">
        <v>0</v>
      </c>
      <c r="P381" t="b">
        <v>0</v>
      </c>
    </row>
    <row r="382" spans="1:16" x14ac:dyDescent="0.55000000000000004">
      <c r="A382" s="1">
        <v>41211</v>
      </c>
      <c r="B382">
        <v>2012</v>
      </c>
      <c r="C382">
        <v>8</v>
      </c>
      <c r="D382" t="s">
        <v>3</v>
      </c>
      <c r="E382" t="s">
        <v>30</v>
      </c>
      <c r="F382" t="s">
        <v>5</v>
      </c>
      <c r="G382" t="s">
        <v>30</v>
      </c>
      <c r="H382">
        <v>-7</v>
      </c>
      <c r="I382">
        <v>38.5</v>
      </c>
      <c r="J382">
        <v>3</v>
      </c>
      <c r="K382">
        <v>24</v>
      </c>
      <c r="L382" t="str">
        <f t="shared" si="15"/>
        <v>San Francisco 49ers</v>
      </c>
      <c r="M382">
        <f t="shared" si="16"/>
        <v>21</v>
      </c>
      <c r="N382">
        <f t="shared" si="17"/>
        <v>27</v>
      </c>
      <c r="O382" t="b">
        <v>0</v>
      </c>
      <c r="P382" t="b">
        <v>0</v>
      </c>
    </row>
    <row r="383" spans="1:16" x14ac:dyDescent="0.55000000000000004">
      <c r="A383" s="1">
        <v>41214</v>
      </c>
      <c r="B383">
        <v>2012</v>
      </c>
      <c r="C383">
        <v>9</v>
      </c>
      <c r="D383" t="s">
        <v>27</v>
      </c>
      <c r="E383" t="s">
        <v>21</v>
      </c>
      <c r="F383" t="s">
        <v>29</v>
      </c>
      <c r="G383" t="s">
        <v>27</v>
      </c>
      <c r="H383">
        <v>-7</v>
      </c>
      <c r="I383">
        <v>41</v>
      </c>
      <c r="J383">
        <v>31</v>
      </c>
      <c r="K383">
        <v>13</v>
      </c>
      <c r="L383" t="str">
        <f t="shared" si="15"/>
        <v>San Diego Chargers</v>
      </c>
      <c r="M383">
        <f t="shared" si="16"/>
        <v>18</v>
      </c>
      <c r="N383">
        <f t="shared" si="17"/>
        <v>44</v>
      </c>
      <c r="O383" t="b">
        <v>0</v>
      </c>
      <c r="P383" t="b">
        <v>0</v>
      </c>
    </row>
    <row r="384" spans="1:16" x14ac:dyDescent="0.55000000000000004">
      <c r="A384" s="1">
        <v>41217</v>
      </c>
      <c r="B384">
        <v>2012</v>
      </c>
      <c r="C384">
        <v>9</v>
      </c>
      <c r="D384" t="s">
        <v>10</v>
      </c>
      <c r="E384" t="s">
        <v>25</v>
      </c>
      <c r="F384" t="s">
        <v>48</v>
      </c>
      <c r="G384" t="s">
        <v>10</v>
      </c>
      <c r="H384">
        <v>-4.5</v>
      </c>
      <c r="I384">
        <v>47.5</v>
      </c>
      <c r="J384">
        <v>19</v>
      </c>
      <c r="K384">
        <v>13</v>
      </c>
      <c r="L384" t="str">
        <f t="shared" si="15"/>
        <v>Atlanta Falcons</v>
      </c>
      <c r="M384">
        <f t="shared" si="16"/>
        <v>6</v>
      </c>
      <c r="N384">
        <f t="shared" si="17"/>
        <v>32</v>
      </c>
      <c r="O384" t="b">
        <v>0</v>
      </c>
      <c r="P384" t="b">
        <v>0</v>
      </c>
    </row>
    <row r="385" spans="1:16" x14ac:dyDescent="0.55000000000000004">
      <c r="A385" s="1">
        <v>41217</v>
      </c>
      <c r="B385">
        <v>2012</v>
      </c>
      <c r="C385">
        <v>9</v>
      </c>
      <c r="D385" t="s">
        <v>13</v>
      </c>
      <c r="E385" t="s">
        <v>42</v>
      </c>
      <c r="F385" t="s">
        <v>58</v>
      </c>
      <c r="G385" t="s">
        <v>42</v>
      </c>
      <c r="H385">
        <v>-5.5</v>
      </c>
      <c r="I385">
        <v>47.5</v>
      </c>
      <c r="J385">
        <v>23</v>
      </c>
      <c r="K385">
        <v>31</v>
      </c>
      <c r="L385" t="str">
        <f t="shared" si="15"/>
        <v>Denver Broncos</v>
      </c>
      <c r="M385">
        <f t="shared" si="16"/>
        <v>8</v>
      </c>
      <c r="N385">
        <f t="shared" si="17"/>
        <v>54</v>
      </c>
      <c r="O385" t="b">
        <v>0</v>
      </c>
      <c r="P385" t="b">
        <v>0</v>
      </c>
    </row>
    <row r="386" spans="1:16" x14ac:dyDescent="0.55000000000000004">
      <c r="A386" s="1">
        <v>41217</v>
      </c>
      <c r="B386">
        <v>2012</v>
      </c>
      <c r="C386">
        <v>9</v>
      </c>
      <c r="D386" t="s">
        <v>12</v>
      </c>
      <c r="E386" t="s">
        <v>6</v>
      </c>
      <c r="F386" t="s">
        <v>14</v>
      </c>
      <c r="G386" t="s">
        <v>6</v>
      </c>
      <c r="H386">
        <v>-3.5</v>
      </c>
      <c r="I386">
        <v>44</v>
      </c>
      <c r="J386">
        <v>15</v>
      </c>
      <c r="K386">
        <v>25</v>
      </c>
      <c r="L386" t="str">
        <f t="shared" ref="L386:L449" si="18">IF(J386&gt;K386,D386,E386)</f>
        <v>Baltimore Ravens</v>
      </c>
      <c r="M386">
        <f t="shared" ref="M386:M449" si="19">ABS(J386-K386)</f>
        <v>10</v>
      </c>
      <c r="N386">
        <f t="shared" ref="N386:N449" si="20">SUM(J386:K386)</f>
        <v>40</v>
      </c>
      <c r="O386" t="b">
        <v>0</v>
      </c>
      <c r="P386" t="b">
        <v>0</v>
      </c>
    </row>
    <row r="387" spans="1:16" x14ac:dyDescent="0.55000000000000004">
      <c r="A387" s="1">
        <v>41217</v>
      </c>
      <c r="B387">
        <v>2012</v>
      </c>
      <c r="C387">
        <v>9</v>
      </c>
      <c r="D387" t="s">
        <v>0</v>
      </c>
      <c r="E387" t="s">
        <v>3</v>
      </c>
      <c r="F387" t="s">
        <v>2</v>
      </c>
      <c r="G387" t="s">
        <v>0</v>
      </c>
      <c r="H387">
        <v>-10.5</v>
      </c>
      <c r="I387">
        <v>43.5</v>
      </c>
      <c r="J387">
        <v>31</v>
      </c>
      <c r="K387">
        <v>17</v>
      </c>
      <c r="L387" t="str">
        <f t="shared" si="18"/>
        <v>Green Bay Packers</v>
      </c>
      <c r="M387">
        <f t="shared" si="19"/>
        <v>14</v>
      </c>
      <c r="N387">
        <f t="shared" si="20"/>
        <v>48</v>
      </c>
      <c r="O387" t="b">
        <v>0</v>
      </c>
      <c r="P387" t="b">
        <v>0</v>
      </c>
    </row>
    <row r="388" spans="1:16" x14ac:dyDescent="0.55000000000000004">
      <c r="A388" s="1">
        <v>41217</v>
      </c>
      <c r="B388">
        <v>2012</v>
      </c>
      <c r="C388">
        <v>9</v>
      </c>
      <c r="D388" t="s">
        <v>15</v>
      </c>
      <c r="E388" t="s">
        <v>22</v>
      </c>
      <c r="F388" t="s">
        <v>17</v>
      </c>
      <c r="G388" t="s">
        <v>15</v>
      </c>
      <c r="H388">
        <v>-11.5</v>
      </c>
      <c r="I388">
        <v>48</v>
      </c>
      <c r="J388">
        <v>21</v>
      </c>
      <c r="K388">
        <v>9</v>
      </c>
      <c r="L388" t="str">
        <f t="shared" si="18"/>
        <v>Houston Texans</v>
      </c>
      <c r="M388">
        <f t="shared" si="19"/>
        <v>12</v>
      </c>
      <c r="N388">
        <f t="shared" si="20"/>
        <v>30</v>
      </c>
      <c r="O388" t="b">
        <v>0</v>
      </c>
      <c r="P388" t="b">
        <v>0</v>
      </c>
    </row>
    <row r="389" spans="1:16" x14ac:dyDescent="0.55000000000000004">
      <c r="A389" s="1">
        <v>41217</v>
      </c>
      <c r="B389">
        <v>2012</v>
      </c>
      <c r="C389">
        <v>9</v>
      </c>
      <c r="D389" t="s">
        <v>16</v>
      </c>
      <c r="E389" t="s">
        <v>45</v>
      </c>
      <c r="F389" t="s">
        <v>52</v>
      </c>
      <c r="G389" t="s">
        <v>45</v>
      </c>
      <c r="H389">
        <v>-2</v>
      </c>
      <c r="I389">
        <v>43.5</v>
      </c>
      <c r="J389">
        <v>23</v>
      </c>
      <c r="K389">
        <v>20</v>
      </c>
      <c r="L389" t="str">
        <f t="shared" si="18"/>
        <v>Indianapolis Colts</v>
      </c>
      <c r="M389">
        <f t="shared" si="19"/>
        <v>3</v>
      </c>
      <c r="N389">
        <f t="shared" si="20"/>
        <v>43</v>
      </c>
      <c r="O389" t="b">
        <v>0</v>
      </c>
      <c r="P389" t="b">
        <v>0</v>
      </c>
    </row>
    <row r="390" spans="1:16" x14ac:dyDescent="0.55000000000000004">
      <c r="A390" s="1">
        <v>41217</v>
      </c>
      <c r="B390">
        <v>2012</v>
      </c>
      <c r="C390">
        <v>9</v>
      </c>
      <c r="D390" t="s">
        <v>18</v>
      </c>
      <c r="E390" t="s">
        <v>37</v>
      </c>
      <c r="F390" t="s">
        <v>20</v>
      </c>
      <c r="G390" t="s">
        <v>37</v>
      </c>
      <c r="H390">
        <v>-6</v>
      </c>
      <c r="I390">
        <v>44</v>
      </c>
      <c r="J390">
        <v>14</v>
      </c>
      <c r="K390">
        <v>31</v>
      </c>
      <c r="L390" t="str">
        <f t="shared" si="18"/>
        <v>Detroit Lions</v>
      </c>
      <c r="M390">
        <f t="shared" si="19"/>
        <v>17</v>
      </c>
      <c r="N390">
        <f t="shared" si="20"/>
        <v>45</v>
      </c>
      <c r="O390" t="b">
        <v>0</v>
      </c>
      <c r="P390" t="b">
        <v>0</v>
      </c>
    </row>
    <row r="391" spans="1:16" x14ac:dyDescent="0.55000000000000004">
      <c r="A391" s="1">
        <v>41217</v>
      </c>
      <c r="B391">
        <v>2012</v>
      </c>
      <c r="C391">
        <v>9</v>
      </c>
      <c r="D391" t="s">
        <v>40</v>
      </c>
      <c r="E391" t="s">
        <v>7</v>
      </c>
      <c r="F391" t="s">
        <v>26</v>
      </c>
      <c r="G391" t="s">
        <v>40</v>
      </c>
      <c r="H391">
        <v>-3.5</v>
      </c>
      <c r="I391">
        <v>47.5</v>
      </c>
      <c r="J391">
        <v>20</v>
      </c>
      <c r="K391">
        <v>24</v>
      </c>
      <c r="L391" t="str">
        <f t="shared" si="18"/>
        <v>Pittsburgh Steelers</v>
      </c>
      <c r="M391">
        <f t="shared" si="19"/>
        <v>4</v>
      </c>
      <c r="N391">
        <f t="shared" si="20"/>
        <v>44</v>
      </c>
      <c r="O391" t="b">
        <v>0</v>
      </c>
      <c r="P391" t="b">
        <v>0</v>
      </c>
    </row>
    <row r="392" spans="1:16" x14ac:dyDescent="0.55000000000000004">
      <c r="A392" s="1">
        <v>41217</v>
      </c>
      <c r="B392">
        <v>2012</v>
      </c>
      <c r="C392">
        <v>9</v>
      </c>
      <c r="D392" t="s">
        <v>43</v>
      </c>
      <c r="E392" t="s">
        <v>36</v>
      </c>
      <c r="F392" t="s">
        <v>59</v>
      </c>
      <c r="G392" t="s">
        <v>43</v>
      </c>
      <c r="H392">
        <v>-1</v>
      </c>
      <c r="I392">
        <v>47.5</v>
      </c>
      <c r="J392">
        <v>32</v>
      </c>
      <c r="K392">
        <v>42</v>
      </c>
      <c r="L392" t="str">
        <f t="shared" si="18"/>
        <v>Tampa Bay Buccaneers</v>
      </c>
      <c r="M392">
        <f t="shared" si="19"/>
        <v>10</v>
      </c>
      <c r="N392">
        <f t="shared" si="20"/>
        <v>74</v>
      </c>
      <c r="O392" t="b">
        <v>0</v>
      </c>
      <c r="P392" t="b">
        <v>0</v>
      </c>
    </row>
    <row r="393" spans="1:16" x14ac:dyDescent="0.55000000000000004">
      <c r="A393" s="1">
        <v>41217</v>
      </c>
      <c r="B393">
        <v>2012</v>
      </c>
      <c r="C393">
        <v>9</v>
      </c>
      <c r="D393" t="s">
        <v>31</v>
      </c>
      <c r="E393" t="s">
        <v>28</v>
      </c>
      <c r="F393" t="s">
        <v>61</v>
      </c>
      <c r="G393" t="s">
        <v>31</v>
      </c>
      <c r="H393">
        <v>-4</v>
      </c>
      <c r="I393">
        <v>38.5</v>
      </c>
      <c r="J393">
        <v>30</v>
      </c>
      <c r="K393">
        <v>20</v>
      </c>
      <c r="L393" t="str">
        <f t="shared" si="18"/>
        <v>Seattle Seahawks</v>
      </c>
      <c r="M393">
        <f t="shared" si="19"/>
        <v>10</v>
      </c>
      <c r="N393">
        <f t="shared" si="20"/>
        <v>50</v>
      </c>
      <c r="O393" t="b">
        <v>0</v>
      </c>
      <c r="P393" t="b">
        <v>0</v>
      </c>
    </row>
    <row r="394" spans="1:16" x14ac:dyDescent="0.55000000000000004">
      <c r="A394" s="1">
        <v>41217</v>
      </c>
      <c r="B394">
        <v>2012</v>
      </c>
      <c r="C394">
        <v>9</v>
      </c>
      <c r="D394" t="s">
        <v>19</v>
      </c>
      <c r="E394" t="s">
        <v>9</v>
      </c>
      <c r="F394" t="s">
        <v>57</v>
      </c>
      <c r="G394" t="s">
        <v>9</v>
      </c>
      <c r="H394">
        <v>-5</v>
      </c>
      <c r="I394">
        <v>43.5</v>
      </c>
      <c r="J394">
        <v>20</v>
      </c>
      <c r="K394">
        <v>51</v>
      </c>
      <c r="L394" t="str">
        <f t="shared" si="18"/>
        <v>Chicago Bears</v>
      </c>
      <c r="M394">
        <f t="shared" si="19"/>
        <v>31</v>
      </c>
      <c r="N394">
        <f t="shared" si="20"/>
        <v>71</v>
      </c>
      <c r="O394" t="b">
        <v>0</v>
      </c>
      <c r="P394" t="b">
        <v>0</v>
      </c>
    </row>
    <row r="395" spans="1:16" x14ac:dyDescent="0.55000000000000004">
      <c r="A395" s="1">
        <v>41217</v>
      </c>
      <c r="B395">
        <v>2012</v>
      </c>
      <c r="C395">
        <v>9</v>
      </c>
      <c r="D395" t="s">
        <v>39</v>
      </c>
      <c r="E395" t="s">
        <v>4</v>
      </c>
      <c r="F395" t="s">
        <v>41</v>
      </c>
      <c r="G395" t="s">
        <v>39</v>
      </c>
      <c r="H395">
        <v>-3</v>
      </c>
      <c r="I395">
        <v>48.5</v>
      </c>
      <c r="J395">
        <v>13</v>
      </c>
      <c r="K395">
        <v>21</v>
      </c>
      <c r="L395" t="str">
        <f t="shared" si="18"/>
        <v>Carolina Panthers</v>
      </c>
      <c r="M395">
        <f t="shared" si="19"/>
        <v>8</v>
      </c>
      <c r="N395">
        <f t="shared" si="20"/>
        <v>34</v>
      </c>
      <c r="O395" t="b">
        <v>0</v>
      </c>
      <c r="P395" t="b">
        <v>0</v>
      </c>
    </row>
    <row r="396" spans="1:16" x14ac:dyDescent="0.55000000000000004">
      <c r="A396" s="1">
        <v>41218</v>
      </c>
      <c r="B396">
        <v>2012</v>
      </c>
      <c r="C396">
        <v>9</v>
      </c>
      <c r="D396" t="s">
        <v>1</v>
      </c>
      <c r="E396" t="s">
        <v>34</v>
      </c>
      <c r="F396" t="s">
        <v>55</v>
      </c>
      <c r="G396" t="s">
        <v>1</v>
      </c>
      <c r="H396">
        <v>-3</v>
      </c>
      <c r="I396">
        <v>52</v>
      </c>
      <c r="J396">
        <v>28</v>
      </c>
      <c r="K396">
        <v>13</v>
      </c>
      <c r="L396" t="str">
        <f t="shared" si="18"/>
        <v>New Orleans Saints</v>
      </c>
      <c r="M396">
        <f t="shared" si="19"/>
        <v>15</v>
      </c>
      <c r="N396">
        <f t="shared" si="20"/>
        <v>41</v>
      </c>
      <c r="O396" t="b">
        <v>0</v>
      </c>
      <c r="P396" t="b">
        <v>0</v>
      </c>
    </row>
    <row r="397" spans="1:16" x14ac:dyDescent="0.55000000000000004">
      <c r="A397" s="1">
        <v>41221</v>
      </c>
      <c r="B397">
        <v>2012</v>
      </c>
      <c r="C397">
        <v>10</v>
      </c>
      <c r="D397" t="s">
        <v>18</v>
      </c>
      <c r="E397" t="s">
        <v>16</v>
      </c>
      <c r="F397" t="s">
        <v>20</v>
      </c>
      <c r="G397" t="s">
        <v>16</v>
      </c>
      <c r="H397">
        <v>-3.5</v>
      </c>
      <c r="I397">
        <v>43.5</v>
      </c>
      <c r="J397">
        <v>10</v>
      </c>
      <c r="K397">
        <v>27</v>
      </c>
      <c r="L397" t="str">
        <f t="shared" si="18"/>
        <v>Indianapolis Colts</v>
      </c>
      <c r="M397">
        <f t="shared" si="19"/>
        <v>17</v>
      </c>
      <c r="N397">
        <f t="shared" si="20"/>
        <v>37</v>
      </c>
      <c r="O397" t="b">
        <v>0</v>
      </c>
      <c r="P397" t="b">
        <v>0</v>
      </c>
    </row>
    <row r="398" spans="1:16" x14ac:dyDescent="0.55000000000000004">
      <c r="A398" s="1">
        <v>41224</v>
      </c>
      <c r="B398">
        <v>2012</v>
      </c>
      <c r="C398">
        <v>10</v>
      </c>
      <c r="D398" t="s">
        <v>6</v>
      </c>
      <c r="E398" t="s">
        <v>43</v>
      </c>
      <c r="F398" t="s">
        <v>8</v>
      </c>
      <c r="G398" t="s">
        <v>6</v>
      </c>
      <c r="H398">
        <v>-7.5</v>
      </c>
      <c r="I398">
        <v>47.5</v>
      </c>
      <c r="J398">
        <v>55</v>
      </c>
      <c r="K398">
        <v>20</v>
      </c>
      <c r="L398" t="str">
        <f t="shared" si="18"/>
        <v>Baltimore Ravens</v>
      </c>
      <c r="M398">
        <f t="shared" si="19"/>
        <v>35</v>
      </c>
      <c r="N398">
        <f t="shared" si="20"/>
        <v>75</v>
      </c>
      <c r="O398" t="b">
        <v>0</v>
      </c>
      <c r="P398" t="b">
        <v>0</v>
      </c>
    </row>
    <row r="399" spans="1:16" x14ac:dyDescent="0.55000000000000004">
      <c r="A399" s="1">
        <v>41224</v>
      </c>
      <c r="B399">
        <v>2012</v>
      </c>
      <c r="C399">
        <v>10</v>
      </c>
      <c r="D399" t="s">
        <v>4</v>
      </c>
      <c r="E399" t="s">
        <v>42</v>
      </c>
      <c r="F399" t="s">
        <v>50</v>
      </c>
      <c r="G399" t="s">
        <v>42</v>
      </c>
      <c r="H399">
        <v>-4</v>
      </c>
      <c r="I399">
        <v>47</v>
      </c>
      <c r="J399">
        <v>14</v>
      </c>
      <c r="K399">
        <v>36</v>
      </c>
      <c r="L399" t="str">
        <f t="shared" si="18"/>
        <v>Denver Broncos</v>
      </c>
      <c r="M399">
        <f t="shared" si="19"/>
        <v>22</v>
      </c>
      <c r="N399">
        <f t="shared" si="20"/>
        <v>50</v>
      </c>
      <c r="O399" t="b">
        <v>0</v>
      </c>
      <c r="P399" t="b">
        <v>0</v>
      </c>
    </row>
    <row r="400" spans="1:16" x14ac:dyDescent="0.55000000000000004">
      <c r="A400" s="1">
        <v>41224</v>
      </c>
      <c r="B400">
        <v>2012</v>
      </c>
      <c r="C400">
        <v>10</v>
      </c>
      <c r="D400" t="s">
        <v>9</v>
      </c>
      <c r="E400" t="s">
        <v>15</v>
      </c>
      <c r="F400" t="s">
        <v>11</v>
      </c>
      <c r="G400" t="s">
        <v>9</v>
      </c>
      <c r="H400">
        <v>-1</v>
      </c>
      <c r="I400">
        <v>40</v>
      </c>
      <c r="J400">
        <v>6</v>
      </c>
      <c r="K400">
        <v>13</v>
      </c>
      <c r="L400" t="str">
        <f t="shared" si="18"/>
        <v>Houston Texans</v>
      </c>
      <c r="M400">
        <f t="shared" si="19"/>
        <v>7</v>
      </c>
      <c r="N400">
        <f t="shared" si="20"/>
        <v>19</v>
      </c>
      <c r="O400" t="b">
        <v>0</v>
      </c>
      <c r="P400" t="b">
        <v>0</v>
      </c>
    </row>
    <row r="401" spans="1:16" x14ac:dyDescent="0.55000000000000004">
      <c r="A401" s="1">
        <v>41224</v>
      </c>
      <c r="B401">
        <v>2012</v>
      </c>
      <c r="C401">
        <v>10</v>
      </c>
      <c r="D401" t="s">
        <v>13</v>
      </c>
      <c r="E401" t="s">
        <v>40</v>
      </c>
      <c r="F401" t="s">
        <v>58</v>
      </c>
      <c r="G401" t="s">
        <v>40</v>
      </c>
      <c r="H401">
        <v>-4.5</v>
      </c>
      <c r="I401">
        <v>47.5</v>
      </c>
      <c r="J401">
        <v>31</v>
      </c>
      <c r="K401">
        <v>13</v>
      </c>
      <c r="L401" t="str">
        <f t="shared" si="18"/>
        <v>Cincinnati Bengals</v>
      </c>
      <c r="M401">
        <f t="shared" si="19"/>
        <v>18</v>
      </c>
      <c r="N401">
        <f t="shared" si="20"/>
        <v>44</v>
      </c>
      <c r="O401" t="b">
        <v>0</v>
      </c>
      <c r="P401" t="b">
        <v>0</v>
      </c>
    </row>
    <row r="402" spans="1:16" x14ac:dyDescent="0.55000000000000004">
      <c r="A402" s="1">
        <v>41224</v>
      </c>
      <c r="B402">
        <v>2012</v>
      </c>
      <c r="C402">
        <v>10</v>
      </c>
      <c r="D402" t="s">
        <v>45</v>
      </c>
      <c r="E402" t="s">
        <v>19</v>
      </c>
      <c r="F402" t="s">
        <v>47</v>
      </c>
      <c r="G402" t="s">
        <v>45</v>
      </c>
      <c r="H402">
        <v>-7</v>
      </c>
      <c r="I402">
        <v>44</v>
      </c>
      <c r="J402">
        <v>3</v>
      </c>
      <c r="K402">
        <v>37</v>
      </c>
      <c r="L402" t="str">
        <f t="shared" si="18"/>
        <v>Tennessee Titans</v>
      </c>
      <c r="M402">
        <f t="shared" si="19"/>
        <v>34</v>
      </c>
      <c r="N402">
        <f t="shared" si="20"/>
        <v>40</v>
      </c>
      <c r="O402" t="b">
        <v>0</v>
      </c>
      <c r="P402" t="b">
        <v>0</v>
      </c>
    </row>
    <row r="403" spans="1:16" x14ac:dyDescent="0.55000000000000004">
      <c r="A403" s="1">
        <v>41224</v>
      </c>
      <c r="B403">
        <v>2012</v>
      </c>
      <c r="C403">
        <v>10</v>
      </c>
      <c r="D403" t="s">
        <v>28</v>
      </c>
      <c r="E403" t="s">
        <v>37</v>
      </c>
      <c r="F403" t="s">
        <v>53</v>
      </c>
      <c r="G403" t="s">
        <v>37</v>
      </c>
      <c r="H403">
        <v>-3</v>
      </c>
      <c r="I403">
        <v>45.5</v>
      </c>
      <c r="J403">
        <v>34</v>
      </c>
      <c r="K403">
        <v>24</v>
      </c>
      <c r="L403" t="str">
        <f t="shared" si="18"/>
        <v>Minnesota Vikings</v>
      </c>
      <c r="M403">
        <f t="shared" si="19"/>
        <v>10</v>
      </c>
      <c r="N403">
        <f t="shared" si="20"/>
        <v>58</v>
      </c>
      <c r="O403" t="b">
        <v>0</v>
      </c>
      <c r="P403" t="b">
        <v>0</v>
      </c>
    </row>
    <row r="404" spans="1:16" x14ac:dyDescent="0.55000000000000004">
      <c r="A404" s="1">
        <v>41224</v>
      </c>
      <c r="B404">
        <v>2012</v>
      </c>
      <c r="C404">
        <v>10</v>
      </c>
      <c r="D404" t="s">
        <v>46</v>
      </c>
      <c r="E404" t="s">
        <v>22</v>
      </c>
      <c r="F404" t="s">
        <v>54</v>
      </c>
      <c r="G404" t="s">
        <v>46</v>
      </c>
      <c r="H404">
        <v>-13.5</v>
      </c>
      <c r="I404">
        <v>54</v>
      </c>
      <c r="J404">
        <v>37</v>
      </c>
      <c r="K404">
        <v>31</v>
      </c>
      <c r="L404" t="str">
        <f t="shared" si="18"/>
        <v>New England Patriots</v>
      </c>
      <c r="M404">
        <f t="shared" si="19"/>
        <v>6</v>
      </c>
      <c r="N404">
        <f t="shared" si="20"/>
        <v>68</v>
      </c>
      <c r="O404" t="b">
        <v>0</v>
      </c>
      <c r="P404" t="b">
        <v>0</v>
      </c>
    </row>
    <row r="405" spans="1:16" x14ac:dyDescent="0.55000000000000004">
      <c r="A405" s="1">
        <v>41224</v>
      </c>
      <c r="B405">
        <v>2012</v>
      </c>
      <c r="C405">
        <v>10</v>
      </c>
      <c r="D405" t="s">
        <v>1</v>
      </c>
      <c r="E405" t="s">
        <v>10</v>
      </c>
      <c r="F405" t="s">
        <v>55</v>
      </c>
      <c r="G405" t="s">
        <v>10</v>
      </c>
      <c r="H405">
        <v>-1.5</v>
      </c>
      <c r="I405">
        <v>54</v>
      </c>
      <c r="J405">
        <v>31</v>
      </c>
      <c r="K405">
        <v>27</v>
      </c>
      <c r="L405" t="str">
        <f t="shared" si="18"/>
        <v>New Orleans Saints</v>
      </c>
      <c r="M405">
        <f t="shared" si="19"/>
        <v>4</v>
      </c>
      <c r="N405">
        <f t="shared" si="20"/>
        <v>58</v>
      </c>
      <c r="O405" t="b">
        <v>0</v>
      </c>
      <c r="P405" t="b">
        <v>0</v>
      </c>
    </row>
    <row r="406" spans="1:16" x14ac:dyDescent="0.55000000000000004">
      <c r="A406" s="1">
        <v>41224</v>
      </c>
      <c r="B406">
        <v>2012</v>
      </c>
      <c r="C406">
        <v>10</v>
      </c>
      <c r="D406" t="s">
        <v>34</v>
      </c>
      <c r="E406" t="s">
        <v>25</v>
      </c>
      <c r="F406" t="s">
        <v>60</v>
      </c>
      <c r="G406" t="s">
        <v>25</v>
      </c>
      <c r="H406">
        <v>-2.5</v>
      </c>
      <c r="I406">
        <v>44.5</v>
      </c>
      <c r="J406">
        <v>23</v>
      </c>
      <c r="K406">
        <v>38</v>
      </c>
      <c r="L406" t="str">
        <f t="shared" si="18"/>
        <v>Dallas Cowboys</v>
      </c>
      <c r="M406">
        <f t="shared" si="19"/>
        <v>15</v>
      </c>
      <c r="N406">
        <f t="shared" si="20"/>
        <v>61</v>
      </c>
      <c r="O406" t="b">
        <v>0</v>
      </c>
      <c r="P406" t="b">
        <v>0</v>
      </c>
    </row>
    <row r="407" spans="1:16" x14ac:dyDescent="0.55000000000000004">
      <c r="A407" s="1">
        <v>41224</v>
      </c>
      <c r="B407">
        <v>2012</v>
      </c>
      <c r="C407">
        <v>10</v>
      </c>
      <c r="D407" t="s">
        <v>30</v>
      </c>
      <c r="E407" t="s">
        <v>33</v>
      </c>
      <c r="F407" t="s">
        <v>32</v>
      </c>
      <c r="G407" t="s">
        <v>30</v>
      </c>
      <c r="H407">
        <v>-13</v>
      </c>
      <c r="I407">
        <v>38</v>
      </c>
      <c r="J407">
        <v>24</v>
      </c>
      <c r="K407">
        <v>24</v>
      </c>
      <c r="L407" t="str">
        <f t="shared" si="18"/>
        <v>St. Louis Rams</v>
      </c>
      <c r="M407">
        <f t="shared" si="19"/>
        <v>0</v>
      </c>
      <c r="N407">
        <f t="shared" si="20"/>
        <v>48</v>
      </c>
      <c r="O407" t="b">
        <v>0</v>
      </c>
      <c r="P407" t="b">
        <v>0</v>
      </c>
    </row>
    <row r="408" spans="1:16" x14ac:dyDescent="0.55000000000000004">
      <c r="A408" s="1">
        <v>41224</v>
      </c>
      <c r="B408">
        <v>2012</v>
      </c>
      <c r="C408">
        <v>10</v>
      </c>
      <c r="D408" t="s">
        <v>31</v>
      </c>
      <c r="E408" t="s">
        <v>24</v>
      </c>
      <c r="F408" t="s">
        <v>61</v>
      </c>
      <c r="G408" t="s">
        <v>31</v>
      </c>
      <c r="H408">
        <v>-5.5</v>
      </c>
      <c r="I408">
        <v>38.5</v>
      </c>
      <c r="J408">
        <v>28</v>
      </c>
      <c r="K408">
        <v>7</v>
      </c>
      <c r="L408" t="str">
        <f t="shared" si="18"/>
        <v>Seattle Seahawks</v>
      </c>
      <c r="M408">
        <f t="shared" si="19"/>
        <v>21</v>
      </c>
      <c r="N408">
        <f t="shared" si="20"/>
        <v>35</v>
      </c>
      <c r="O408" t="b">
        <v>0</v>
      </c>
      <c r="P408" t="b">
        <v>0</v>
      </c>
    </row>
    <row r="409" spans="1:16" x14ac:dyDescent="0.55000000000000004">
      <c r="A409" s="1">
        <v>41224</v>
      </c>
      <c r="B409">
        <v>2012</v>
      </c>
      <c r="C409">
        <v>10</v>
      </c>
      <c r="D409" t="s">
        <v>36</v>
      </c>
      <c r="E409" t="s">
        <v>27</v>
      </c>
      <c r="F409" t="s">
        <v>38</v>
      </c>
      <c r="G409" t="s">
        <v>36</v>
      </c>
      <c r="H409">
        <v>-3</v>
      </c>
      <c r="I409">
        <v>47</v>
      </c>
      <c r="J409">
        <v>34</v>
      </c>
      <c r="K409">
        <v>24</v>
      </c>
      <c r="L409" t="str">
        <f t="shared" si="18"/>
        <v>Tampa Bay Buccaneers</v>
      </c>
      <c r="M409">
        <f t="shared" si="19"/>
        <v>10</v>
      </c>
      <c r="N409">
        <f t="shared" si="20"/>
        <v>58</v>
      </c>
      <c r="O409" t="b">
        <v>0</v>
      </c>
      <c r="P409" t="b">
        <v>0</v>
      </c>
    </row>
    <row r="410" spans="1:16" x14ac:dyDescent="0.55000000000000004">
      <c r="A410" s="1">
        <v>41225</v>
      </c>
      <c r="B410">
        <v>2012</v>
      </c>
      <c r="C410">
        <v>10</v>
      </c>
      <c r="D410" t="s">
        <v>7</v>
      </c>
      <c r="E410" t="s">
        <v>21</v>
      </c>
      <c r="F410" t="s">
        <v>56</v>
      </c>
      <c r="G410" t="s">
        <v>7</v>
      </c>
      <c r="H410">
        <v>-13</v>
      </c>
      <c r="I410">
        <v>40</v>
      </c>
      <c r="J410">
        <v>16</v>
      </c>
      <c r="K410">
        <v>13</v>
      </c>
      <c r="L410" t="str">
        <f t="shared" si="18"/>
        <v>Pittsburgh Steelers</v>
      </c>
      <c r="M410">
        <f t="shared" si="19"/>
        <v>3</v>
      </c>
      <c r="N410">
        <f t="shared" si="20"/>
        <v>29</v>
      </c>
      <c r="O410" t="b">
        <v>0</v>
      </c>
      <c r="P410" t="b">
        <v>0</v>
      </c>
    </row>
    <row r="411" spans="1:16" x14ac:dyDescent="0.55000000000000004">
      <c r="A411" s="1">
        <v>41228</v>
      </c>
      <c r="B411">
        <v>2012</v>
      </c>
      <c r="C411">
        <v>11</v>
      </c>
      <c r="D411" t="s">
        <v>22</v>
      </c>
      <c r="E411" t="s">
        <v>45</v>
      </c>
      <c r="F411" t="s">
        <v>49</v>
      </c>
      <c r="G411" t="s">
        <v>22</v>
      </c>
      <c r="H411">
        <v>-2.5</v>
      </c>
      <c r="I411">
        <v>46</v>
      </c>
      <c r="J411">
        <v>19</v>
      </c>
      <c r="K411">
        <v>14</v>
      </c>
      <c r="L411" t="str">
        <f t="shared" si="18"/>
        <v>Buffalo Bills</v>
      </c>
      <c r="M411">
        <f t="shared" si="19"/>
        <v>5</v>
      </c>
      <c r="N411">
        <f t="shared" si="20"/>
        <v>33</v>
      </c>
      <c r="O411" t="b">
        <v>0</v>
      </c>
      <c r="P411" t="b">
        <v>0</v>
      </c>
    </row>
    <row r="412" spans="1:16" x14ac:dyDescent="0.55000000000000004">
      <c r="A412" s="1">
        <v>41231</v>
      </c>
      <c r="B412">
        <v>2012</v>
      </c>
      <c r="C412">
        <v>11</v>
      </c>
      <c r="D412" t="s">
        <v>10</v>
      </c>
      <c r="E412" t="s">
        <v>3</v>
      </c>
      <c r="F412" t="s">
        <v>48</v>
      </c>
      <c r="G412" t="s">
        <v>10</v>
      </c>
      <c r="H412">
        <v>-9.5</v>
      </c>
      <c r="I412">
        <v>44</v>
      </c>
      <c r="J412">
        <v>23</v>
      </c>
      <c r="K412">
        <v>19</v>
      </c>
      <c r="L412" t="str">
        <f t="shared" si="18"/>
        <v>Atlanta Falcons</v>
      </c>
      <c r="M412">
        <f t="shared" si="19"/>
        <v>4</v>
      </c>
      <c r="N412">
        <f t="shared" si="20"/>
        <v>42</v>
      </c>
      <c r="O412" t="b">
        <v>0</v>
      </c>
      <c r="P412" t="b">
        <v>0</v>
      </c>
    </row>
    <row r="413" spans="1:16" x14ac:dyDescent="0.55000000000000004">
      <c r="A413" s="1">
        <v>41231</v>
      </c>
      <c r="B413">
        <v>2012</v>
      </c>
      <c r="C413">
        <v>11</v>
      </c>
      <c r="D413" t="s">
        <v>4</v>
      </c>
      <c r="E413" t="s">
        <v>36</v>
      </c>
      <c r="F413" t="s">
        <v>50</v>
      </c>
      <c r="G413" t="s">
        <v>36</v>
      </c>
      <c r="H413">
        <v>-1.5</v>
      </c>
      <c r="I413">
        <v>47</v>
      </c>
      <c r="J413">
        <v>21</v>
      </c>
      <c r="K413">
        <v>27</v>
      </c>
      <c r="L413" t="str">
        <f t="shared" si="18"/>
        <v>Tampa Bay Buccaneers</v>
      </c>
      <c r="M413">
        <f t="shared" si="19"/>
        <v>6</v>
      </c>
      <c r="N413">
        <f t="shared" si="20"/>
        <v>48</v>
      </c>
      <c r="O413" t="b">
        <v>0</v>
      </c>
      <c r="P413" t="b">
        <v>0</v>
      </c>
    </row>
    <row r="414" spans="1:16" x14ac:dyDescent="0.55000000000000004">
      <c r="A414" s="1">
        <v>41231</v>
      </c>
      <c r="B414">
        <v>2012</v>
      </c>
      <c r="C414">
        <v>11</v>
      </c>
      <c r="D414" t="s">
        <v>25</v>
      </c>
      <c r="E414" t="s">
        <v>12</v>
      </c>
      <c r="F414" t="s">
        <v>62</v>
      </c>
      <c r="G414" t="s">
        <v>25</v>
      </c>
      <c r="H414">
        <v>-7</v>
      </c>
      <c r="I414">
        <v>43.5</v>
      </c>
      <c r="J414">
        <v>23</v>
      </c>
      <c r="K414">
        <v>20</v>
      </c>
      <c r="L414" t="str">
        <f t="shared" si="18"/>
        <v>Dallas Cowboys</v>
      </c>
      <c r="M414">
        <f t="shared" si="19"/>
        <v>3</v>
      </c>
      <c r="N414">
        <f t="shared" si="20"/>
        <v>43</v>
      </c>
      <c r="O414" t="b">
        <v>0</v>
      </c>
      <c r="P414" t="b">
        <v>0</v>
      </c>
    </row>
    <row r="415" spans="1:16" x14ac:dyDescent="0.55000000000000004">
      <c r="A415" s="1">
        <v>41231</v>
      </c>
      <c r="B415">
        <v>2012</v>
      </c>
      <c r="C415">
        <v>11</v>
      </c>
      <c r="D415" t="s">
        <v>42</v>
      </c>
      <c r="E415" t="s">
        <v>27</v>
      </c>
      <c r="F415" t="s">
        <v>44</v>
      </c>
      <c r="G415" t="s">
        <v>42</v>
      </c>
      <c r="H415">
        <v>-7.5</v>
      </c>
      <c r="I415">
        <v>48</v>
      </c>
      <c r="J415">
        <v>30</v>
      </c>
      <c r="K415">
        <v>23</v>
      </c>
      <c r="L415" t="str">
        <f t="shared" si="18"/>
        <v>Denver Broncos</v>
      </c>
      <c r="M415">
        <f t="shared" si="19"/>
        <v>7</v>
      </c>
      <c r="N415">
        <f t="shared" si="20"/>
        <v>53</v>
      </c>
      <c r="O415" t="b">
        <v>0</v>
      </c>
      <c r="P415" t="b">
        <v>0</v>
      </c>
    </row>
    <row r="416" spans="1:16" x14ac:dyDescent="0.55000000000000004">
      <c r="A416" s="1">
        <v>41231</v>
      </c>
      <c r="B416">
        <v>2012</v>
      </c>
      <c r="C416">
        <v>11</v>
      </c>
      <c r="D416" t="s">
        <v>37</v>
      </c>
      <c r="E416" t="s">
        <v>0</v>
      </c>
      <c r="F416" t="s">
        <v>51</v>
      </c>
      <c r="G416" t="s">
        <v>0</v>
      </c>
      <c r="H416">
        <v>-3</v>
      </c>
      <c r="I416">
        <v>53.5</v>
      </c>
      <c r="J416">
        <v>20</v>
      </c>
      <c r="K416">
        <v>24</v>
      </c>
      <c r="L416" t="str">
        <f t="shared" si="18"/>
        <v>Green Bay Packers</v>
      </c>
      <c r="M416">
        <f t="shared" si="19"/>
        <v>4</v>
      </c>
      <c r="N416">
        <f t="shared" si="20"/>
        <v>44</v>
      </c>
      <c r="O416" t="b">
        <v>0</v>
      </c>
      <c r="P416" t="b">
        <v>0</v>
      </c>
    </row>
    <row r="417" spans="1:16" x14ac:dyDescent="0.55000000000000004">
      <c r="A417" s="1">
        <v>41231</v>
      </c>
      <c r="B417">
        <v>2012</v>
      </c>
      <c r="C417">
        <v>11</v>
      </c>
      <c r="D417" t="s">
        <v>15</v>
      </c>
      <c r="E417" t="s">
        <v>18</v>
      </c>
      <c r="F417" t="s">
        <v>17</v>
      </c>
      <c r="G417" t="s">
        <v>15</v>
      </c>
      <c r="H417">
        <v>-15.5</v>
      </c>
      <c r="I417">
        <v>40.5</v>
      </c>
      <c r="J417">
        <v>43</v>
      </c>
      <c r="K417">
        <v>37</v>
      </c>
      <c r="L417" t="str">
        <f t="shared" si="18"/>
        <v>Houston Texans</v>
      </c>
      <c r="M417">
        <f t="shared" si="19"/>
        <v>6</v>
      </c>
      <c r="N417">
        <f t="shared" si="20"/>
        <v>80</v>
      </c>
      <c r="O417" t="b">
        <v>0</v>
      </c>
      <c r="P417" t="b">
        <v>0</v>
      </c>
    </row>
    <row r="418" spans="1:16" x14ac:dyDescent="0.55000000000000004">
      <c r="A418" s="1">
        <v>41231</v>
      </c>
      <c r="B418">
        <v>2012</v>
      </c>
      <c r="C418">
        <v>11</v>
      </c>
      <c r="D418" t="s">
        <v>21</v>
      </c>
      <c r="E418" t="s">
        <v>13</v>
      </c>
      <c r="F418" t="s">
        <v>23</v>
      </c>
      <c r="G418" t="s">
        <v>13</v>
      </c>
      <c r="H418">
        <v>-3</v>
      </c>
      <c r="I418">
        <v>42.5</v>
      </c>
      <c r="J418">
        <v>6</v>
      </c>
      <c r="K418">
        <v>28</v>
      </c>
      <c r="L418" t="str">
        <f t="shared" si="18"/>
        <v>Cincinnati Bengals</v>
      </c>
      <c r="M418">
        <f t="shared" si="19"/>
        <v>22</v>
      </c>
      <c r="N418">
        <f t="shared" si="20"/>
        <v>34</v>
      </c>
      <c r="O418" t="b">
        <v>0</v>
      </c>
      <c r="P418" t="b">
        <v>0</v>
      </c>
    </row>
    <row r="419" spans="1:16" x14ac:dyDescent="0.55000000000000004">
      <c r="A419" s="1">
        <v>41231</v>
      </c>
      <c r="B419">
        <v>2012</v>
      </c>
      <c r="C419">
        <v>11</v>
      </c>
      <c r="D419" t="s">
        <v>46</v>
      </c>
      <c r="E419" t="s">
        <v>16</v>
      </c>
      <c r="F419" t="s">
        <v>54</v>
      </c>
      <c r="G419" t="s">
        <v>46</v>
      </c>
      <c r="H419">
        <v>-10</v>
      </c>
      <c r="I419">
        <v>55</v>
      </c>
      <c r="J419">
        <v>59</v>
      </c>
      <c r="K419">
        <v>24</v>
      </c>
      <c r="L419" t="str">
        <f t="shared" si="18"/>
        <v>New England Patriots</v>
      </c>
      <c r="M419">
        <f t="shared" si="19"/>
        <v>35</v>
      </c>
      <c r="N419">
        <f t="shared" si="20"/>
        <v>83</v>
      </c>
      <c r="O419" t="b">
        <v>0</v>
      </c>
      <c r="P419" t="b">
        <v>0</v>
      </c>
    </row>
    <row r="420" spans="1:16" x14ac:dyDescent="0.55000000000000004">
      <c r="A420" s="1">
        <v>41231</v>
      </c>
      <c r="B420">
        <v>2012</v>
      </c>
      <c r="C420">
        <v>11</v>
      </c>
      <c r="D420" t="s">
        <v>43</v>
      </c>
      <c r="E420" t="s">
        <v>1</v>
      </c>
      <c r="F420" t="s">
        <v>59</v>
      </c>
      <c r="G420" t="s">
        <v>1</v>
      </c>
      <c r="H420">
        <v>-6.5</v>
      </c>
      <c r="I420">
        <v>56</v>
      </c>
      <c r="J420">
        <v>17</v>
      </c>
      <c r="K420">
        <v>38</v>
      </c>
      <c r="L420" t="str">
        <f t="shared" si="18"/>
        <v>New Orleans Saints</v>
      </c>
      <c r="M420">
        <f t="shared" si="19"/>
        <v>21</v>
      </c>
      <c r="N420">
        <f t="shared" si="20"/>
        <v>55</v>
      </c>
      <c r="O420" t="b">
        <v>0</v>
      </c>
      <c r="P420" t="b">
        <v>0</v>
      </c>
    </row>
    <row r="421" spans="1:16" x14ac:dyDescent="0.55000000000000004">
      <c r="A421" s="1">
        <v>41231</v>
      </c>
      <c r="B421">
        <v>2012</v>
      </c>
      <c r="C421">
        <v>11</v>
      </c>
      <c r="D421" t="s">
        <v>7</v>
      </c>
      <c r="E421" t="s">
        <v>6</v>
      </c>
      <c r="F421" t="s">
        <v>56</v>
      </c>
      <c r="G421" t="s">
        <v>6</v>
      </c>
      <c r="H421">
        <v>-3</v>
      </c>
      <c r="I421">
        <v>40.5</v>
      </c>
      <c r="J421">
        <v>10</v>
      </c>
      <c r="K421">
        <v>13</v>
      </c>
      <c r="L421" t="str">
        <f t="shared" si="18"/>
        <v>Baltimore Ravens</v>
      </c>
      <c r="M421">
        <f t="shared" si="19"/>
        <v>3</v>
      </c>
      <c r="N421">
        <f t="shared" si="20"/>
        <v>23</v>
      </c>
      <c r="O421" t="b">
        <v>0</v>
      </c>
      <c r="P421" t="b">
        <v>0</v>
      </c>
    </row>
    <row r="422" spans="1:16" x14ac:dyDescent="0.55000000000000004">
      <c r="A422" s="1">
        <v>41231</v>
      </c>
      <c r="B422">
        <v>2012</v>
      </c>
      <c r="C422">
        <v>11</v>
      </c>
      <c r="D422" t="s">
        <v>33</v>
      </c>
      <c r="E422" t="s">
        <v>24</v>
      </c>
      <c r="F422" t="s">
        <v>35</v>
      </c>
      <c r="G422" t="s">
        <v>33</v>
      </c>
      <c r="H422">
        <v>-3.5</v>
      </c>
      <c r="I422">
        <v>38.5</v>
      </c>
      <c r="J422">
        <v>13</v>
      </c>
      <c r="K422">
        <v>27</v>
      </c>
      <c r="L422" t="str">
        <f t="shared" si="18"/>
        <v>New York Jets</v>
      </c>
      <c r="M422">
        <f t="shared" si="19"/>
        <v>14</v>
      </c>
      <c r="N422">
        <f t="shared" si="20"/>
        <v>40</v>
      </c>
      <c r="O422" t="b">
        <v>0</v>
      </c>
      <c r="P422" t="b">
        <v>0</v>
      </c>
    </row>
    <row r="423" spans="1:16" x14ac:dyDescent="0.55000000000000004">
      <c r="A423" s="1">
        <v>41231</v>
      </c>
      <c r="B423">
        <v>2012</v>
      </c>
      <c r="C423">
        <v>11</v>
      </c>
      <c r="D423" t="s">
        <v>39</v>
      </c>
      <c r="E423" t="s">
        <v>34</v>
      </c>
      <c r="F423" t="s">
        <v>41</v>
      </c>
      <c r="G423" t="s">
        <v>39</v>
      </c>
      <c r="H423">
        <v>-3.5</v>
      </c>
      <c r="I423">
        <v>46</v>
      </c>
      <c r="J423">
        <v>31</v>
      </c>
      <c r="K423">
        <v>6</v>
      </c>
      <c r="L423" t="str">
        <f t="shared" si="18"/>
        <v>Washington Redskins</v>
      </c>
      <c r="M423">
        <f t="shared" si="19"/>
        <v>25</v>
      </c>
      <c r="N423">
        <f t="shared" si="20"/>
        <v>37</v>
      </c>
      <c r="O423" t="b">
        <v>0</v>
      </c>
      <c r="P423" t="b">
        <v>0</v>
      </c>
    </row>
    <row r="424" spans="1:16" x14ac:dyDescent="0.55000000000000004">
      <c r="A424" s="1">
        <v>41232</v>
      </c>
      <c r="B424">
        <v>2012</v>
      </c>
      <c r="C424">
        <v>11</v>
      </c>
      <c r="D424" t="s">
        <v>30</v>
      </c>
      <c r="E424" t="s">
        <v>9</v>
      </c>
      <c r="F424" t="s">
        <v>32</v>
      </c>
      <c r="G424" t="s">
        <v>30</v>
      </c>
      <c r="H424">
        <v>-5</v>
      </c>
      <c r="I424">
        <v>35</v>
      </c>
      <c r="J424">
        <v>32</v>
      </c>
      <c r="K424">
        <v>7</v>
      </c>
      <c r="L424" t="str">
        <f t="shared" si="18"/>
        <v>San Francisco 49ers</v>
      </c>
      <c r="M424">
        <f t="shared" si="19"/>
        <v>25</v>
      </c>
      <c r="N424">
        <f t="shared" si="20"/>
        <v>39</v>
      </c>
      <c r="O424" t="b">
        <v>0</v>
      </c>
      <c r="P424" t="b">
        <v>0</v>
      </c>
    </row>
    <row r="425" spans="1:16" x14ac:dyDescent="0.55000000000000004">
      <c r="A425" s="1">
        <v>41235</v>
      </c>
      <c r="B425">
        <v>2012</v>
      </c>
      <c r="C425">
        <v>12</v>
      </c>
      <c r="D425" t="s">
        <v>25</v>
      </c>
      <c r="E425" t="s">
        <v>39</v>
      </c>
      <c r="F425" t="s">
        <v>62</v>
      </c>
      <c r="G425" t="s">
        <v>25</v>
      </c>
      <c r="H425">
        <v>-3.5</v>
      </c>
      <c r="I425">
        <v>47.5</v>
      </c>
      <c r="J425">
        <v>31</v>
      </c>
      <c r="K425">
        <v>38</v>
      </c>
      <c r="L425" t="str">
        <f t="shared" si="18"/>
        <v>Washington Redskins</v>
      </c>
      <c r="M425">
        <f t="shared" si="19"/>
        <v>7</v>
      </c>
      <c r="N425">
        <f t="shared" si="20"/>
        <v>69</v>
      </c>
      <c r="O425" t="b">
        <v>0</v>
      </c>
      <c r="P425" t="b">
        <v>0</v>
      </c>
    </row>
    <row r="426" spans="1:16" x14ac:dyDescent="0.55000000000000004">
      <c r="A426" s="1">
        <v>41235</v>
      </c>
      <c r="B426">
        <v>2012</v>
      </c>
      <c r="C426">
        <v>12</v>
      </c>
      <c r="D426" t="s">
        <v>37</v>
      </c>
      <c r="E426" t="s">
        <v>15</v>
      </c>
      <c r="F426" t="s">
        <v>51</v>
      </c>
      <c r="G426" t="s">
        <v>15</v>
      </c>
      <c r="H426">
        <v>-4</v>
      </c>
      <c r="I426">
        <v>49</v>
      </c>
      <c r="J426">
        <v>31</v>
      </c>
      <c r="K426">
        <v>34</v>
      </c>
      <c r="L426" t="str">
        <f t="shared" si="18"/>
        <v>Houston Texans</v>
      </c>
      <c r="M426">
        <f t="shared" si="19"/>
        <v>3</v>
      </c>
      <c r="N426">
        <f t="shared" si="20"/>
        <v>65</v>
      </c>
      <c r="O426" t="b">
        <v>0</v>
      </c>
      <c r="P426" t="b">
        <v>0</v>
      </c>
    </row>
    <row r="427" spans="1:16" x14ac:dyDescent="0.55000000000000004">
      <c r="A427" s="1">
        <v>41235</v>
      </c>
      <c r="B427">
        <v>2012</v>
      </c>
      <c r="C427">
        <v>12</v>
      </c>
      <c r="D427" t="s">
        <v>24</v>
      </c>
      <c r="E427" t="s">
        <v>46</v>
      </c>
      <c r="F427" t="s">
        <v>26</v>
      </c>
      <c r="G427" t="s">
        <v>46</v>
      </c>
      <c r="H427">
        <v>-7</v>
      </c>
      <c r="I427">
        <v>48.5</v>
      </c>
      <c r="J427">
        <v>19</v>
      </c>
      <c r="K427">
        <v>49</v>
      </c>
      <c r="L427" t="str">
        <f t="shared" si="18"/>
        <v>New England Patriots</v>
      </c>
      <c r="M427">
        <f t="shared" si="19"/>
        <v>30</v>
      </c>
      <c r="N427">
        <f t="shared" si="20"/>
        <v>68</v>
      </c>
      <c r="O427" t="b">
        <v>0</v>
      </c>
      <c r="P427" t="b">
        <v>0</v>
      </c>
    </row>
    <row r="428" spans="1:16" x14ac:dyDescent="0.55000000000000004">
      <c r="A428" s="1">
        <v>41238</v>
      </c>
      <c r="B428">
        <v>2012</v>
      </c>
      <c r="C428">
        <v>12</v>
      </c>
      <c r="D428" t="s">
        <v>3</v>
      </c>
      <c r="E428" t="s">
        <v>33</v>
      </c>
      <c r="F428" t="s">
        <v>5</v>
      </c>
      <c r="G428" t="s">
        <v>3</v>
      </c>
      <c r="H428">
        <v>-1</v>
      </c>
      <c r="I428">
        <v>36.5</v>
      </c>
      <c r="J428">
        <v>17</v>
      </c>
      <c r="K428">
        <v>31</v>
      </c>
      <c r="L428" t="str">
        <f t="shared" si="18"/>
        <v>St. Louis Rams</v>
      </c>
      <c r="M428">
        <f t="shared" si="19"/>
        <v>14</v>
      </c>
      <c r="N428">
        <f t="shared" si="20"/>
        <v>48</v>
      </c>
      <c r="O428" t="b">
        <v>0</v>
      </c>
      <c r="P428" t="b">
        <v>0</v>
      </c>
    </row>
    <row r="429" spans="1:16" x14ac:dyDescent="0.55000000000000004">
      <c r="A429" s="1">
        <v>41238</v>
      </c>
      <c r="B429">
        <v>2012</v>
      </c>
      <c r="C429">
        <v>12</v>
      </c>
      <c r="D429" t="s">
        <v>9</v>
      </c>
      <c r="E429" t="s">
        <v>28</v>
      </c>
      <c r="F429" t="s">
        <v>11</v>
      </c>
      <c r="G429" t="s">
        <v>9</v>
      </c>
      <c r="H429">
        <v>-6.5</v>
      </c>
      <c r="I429">
        <v>39</v>
      </c>
      <c r="J429">
        <v>28</v>
      </c>
      <c r="K429">
        <v>10</v>
      </c>
      <c r="L429" t="str">
        <f t="shared" si="18"/>
        <v>Chicago Bears</v>
      </c>
      <c r="M429">
        <f t="shared" si="19"/>
        <v>18</v>
      </c>
      <c r="N429">
        <f t="shared" si="20"/>
        <v>38</v>
      </c>
      <c r="O429" t="b">
        <v>0</v>
      </c>
      <c r="P429" t="b">
        <v>0</v>
      </c>
    </row>
    <row r="430" spans="1:16" x14ac:dyDescent="0.55000000000000004">
      <c r="A430" s="1">
        <v>41238</v>
      </c>
      <c r="B430">
        <v>2012</v>
      </c>
      <c r="C430">
        <v>12</v>
      </c>
      <c r="D430" t="s">
        <v>13</v>
      </c>
      <c r="E430" t="s">
        <v>43</v>
      </c>
      <c r="F430" t="s">
        <v>58</v>
      </c>
      <c r="G430" t="s">
        <v>13</v>
      </c>
      <c r="H430">
        <v>-8</v>
      </c>
      <c r="I430">
        <v>51</v>
      </c>
      <c r="J430">
        <v>34</v>
      </c>
      <c r="K430">
        <v>10</v>
      </c>
      <c r="L430" t="str">
        <f t="shared" si="18"/>
        <v>Cincinnati Bengals</v>
      </c>
      <c r="M430">
        <f t="shared" si="19"/>
        <v>24</v>
      </c>
      <c r="N430">
        <f t="shared" si="20"/>
        <v>44</v>
      </c>
      <c r="O430" t="b">
        <v>0</v>
      </c>
      <c r="P430" t="b">
        <v>0</v>
      </c>
    </row>
    <row r="431" spans="1:16" x14ac:dyDescent="0.55000000000000004">
      <c r="A431" s="1">
        <v>41238</v>
      </c>
      <c r="B431">
        <v>2012</v>
      </c>
      <c r="C431">
        <v>12</v>
      </c>
      <c r="D431" t="s">
        <v>12</v>
      </c>
      <c r="E431" t="s">
        <v>7</v>
      </c>
      <c r="F431" t="s">
        <v>14</v>
      </c>
      <c r="G431" t="s">
        <v>7</v>
      </c>
      <c r="H431">
        <v>-2</v>
      </c>
      <c r="I431">
        <v>33.5</v>
      </c>
      <c r="J431">
        <v>20</v>
      </c>
      <c r="K431">
        <v>14</v>
      </c>
      <c r="L431" t="str">
        <f t="shared" si="18"/>
        <v>Cleveland Browns</v>
      </c>
      <c r="M431">
        <f t="shared" si="19"/>
        <v>6</v>
      </c>
      <c r="N431">
        <f t="shared" si="20"/>
        <v>34</v>
      </c>
      <c r="O431" t="b">
        <v>0</v>
      </c>
      <c r="P431" t="b">
        <v>0</v>
      </c>
    </row>
    <row r="432" spans="1:16" x14ac:dyDescent="0.55000000000000004">
      <c r="A432" s="1">
        <v>41238</v>
      </c>
      <c r="B432">
        <v>2012</v>
      </c>
      <c r="C432">
        <v>12</v>
      </c>
      <c r="D432" t="s">
        <v>16</v>
      </c>
      <c r="E432" t="s">
        <v>22</v>
      </c>
      <c r="F432" t="s">
        <v>52</v>
      </c>
      <c r="G432" t="s">
        <v>16</v>
      </c>
      <c r="H432">
        <v>-3</v>
      </c>
      <c r="I432">
        <v>51.5</v>
      </c>
      <c r="J432">
        <v>20</v>
      </c>
      <c r="K432">
        <v>13</v>
      </c>
      <c r="L432" t="str">
        <f t="shared" si="18"/>
        <v>Indianapolis Colts</v>
      </c>
      <c r="M432">
        <f t="shared" si="19"/>
        <v>7</v>
      </c>
      <c r="N432">
        <f t="shared" si="20"/>
        <v>33</v>
      </c>
      <c r="O432" t="b">
        <v>0</v>
      </c>
      <c r="P432" t="b">
        <v>0</v>
      </c>
    </row>
    <row r="433" spans="1:16" x14ac:dyDescent="0.55000000000000004">
      <c r="A433" s="1">
        <v>41238</v>
      </c>
      <c r="B433">
        <v>2012</v>
      </c>
      <c r="C433">
        <v>12</v>
      </c>
      <c r="D433" t="s">
        <v>18</v>
      </c>
      <c r="E433" t="s">
        <v>19</v>
      </c>
      <c r="F433" t="s">
        <v>20</v>
      </c>
      <c r="G433" t="s">
        <v>19</v>
      </c>
      <c r="H433">
        <v>-3.5</v>
      </c>
      <c r="I433">
        <v>45</v>
      </c>
      <c r="J433">
        <v>24</v>
      </c>
      <c r="K433">
        <v>19</v>
      </c>
      <c r="L433" t="str">
        <f t="shared" si="18"/>
        <v>Jacksonville Jaguars</v>
      </c>
      <c r="M433">
        <f t="shared" si="19"/>
        <v>5</v>
      </c>
      <c r="N433">
        <f t="shared" si="20"/>
        <v>43</v>
      </c>
      <c r="O433" t="b">
        <v>0</v>
      </c>
      <c r="P433" t="b">
        <v>0</v>
      </c>
    </row>
    <row r="434" spans="1:16" x14ac:dyDescent="0.55000000000000004">
      <c r="A434" s="1">
        <v>41238</v>
      </c>
      <c r="B434">
        <v>2012</v>
      </c>
      <c r="C434">
        <v>12</v>
      </c>
      <c r="D434" t="s">
        <v>21</v>
      </c>
      <c r="E434" t="s">
        <v>42</v>
      </c>
      <c r="F434" t="s">
        <v>23</v>
      </c>
      <c r="G434" t="s">
        <v>42</v>
      </c>
      <c r="H434">
        <v>-10.5</v>
      </c>
      <c r="I434">
        <v>42.5</v>
      </c>
      <c r="J434">
        <v>9</v>
      </c>
      <c r="K434">
        <v>17</v>
      </c>
      <c r="L434" t="str">
        <f t="shared" si="18"/>
        <v>Denver Broncos</v>
      </c>
      <c r="M434">
        <f t="shared" si="19"/>
        <v>8</v>
      </c>
      <c r="N434">
        <f t="shared" si="20"/>
        <v>26</v>
      </c>
      <c r="O434" t="b">
        <v>0</v>
      </c>
      <c r="P434" t="b">
        <v>0</v>
      </c>
    </row>
    <row r="435" spans="1:16" x14ac:dyDescent="0.55000000000000004">
      <c r="A435" s="1">
        <v>41238</v>
      </c>
      <c r="B435">
        <v>2012</v>
      </c>
      <c r="C435">
        <v>12</v>
      </c>
      <c r="D435" t="s">
        <v>45</v>
      </c>
      <c r="E435" t="s">
        <v>31</v>
      </c>
      <c r="F435" t="s">
        <v>47</v>
      </c>
      <c r="G435" t="s">
        <v>31</v>
      </c>
      <c r="H435">
        <v>-3</v>
      </c>
      <c r="I435">
        <v>38</v>
      </c>
      <c r="J435">
        <v>24</v>
      </c>
      <c r="K435">
        <v>21</v>
      </c>
      <c r="L435" t="str">
        <f t="shared" si="18"/>
        <v>Miami Dolphins</v>
      </c>
      <c r="M435">
        <f t="shared" si="19"/>
        <v>3</v>
      </c>
      <c r="N435">
        <f t="shared" si="20"/>
        <v>45</v>
      </c>
      <c r="O435" t="b">
        <v>0</v>
      </c>
      <c r="P435" t="b">
        <v>0</v>
      </c>
    </row>
    <row r="436" spans="1:16" x14ac:dyDescent="0.55000000000000004">
      <c r="A436" s="1">
        <v>41238</v>
      </c>
      <c r="B436">
        <v>2012</v>
      </c>
      <c r="C436">
        <v>12</v>
      </c>
      <c r="D436" t="s">
        <v>1</v>
      </c>
      <c r="E436" t="s">
        <v>30</v>
      </c>
      <c r="F436" t="s">
        <v>55</v>
      </c>
      <c r="G436" t="s">
        <v>30</v>
      </c>
      <c r="H436">
        <v>-1.5</v>
      </c>
      <c r="I436">
        <v>50</v>
      </c>
      <c r="J436">
        <v>21</v>
      </c>
      <c r="K436">
        <v>31</v>
      </c>
      <c r="L436" t="str">
        <f t="shared" si="18"/>
        <v>San Francisco 49ers</v>
      </c>
      <c r="M436">
        <f t="shared" si="19"/>
        <v>10</v>
      </c>
      <c r="N436">
        <f t="shared" si="20"/>
        <v>52</v>
      </c>
      <c r="O436" t="b">
        <v>0</v>
      </c>
      <c r="P436" t="b">
        <v>0</v>
      </c>
    </row>
    <row r="437" spans="1:16" x14ac:dyDescent="0.55000000000000004">
      <c r="A437" s="1">
        <v>41238</v>
      </c>
      <c r="B437">
        <v>2012</v>
      </c>
      <c r="C437">
        <v>12</v>
      </c>
      <c r="D437" t="s">
        <v>40</v>
      </c>
      <c r="E437" t="s">
        <v>0</v>
      </c>
      <c r="F437" t="s">
        <v>26</v>
      </c>
      <c r="G437" t="s">
        <v>40</v>
      </c>
      <c r="H437">
        <v>-2.5</v>
      </c>
      <c r="I437">
        <v>51.5</v>
      </c>
      <c r="J437">
        <v>38</v>
      </c>
      <c r="K437">
        <v>10</v>
      </c>
      <c r="L437" t="str">
        <f t="shared" si="18"/>
        <v>New York Giants</v>
      </c>
      <c r="M437">
        <f t="shared" si="19"/>
        <v>28</v>
      </c>
      <c r="N437">
        <f t="shared" si="20"/>
        <v>48</v>
      </c>
      <c r="O437" t="b">
        <v>0</v>
      </c>
      <c r="P437" t="b">
        <v>0</v>
      </c>
    </row>
    <row r="438" spans="1:16" x14ac:dyDescent="0.55000000000000004">
      <c r="A438" s="1">
        <v>41238</v>
      </c>
      <c r="B438">
        <v>2012</v>
      </c>
      <c r="C438">
        <v>12</v>
      </c>
      <c r="D438" t="s">
        <v>27</v>
      </c>
      <c r="E438" t="s">
        <v>6</v>
      </c>
      <c r="F438" t="s">
        <v>29</v>
      </c>
      <c r="G438" t="s">
        <v>6</v>
      </c>
      <c r="H438">
        <v>-1</v>
      </c>
      <c r="I438">
        <v>47</v>
      </c>
      <c r="J438">
        <v>13</v>
      </c>
      <c r="K438">
        <v>16</v>
      </c>
      <c r="L438" t="str">
        <f t="shared" si="18"/>
        <v>Baltimore Ravens</v>
      </c>
      <c r="M438">
        <f t="shared" si="19"/>
        <v>3</v>
      </c>
      <c r="N438">
        <f t="shared" si="20"/>
        <v>29</v>
      </c>
      <c r="O438" t="b">
        <v>0</v>
      </c>
      <c r="P438" t="b">
        <v>0</v>
      </c>
    </row>
    <row r="439" spans="1:16" x14ac:dyDescent="0.55000000000000004">
      <c r="A439" s="1">
        <v>41238</v>
      </c>
      <c r="B439">
        <v>2012</v>
      </c>
      <c r="C439">
        <v>12</v>
      </c>
      <c r="D439" t="s">
        <v>36</v>
      </c>
      <c r="E439" t="s">
        <v>10</v>
      </c>
      <c r="F439" t="s">
        <v>38</v>
      </c>
      <c r="G439" t="s">
        <v>10</v>
      </c>
      <c r="H439">
        <v>-1.5</v>
      </c>
      <c r="I439">
        <v>51.5</v>
      </c>
      <c r="J439">
        <v>23</v>
      </c>
      <c r="K439">
        <v>24</v>
      </c>
      <c r="L439" t="str">
        <f t="shared" si="18"/>
        <v>Atlanta Falcons</v>
      </c>
      <c r="M439">
        <f t="shared" si="19"/>
        <v>1</v>
      </c>
      <c r="N439">
        <f t="shared" si="20"/>
        <v>47</v>
      </c>
      <c r="O439" t="b">
        <v>0</v>
      </c>
      <c r="P439" t="b">
        <v>0</v>
      </c>
    </row>
    <row r="440" spans="1:16" x14ac:dyDescent="0.55000000000000004">
      <c r="A440" s="1">
        <v>41239</v>
      </c>
      <c r="B440">
        <v>2012</v>
      </c>
      <c r="C440">
        <v>12</v>
      </c>
      <c r="D440" t="s">
        <v>34</v>
      </c>
      <c r="E440" t="s">
        <v>4</v>
      </c>
      <c r="F440" t="s">
        <v>60</v>
      </c>
      <c r="G440" t="s">
        <v>4</v>
      </c>
      <c r="H440">
        <v>-3</v>
      </c>
      <c r="I440">
        <v>42</v>
      </c>
      <c r="J440">
        <v>22</v>
      </c>
      <c r="K440">
        <v>30</v>
      </c>
      <c r="L440" t="str">
        <f t="shared" si="18"/>
        <v>Carolina Panthers</v>
      </c>
      <c r="M440">
        <f t="shared" si="19"/>
        <v>8</v>
      </c>
      <c r="N440">
        <f t="shared" si="20"/>
        <v>52</v>
      </c>
      <c r="O440" t="b">
        <v>0</v>
      </c>
      <c r="P440" t="b">
        <v>0</v>
      </c>
    </row>
    <row r="441" spans="1:16" x14ac:dyDescent="0.55000000000000004">
      <c r="A441" s="1">
        <v>41242</v>
      </c>
      <c r="B441">
        <v>2012</v>
      </c>
      <c r="C441">
        <v>13</v>
      </c>
      <c r="D441" t="s">
        <v>10</v>
      </c>
      <c r="E441" t="s">
        <v>1</v>
      </c>
      <c r="F441" t="s">
        <v>48</v>
      </c>
      <c r="G441" t="s">
        <v>10</v>
      </c>
      <c r="H441">
        <v>-3.5</v>
      </c>
      <c r="I441">
        <v>55</v>
      </c>
      <c r="J441">
        <v>23</v>
      </c>
      <c r="K441">
        <v>13</v>
      </c>
      <c r="L441" t="str">
        <f t="shared" si="18"/>
        <v>Atlanta Falcons</v>
      </c>
      <c r="M441">
        <f t="shared" si="19"/>
        <v>10</v>
      </c>
      <c r="N441">
        <f t="shared" si="20"/>
        <v>36</v>
      </c>
      <c r="O441" t="b">
        <v>0</v>
      </c>
      <c r="P441" t="b">
        <v>0</v>
      </c>
    </row>
    <row r="442" spans="1:16" x14ac:dyDescent="0.55000000000000004">
      <c r="A442" s="1">
        <v>41245</v>
      </c>
      <c r="B442">
        <v>2012</v>
      </c>
      <c r="C442">
        <v>13</v>
      </c>
      <c r="D442" t="s">
        <v>6</v>
      </c>
      <c r="E442" t="s">
        <v>7</v>
      </c>
      <c r="F442" t="s">
        <v>8</v>
      </c>
      <c r="G442" t="s">
        <v>6</v>
      </c>
      <c r="H442">
        <v>-7.5</v>
      </c>
      <c r="I442">
        <v>36.5</v>
      </c>
      <c r="J442">
        <v>20</v>
      </c>
      <c r="K442">
        <v>23</v>
      </c>
      <c r="L442" t="str">
        <f t="shared" si="18"/>
        <v>Pittsburgh Steelers</v>
      </c>
      <c r="M442">
        <f t="shared" si="19"/>
        <v>3</v>
      </c>
      <c r="N442">
        <f t="shared" si="20"/>
        <v>43</v>
      </c>
      <c r="O442" t="b">
        <v>0</v>
      </c>
      <c r="P442" t="b">
        <v>0</v>
      </c>
    </row>
    <row r="443" spans="1:16" x14ac:dyDescent="0.55000000000000004">
      <c r="A443" s="1">
        <v>41245</v>
      </c>
      <c r="B443">
        <v>2012</v>
      </c>
      <c r="C443">
        <v>13</v>
      </c>
      <c r="D443" t="s">
        <v>22</v>
      </c>
      <c r="E443" t="s">
        <v>18</v>
      </c>
      <c r="F443" t="s">
        <v>49</v>
      </c>
      <c r="G443" t="s">
        <v>22</v>
      </c>
      <c r="H443">
        <v>-6</v>
      </c>
      <c r="I443">
        <v>42</v>
      </c>
      <c r="J443">
        <v>34</v>
      </c>
      <c r="K443">
        <v>18</v>
      </c>
      <c r="L443" t="str">
        <f t="shared" si="18"/>
        <v>Buffalo Bills</v>
      </c>
      <c r="M443">
        <f t="shared" si="19"/>
        <v>16</v>
      </c>
      <c r="N443">
        <f t="shared" si="20"/>
        <v>52</v>
      </c>
      <c r="O443" t="b">
        <v>0</v>
      </c>
      <c r="P443" t="b">
        <v>0</v>
      </c>
    </row>
    <row r="444" spans="1:16" x14ac:dyDescent="0.55000000000000004">
      <c r="A444" s="1">
        <v>41245</v>
      </c>
      <c r="B444">
        <v>2012</v>
      </c>
      <c r="C444">
        <v>13</v>
      </c>
      <c r="D444" t="s">
        <v>9</v>
      </c>
      <c r="E444" t="s">
        <v>31</v>
      </c>
      <c r="F444" t="s">
        <v>11</v>
      </c>
      <c r="G444" t="s">
        <v>9</v>
      </c>
      <c r="H444">
        <v>-3.5</v>
      </c>
      <c r="I444">
        <v>37</v>
      </c>
      <c r="J444">
        <v>17</v>
      </c>
      <c r="K444">
        <v>23</v>
      </c>
      <c r="L444" t="str">
        <f t="shared" si="18"/>
        <v>Seattle Seahawks</v>
      </c>
      <c r="M444">
        <f t="shared" si="19"/>
        <v>6</v>
      </c>
      <c r="N444">
        <f t="shared" si="20"/>
        <v>40</v>
      </c>
      <c r="O444" t="b">
        <v>0</v>
      </c>
      <c r="P444" t="b">
        <v>0</v>
      </c>
    </row>
    <row r="445" spans="1:16" x14ac:dyDescent="0.55000000000000004">
      <c r="A445" s="1">
        <v>41245</v>
      </c>
      <c r="B445">
        <v>2012</v>
      </c>
      <c r="C445">
        <v>13</v>
      </c>
      <c r="D445" t="s">
        <v>25</v>
      </c>
      <c r="E445" t="s">
        <v>34</v>
      </c>
      <c r="F445" t="s">
        <v>62</v>
      </c>
      <c r="G445" t="s">
        <v>25</v>
      </c>
      <c r="H445">
        <v>-10.5</v>
      </c>
      <c r="I445">
        <v>44</v>
      </c>
      <c r="J445">
        <v>38</v>
      </c>
      <c r="K445">
        <v>33</v>
      </c>
      <c r="L445" t="str">
        <f t="shared" si="18"/>
        <v>Dallas Cowboys</v>
      </c>
      <c r="M445">
        <f t="shared" si="19"/>
        <v>5</v>
      </c>
      <c r="N445">
        <f t="shared" si="20"/>
        <v>71</v>
      </c>
      <c r="O445" t="b">
        <v>0</v>
      </c>
      <c r="P445" t="b">
        <v>0</v>
      </c>
    </row>
    <row r="446" spans="1:16" x14ac:dyDescent="0.55000000000000004">
      <c r="A446" s="1">
        <v>41245</v>
      </c>
      <c r="B446">
        <v>2012</v>
      </c>
      <c r="C446">
        <v>13</v>
      </c>
      <c r="D446" t="s">
        <v>42</v>
      </c>
      <c r="E446" t="s">
        <v>36</v>
      </c>
      <c r="F446" t="s">
        <v>44</v>
      </c>
      <c r="G446" t="s">
        <v>42</v>
      </c>
      <c r="H446">
        <v>-7.5</v>
      </c>
      <c r="I446">
        <v>50</v>
      </c>
      <c r="J446">
        <v>31</v>
      </c>
      <c r="K446">
        <v>23</v>
      </c>
      <c r="L446" t="str">
        <f t="shared" si="18"/>
        <v>Denver Broncos</v>
      </c>
      <c r="M446">
        <f t="shared" si="19"/>
        <v>8</v>
      </c>
      <c r="N446">
        <f t="shared" si="20"/>
        <v>54</v>
      </c>
      <c r="O446" t="b">
        <v>0</v>
      </c>
      <c r="P446" t="b">
        <v>0</v>
      </c>
    </row>
    <row r="447" spans="1:16" x14ac:dyDescent="0.55000000000000004">
      <c r="A447" s="1">
        <v>41245</v>
      </c>
      <c r="B447">
        <v>2012</v>
      </c>
      <c r="C447">
        <v>13</v>
      </c>
      <c r="D447" t="s">
        <v>37</v>
      </c>
      <c r="E447" t="s">
        <v>16</v>
      </c>
      <c r="F447" t="s">
        <v>51</v>
      </c>
      <c r="G447" t="s">
        <v>37</v>
      </c>
      <c r="H447">
        <v>-7</v>
      </c>
      <c r="I447">
        <v>51</v>
      </c>
      <c r="J447">
        <v>33</v>
      </c>
      <c r="K447">
        <v>35</v>
      </c>
      <c r="L447" t="str">
        <f t="shared" si="18"/>
        <v>Indianapolis Colts</v>
      </c>
      <c r="M447">
        <f t="shared" si="19"/>
        <v>2</v>
      </c>
      <c r="N447">
        <f t="shared" si="20"/>
        <v>68</v>
      </c>
      <c r="O447" t="b">
        <v>0</v>
      </c>
      <c r="P447" t="b">
        <v>0</v>
      </c>
    </row>
    <row r="448" spans="1:16" x14ac:dyDescent="0.55000000000000004">
      <c r="A448" s="1">
        <v>41245</v>
      </c>
      <c r="B448">
        <v>2012</v>
      </c>
      <c r="C448">
        <v>13</v>
      </c>
      <c r="D448" t="s">
        <v>0</v>
      </c>
      <c r="E448" t="s">
        <v>28</v>
      </c>
      <c r="F448" t="s">
        <v>2</v>
      </c>
      <c r="G448" t="s">
        <v>0</v>
      </c>
      <c r="H448">
        <v>-7.5</v>
      </c>
      <c r="I448">
        <v>47</v>
      </c>
      <c r="J448">
        <v>23</v>
      </c>
      <c r="K448">
        <v>14</v>
      </c>
      <c r="L448" t="str">
        <f t="shared" si="18"/>
        <v>Green Bay Packers</v>
      </c>
      <c r="M448">
        <f t="shared" si="19"/>
        <v>9</v>
      </c>
      <c r="N448">
        <f t="shared" si="20"/>
        <v>37</v>
      </c>
      <c r="O448" t="b">
        <v>0</v>
      </c>
      <c r="P448" t="b">
        <v>0</v>
      </c>
    </row>
    <row r="449" spans="1:16" x14ac:dyDescent="0.55000000000000004">
      <c r="A449" s="1">
        <v>41245</v>
      </c>
      <c r="B449">
        <v>2012</v>
      </c>
      <c r="C449">
        <v>13</v>
      </c>
      <c r="D449" t="s">
        <v>21</v>
      </c>
      <c r="E449" t="s">
        <v>4</v>
      </c>
      <c r="F449" t="s">
        <v>23</v>
      </c>
      <c r="G449" t="s">
        <v>4</v>
      </c>
      <c r="H449">
        <v>-6</v>
      </c>
      <c r="I449">
        <v>41</v>
      </c>
      <c r="J449">
        <v>27</v>
      </c>
      <c r="K449">
        <v>21</v>
      </c>
      <c r="L449" t="str">
        <f t="shared" si="18"/>
        <v>Kansas City Chiefs</v>
      </c>
      <c r="M449">
        <f t="shared" si="19"/>
        <v>6</v>
      </c>
      <c r="N449">
        <f t="shared" si="20"/>
        <v>48</v>
      </c>
      <c r="O449" t="b">
        <v>0</v>
      </c>
      <c r="P449" t="b">
        <v>0</v>
      </c>
    </row>
    <row r="450" spans="1:16" x14ac:dyDescent="0.55000000000000004">
      <c r="A450" s="1">
        <v>41245</v>
      </c>
      <c r="B450">
        <v>2012</v>
      </c>
      <c r="C450">
        <v>13</v>
      </c>
      <c r="D450" t="s">
        <v>45</v>
      </c>
      <c r="E450" t="s">
        <v>46</v>
      </c>
      <c r="F450" t="s">
        <v>47</v>
      </c>
      <c r="G450" t="s">
        <v>46</v>
      </c>
      <c r="H450">
        <v>-9</v>
      </c>
      <c r="I450">
        <v>51.5</v>
      </c>
      <c r="J450">
        <v>16</v>
      </c>
      <c r="K450">
        <v>23</v>
      </c>
      <c r="L450" t="str">
        <f t="shared" ref="L450:L513" si="21">IF(J450&gt;K450,D450,E450)</f>
        <v>New England Patriots</v>
      </c>
      <c r="M450">
        <f t="shared" ref="M450:M513" si="22">ABS(J450-K450)</f>
        <v>7</v>
      </c>
      <c r="N450">
        <f t="shared" ref="N450:N513" si="23">SUM(J450:K450)</f>
        <v>39</v>
      </c>
      <c r="O450" t="b">
        <v>0</v>
      </c>
      <c r="P450" t="b">
        <v>0</v>
      </c>
    </row>
    <row r="451" spans="1:16" x14ac:dyDescent="0.55000000000000004">
      <c r="A451" s="1">
        <v>41245</v>
      </c>
      <c r="B451">
        <v>2012</v>
      </c>
      <c r="C451">
        <v>13</v>
      </c>
      <c r="D451" t="s">
        <v>24</v>
      </c>
      <c r="E451" t="s">
        <v>3</v>
      </c>
      <c r="F451" t="s">
        <v>26</v>
      </c>
      <c r="G451" t="s">
        <v>24</v>
      </c>
      <c r="H451">
        <v>-6</v>
      </c>
      <c r="I451">
        <v>36.5</v>
      </c>
      <c r="J451">
        <v>7</v>
      </c>
      <c r="K451">
        <v>6</v>
      </c>
      <c r="L451" t="str">
        <f t="shared" si="21"/>
        <v>New York Jets</v>
      </c>
      <c r="M451">
        <f t="shared" si="22"/>
        <v>1</v>
      </c>
      <c r="N451">
        <f t="shared" si="23"/>
        <v>13</v>
      </c>
      <c r="O451" t="b">
        <v>0</v>
      </c>
      <c r="P451" t="b">
        <v>0</v>
      </c>
    </row>
    <row r="452" spans="1:16" x14ac:dyDescent="0.55000000000000004">
      <c r="A452" s="1">
        <v>41245</v>
      </c>
      <c r="B452">
        <v>2012</v>
      </c>
      <c r="C452">
        <v>13</v>
      </c>
      <c r="D452" t="s">
        <v>43</v>
      </c>
      <c r="E452" t="s">
        <v>12</v>
      </c>
      <c r="F452" t="s">
        <v>59</v>
      </c>
      <c r="G452" t="s">
        <v>12</v>
      </c>
      <c r="H452">
        <v>-2.5</v>
      </c>
      <c r="I452">
        <v>39.5</v>
      </c>
      <c r="J452">
        <v>17</v>
      </c>
      <c r="K452">
        <v>20</v>
      </c>
      <c r="L452" t="str">
        <f t="shared" si="21"/>
        <v>Cleveland Browns</v>
      </c>
      <c r="M452">
        <f t="shared" si="22"/>
        <v>3</v>
      </c>
      <c r="N452">
        <f t="shared" si="23"/>
        <v>37</v>
      </c>
      <c r="O452" t="b">
        <v>0</v>
      </c>
      <c r="P452" t="b">
        <v>0</v>
      </c>
    </row>
    <row r="453" spans="1:16" x14ac:dyDescent="0.55000000000000004">
      <c r="A453" s="1">
        <v>41245</v>
      </c>
      <c r="B453">
        <v>2012</v>
      </c>
      <c r="C453">
        <v>13</v>
      </c>
      <c r="D453" t="s">
        <v>27</v>
      </c>
      <c r="E453" t="s">
        <v>13</v>
      </c>
      <c r="F453" t="s">
        <v>29</v>
      </c>
      <c r="G453" t="s">
        <v>13</v>
      </c>
      <c r="H453">
        <v>-2.5</v>
      </c>
      <c r="I453">
        <v>46</v>
      </c>
      <c r="J453">
        <v>13</v>
      </c>
      <c r="K453">
        <v>20</v>
      </c>
      <c r="L453" t="str">
        <f t="shared" si="21"/>
        <v>Cincinnati Bengals</v>
      </c>
      <c r="M453">
        <f t="shared" si="22"/>
        <v>7</v>
      </c>
      <c r="N453">
        <f t="shared" si="23"/>
        <v>33</v>
      </c>
      <c r="O453" t="b">
        <v>0</v>
      </c>
      <c r="P453" t="b">
        <v>0</v>
      </c>
    </row>
    <row r="454" spans="1:16" x14ac:dyDescent="0.55000000000000004">
      <c r="A454" s="1">
        <v>41245</v>
      </c>
      <c r="B454">
        <v>2012</v>
      </c>
      <c r="C454">
        <v>13</v>
      </c>
      <c r="D454" t="s">
        <v>33</v>
      </c>
      <c r="E454" t="s">
        <v>30</v>
      </c>
      <c r="F454" t="s">
        <v>35</v>
      </c>
      <c r="G454" t="s">
        <v>30</v>
      </c>
      <c r="H454">
        <v>-8</v>
      </c>
      <c r="I454">
        <v>41</v>
      </c>
      <c r="J454">
        <v>16</v>
      </c>
      <c r="K454">
        <v>13</v>
      </c>
      <c r="L454" t="str">
        <f t="shared" si="21"/>
        <v>St. Louis Rams</v>
      </c>
      <c r="M454">
        <f t="shared" si="22"/>
        <v>3</v>
      </c>
      <c r="N454">
        <f t="shared" si="23"/>
        <v>29</v>
      </c>
      <c r="O454" t="b">
        <v>0</v>
      </c>
      <c r="P454" t="b">
        <v>0</v>
      </c>
    </row>
    <row r="455" spans="1:16" x14ac:dyDescent="0.55000000000000004">
      <c r="A455" s="1">
        <v>41245</v>
      </c>
      <c r="B455">
        <v>2012</v>
      </c>
      <c r="C455">
        <v>13</v>
      </c>
      <c r="D455" t="s">
        <v>19</v>
      </c>
      <c r="E455" t="s">
        <v>15</v>
      </c>
      <c r="F455" t="s">
        <v>57</v>
      </c>
      <c r="G455" t="s">
        <v>15</v>
      </c>
      <c r="H455">
        <v>-7</v>
      </c>
      <c r="I455">
        <v>47</v>
      </c>
      <c r="J455">
        <v>10</v>
      </c>
      <c r="K455">
        <v>24</v>
      </c>
      <c r="L455" t="str">
        <f t="shared" si="21"/>
        <v>Houston Texans</v>
      </c>
      <c r="M455">
        <f t="shared" si="22"/>
        <v>14</v>
      </c>
      <c r="N455">
        <f t="shared" si="23"/>
        <v>34</v>
      </c>
      <c r="O455" t="b">
        <v>0</v>
      </c>
      <c r="P455" t="b">
        <v>0</v>
      </c>
    </row>
    <row r="456" spans="1:16" x14ac:dyDescent="0.55000000000000004">
      <c r="A456" s="1">
        <v>41246</v>
      </c>
      <c r="B456">
        <v>2012</v>
      </c>
      <c r="C456">
        <v>13</v>
      </c>
      <c r="D456" t="s">
        <v>39</v>
      </c>
      <c r="E456" t="s">
        <v>40</v>
      </c>
      <c r="F456" t="s">
        <v>41</v>
      </c>
      <c r="G456" t="s">
        <v>40</v>
      </c>
      <c r="H456">
        <v>-3</v>
      </c>
      <c r="I456">
        <v>50</v>
      </c>
      <c r="J456">
        <v>17</v>
      </c>
      <c r="K456">
        <v>16</v>
      </c>
      <c r="L456" t="str">
        <f t="shared" si="21"/>
        <v>Washington Redskins</v>
      </c>
      <c r="M456">
        <f t="shared" si="22"/>
        <v>1</v>
      </c>
      <c r="N456">
        <f t="shared" si="23"/>
        <v>33</v>
      </c>
      <c r="O456" t="b">
        <v>0</v>
      </c>
      <c r="P456" t="b">
        <v>0</v>
      </c>
    </row>
    <row r="457" spans="1:16" x14ac:dyDescent="0.55000000000000004">
      <c r="A457" s="1">
        <v>41249</v>
      </c>
      <c r="B457">
        <v>2012</v>
      </c>
      <c r="C457">
        <v>14</v>
      </c>
      <c r="D457" t="s">
        <v>43</v>
      </c>
      <c r="E457" t="s">
        <v>42</v>
      </c>
      <c r="F457" t="s">
        <v>59</v>
      </c>
      <c r="G457" t="s">
        <v>42</v>
      </c>
      <c r="H457">
        <v>-10.5</v>
      </c>
      <c r="I457">
        <v>47</v>
      </c>
      <c r="J457">
        <v>13</v>
      </c>
      <c r="K457">
        <v>26</v>
      </c>
      <c r="L457" t="str">
        <f t="shared" si="21"/>
        <v>Denver Broncos</v>
      </c>
      <c r="M457">
        <f t="shared" si="22"/>
        <v>13</v>
      </c>
      <c r="N457">
        <f t="shared" si="23"/>
        <v>39</v>
      </c>
      <c r="O457" t="b">
        <v>0</v>
      </c>
      <c r="P457" t="b">
        <v>0</v>
      </c>
    </row>
    <row r="458" spans="1:16" x14ac:dyDescent="0.55000000000000004">
      <c r="A458" s="1">
        <v>41252</v>
      </c>
      <c r="B458">
        <v>2012</v>
      </c>
      <c r="C458">
        <v>14</v>
      </c>
      <c r="D458" t="s">
        <v>22</v>
      </c>
      <c r="E458" t="s">
        <v>33</v>
      </c>
      <c r="F458" t="s">
        <v>49</v>
      </c>
      <c r="G458" t="s">
        <v>22</v>
      </c>
      <c r="H458">
        <v>-3</v>
      </c>
      <c r="I458">
        <v>42.5</v>
      </c>
      <c r="J458">
        <v>12</v>
      </c>
      <c r="K458">
        <v>15</v>
      </c>
      <c r="L458" t="str">
        <f t="shared" si="21"/>
        <v>St. Louis Rams</v>
      </c>
      <c r="M458">
        <f t="shared" si="22"/>
        <v>3</v>
      </c>
      <c r="N458">
        <f t="shared" si="23"/>
        <v>27</v>
      </c>
      <c r="O458" t="b">
        <v>0</v>
      </c>
      <c r="P458" t="b">
        <v>0</v>
      </c>
    </row>
    <row r="459" spans="1:16" x14ac:dyDescent="0.55000000000000004">
      <c r="A459" s="1">
        <v>41252</v>
      </c>
      <c r="B459">
        <v>2012</v>
      </c>
      <c r="C459">
        <v>14</v>
      </c>
      <c r="D459" t="s">
        <v>4</v>
      </c>
      <c r="E459" t="s">
        <v>10</v>
      </c>
      <c r="F459" t="s">
        <v>50</v>
      </c>
      <c r="G459" t="s">
        <v>10</v>
      </c>
      <c r="H459">
        <v>-3.5</v>
      </c>
      <c r="I459">
        <v>47</v>
      </c>
      <c r="J459">
        <v>30</v>
      </c>
      <c r="K459">
        <v>20</v>
      </c>
      <c r="L459" t="str">
        <f t="shared" si="21"/>
        <v>Carolina Panthers</v>
      </c>
      <c r="M459">
        <f t="shared" si="22"/>
        <v>10</v>
      </c>
      <c r="N459">
        <f t="shared" si="23"/>
        <v>50</v>
      </c>
      <c r="O459" t="b">
        <v>0</v>
      </c>
      <c r="P459" t="b">
        <v>0</v>
      </c>
    </row>
    <row r="460" spans="1:16" x14ac:dyDescent="0.55000000000000004">
      <c r="A460" s="1">
        <v>41252</v>
      </c>
      <c r="B460">
        <v>2012</v>
      </c>
      <c r="C460">
        <v>14</v>
      </c>
      <c r="D460" t="s">
        <v>13</v>
      </c>
      <c r="E460" t="s">
        <v>25</v>
      </c>
      <c r="F460" t="s">
        <v>58</v>
      </c>
      <c r="G460" t="s">
        <v>13</v>
      </c>
      <c r="H460">
        <v>-3.5</v>
      </c>
      <c r="I460">
        <v>46</v>
      </c>
      <c r="J460">
        <v>19</v>
      </c>
      <c r="K460">
        <v>20</v>
      </c>
      <c r="L460" t="str">
        <f t="shared" si="21"/>
        <v>Dallas Cowboys</v>
      </c>
      <c r="M460">
        <f t="shared" si="22"/>
        <v>1</v>
      </c>
      <c r="N460">
        <f t="shared" si="23"/>
        <v>39</v>
      </c>
      <c r="O460" t="b">
        <v>0</v>
      </c>
      <c r="P460" t="b">
        <v>0</v>
      </c>
    </row>
    <row r="461" spans="1:16" x14ac:dyDescent="0.55000000000000004">
      <c r="A461" s="1">
        <v>41252</v>
      </c>
      <c r="B461">
        <v>2012</v>
      </c>
      <c r="C461">
        <v>14</v>
      </c>
      <c r="D461" t="s">
        <v>12</v>
      </c>
      <c r="E461" t="s">
        <v>21</v>
      </c>
      <c r="F461" t="s">
        <v>14</v>
      </c>
      <c r="G461" t="s">
        <v>12</v>
      </c>
      <c r="H461">
        <v>-7</v>
      </c>
      <c r="I461">
        <v>38</v>
      </c>
      <c r="J461">
        <v>30</v>
      </c>
      <c r="K461">
        <v>7</v>
      </c>
      <c r="L461" t="str">
        <f t="shared" si="21"/>
        <v>Cleveland Browns</v>
      </c>
      <c r="M461">
        <f t="shared" si="22"/>
        <v>23</v>
      </c>
      <c r="N461">
        <f t="shared" si="23"/>
        <v>37</v>
      </c>
      <c r="O461" t="b">
        <v>0</v>
      </c>
      <c r="P461" t="b">
        <v>0</v>
      </c>
    </row>
    <row r="462" spans="1:16" x14ac:dyDescent="0.55000000000000004">
      <c r="A462" s="1">
        <v>41252</v>
      </c>
      <c r="B462">
        <v>2012</v>
      </c>
      <c r="C462">
        <v>14</v>
      </c>
      <c r="D462" t="s">
        <v>0</v>
      </c>
      <c r="E462" t="s">
        <v>37</v>
      </c>
      <c r="F462" t="s">
        <v>2</v>
      </c>
      <c r="G462" t="s">
        <v>0</v>
      </c>
      <c r="H462">
        <v>-6.5</v>
      </c>
      <c r="I462">
        <v>49</v>
      </c>
      <c r="J462">
        <v>27</v>
      </c>
      <c r="K462">
        <v>20</v>
      </c>
      <c r="L462" t="str">
        <f t="shared" si="21"/>
        <v>Green Bay Packers</v>
      </c>
      <c r="M462">
        <f t="shared" si="22"/>
        <v>7</v>
      </c>
      <c r="N462">
        <f t="shared" si="23"/>
        <v>47</v>
      </c>
      <c r="O462" t="b">
        <v>0</v>
      </c>
      <c r="P462" t="b">
        <v>0</v>
      </c>
    </row>
    <row r="463" spans="1:16" x14ac:dyDescent="0.55000000000000004">
      <c r="A463" s="1">
        <v>41252</v>
      </c>
      <c r="B463">
        <v>2012</v>
      </c>
      <c r="C463">
        <v>14</v>
      </c>
      <c r="D463" t="s">
        <v>16</v>
      </c>
      <c r="E463" t="s">
        <v>19</v>
      </c>
      <c r="F463" t="s">
        <v>52</v>
      </c>
      <c r="G463" t="s">
        <v>16</v>
      </c>
      <c r="H463">
        <v>-4</v>
      </c>
      <c r="I463">
        <v>47</v>
      </c>
      <c r="J463">
        <v>27</v>
      </c>
      <c r="K463">
        <v>23</v>
      </c>
      <c r="L463" t="str">
        <f t="shared" si="21"/>
        <v>Indianapolis Colts</v>
      </c>
      <c r="M463">
        <f t="shared" si="22"/>
        <v>4</v>
      </c>
      <c r="N463">
        <f t="shared" si="23"/>
        <v>50</v>
      </c>
      <c r="O463" t="b">
        <v>0</v>
      </c>
      <c r="P463" t="b">
        <v>0</v>
      </c>
    </row>
    <row r="464" spans="1:16" x14ac:dyDescent="0.55000000000000004">
      <c r="A464" s="1">
        <v>41252</v>
      </c>
      <c r="B464">
        <v>2012</v>
      </c>
      <c r="C464">
        <v>14</v>
      </c>
      <c r="D464" t="s">
        <v>18</v>
      </c>
      <c r="E464" t="s">
        <v>24</v>
      </c>
      <c r="F464" t="s">
        <v>20</v>
      </c>
      <c r="G464" t="s">
        <v>24</v>
      </c>
      <c r="H464">
        <v>-3</v>
      </c>
      <c r="I464">
        <v>39</v>
      </c>
      <c r="J464">
        <v>10</v>
      </c>
      <c r="K464">
        <v>17</v>
      </c>
      <c r="L464" t="str">
        <f t="shared" si="21"/>
        <v>New York Jets</v>
      </c>
      <c r="M464">
        <f t="shared" si="22"/>
        <v>7</v>
      </c>
      <c r="N464">
        <f t="shared" si="23"/>
        <v>27</v>
      </c>
      <c r="O464" t="b">
        <v>0</v>
      </c>
      <c r="P464" t="b">
        <v>0</v>
      </c>
    </row>
    <row r="465" spans="1:16" x14ac:dyDescent="0.55000000000000004">
      <c r="A465" s="1">
        <v>41252</v>
      </c>
      <c r="B465">
        <v>2012</v>
      </c>
      <c r="C465">
        <v>14</v>
      </c>
      <c r="D465" t="s">
        <v>28</v>
      </c>
      <c r="E465" t="s">
        <v>9</v>
      </c>
      <c r="F465" t="s">
        <v>53</v>
      </c>
      <c r="G465" t="s">
        <v>9</v>
      </c>
      <c r="H465">
        <v>-1.5</v>
      </c>
      <c r="I465">
        <v>40.5</v>
      </c>
      <c r="J465">
        <v>21</v>
      </c>
      <c r="K465">
        <v>14</v>
      </c>
      <c r="L465" t="str">
        <f t="shared" si="21"/>
        <v>Minnesota Vikings</v>
      </c>
      <c r="M465">
        <f t="shared" si="22"/>
        <v>7</v>
      </c>
      <c r="N465">
        <f t="shared" si="23"/>
        <v>35</v>
      </c>
      <c r="O465" t="b">
        <v>0</v>
      </c>
      <c r="P465" t="b">
        <v>0</v>
      </c>
    </row>
    <row r="466" spans="1:16" x14ac:dyDescent="0.55000000000000004">
      <c r="A466" s="1">
        <v>41252</v>
      </c>
      <c r="B466">
        <v>2012</v>
      </c>
      <c r="C466">
        <v>14</v>
      </c>
      <c r="D466" t="s">
        <v>40</v>
      </c>
      <c r="E466" t="s">
        <v>1</v>
      </c>
      <c r="F466" t="s">
        <v>26</v>
      </c>
      <c r="G466" t="s">
        <v>40</v>
      </c>
      <c r="H466">
        <v>-4.5</v>
      </c>
      <c r="I466">
        <v>51.5</v>
      </c>
      <c r="J466">
        <v>52</v>
      </c>
      <c r="K466">
        <v>27</v>
      </c>
      <c r="L466" t="str">
        <f t="shared" si="21"/>
        <v>New York Giants</v>
      </c>
      <c r="M466">
        <f t="shared" si="22"/>
        <v>25</v>
      </c>
      <c r="N466">
        <f t="shared" si="23"/>
        <v>79</v>
      </c>
      <c r="O466" t="b">
        <v>0</v>
      </c>
      <c r="P466" t="b">
        <v>0</v>
      </c>
    </row>
    <row r="467" spans="1:16" x14ac:dyDescent="0.55000000000000004">
      <c r="A467" s="1">
        <v>41252</v>
      </c>
      <c r="B467">
        <v>2012</v>
      </c>
      <c r="C467">
        <v>14</v>
      </c>
      <c r="D467" t="s">
        <v>7</v>
      </c>
      <c r="E467" t="s">
        <v>27</v>
      </c>
      <c r="F467" t="s">
        <v>56</v>
      </c>
      <c r="G467" t="s">
        <v>7</v>
      </c>
      <c r="H467">
        <v>-7.5</v>
      </c>
      <c r="I467">
        <v>38</v>
      </c>
      <c r="J467">
        <v>24</v>
      </c>
      <c r="K467">
        <v>34</v>
      </c>
      <c r="L467" t="str">
        <f t="shared" si="21"/>
        <v>San Diego Chargers</v>
      </c>
      <c r="M467">
        <f t="shared" si="22"/>
        <v>10</v>
      </c>
      <c r="N467">
        <f t="shared" si="23"/>
        <v>58</v>
      </c>
      <c r="O467" t="b">
        <v>0</v>
      </c>
      <c r="P467" t="b">
        <v>0</v>
      </c>
    </row>
    <row r="468" spans="1:16" x14ac:dyDescent="0.55000000000000004">
      <c r="A468" s="1">
        <v>41252</v>
      </c>
      <c r="B468">
        <v>2012</v>
      </c>
      <c r="C468">
        <v>14</v>
      </c>
      <c r="D468" t="s">
        <v>30</v>
      </c>
      <c r="E468" t="s">
        <v>45</v>
      </c>
      <c r="F468" t="s">
        <v>32</v>
      </c>
      <c r="G468" t="s">
        <v>30</v>
      </c>
      <c r="H468">
        <v>-10.5</v>
      </c>
      <c r="I468">
        <v>38.5</v>
      </c>
      <c r="J468">
        <v>27</v>
      </c>
      <c r="K468">
        <v>13</v>
      </c>
      <c r="L468" t="str">
        <f t="shared" si="21"/>
        <v>San Francisco 49ers</v>
      </c>
      <c r="M468">
        <f t="shared" si="22"/>
        <v>14</v>
      </c>
      <c r="N468">
        <f t="shared" si="23"/>
        <v>40</v>
      </c>
      <c r="O468" t="b">
        <v>0</v>
      </c>
      <c r="P468" t="b">
        <v>0</v>
      </c>
    </row>
    <row r="469" spans="1:16" x14ac:dyDescent="0.55000000000000004">
      <c r="A469" s="1">
        <v>41252</v>
      </c>
      <c r="B469">
        <v>2012</v>
      </c>
      <c r="C469">
        <v>14</v>
      </c>
      <c r="D469" t="s">
        <v>31</v>
      </c>
      <c r="E469" t="s">
        <v>3</v>
      </c>
      <c r="F469" t="s">
        <v>61</v>
      </c>
      <c r="G469" t="s">
        <v>31</v>
      </c>
      <c r="H469">
        <v>-10</v>
      </c>
      <c r="I469">
        <v>36</v>
      </c>
      <c r="J469">
        <v>58</v>
      </c>
      <c r="K469">
        <v>0</v>
      </c>
      <c r="L469" t="str">
        <f t="shared" si="21"/>
        <v>Seattle Seahawks</v>
      </c>
      <c r="M469">
        <f t="shared" si="22"/>
        <v>58</v>
      </c>
      <c r="N469">
        <f t="shared" si="23"/>
        <v>58</v>
      </c>
      <c r="O469" t="b">
        <v>0</v>
      </c>
      <c r="P469" t="b">
        <v>0</v>
      </c>
    </row>
    <row r="470" spans="1:16" x14ac:dyDescent="0.55000000000000004">
      <c r="A470" s="1">
        <v>41252</v>
      </c>
      <c r="B470">
        <v>2012</v>
      </c>
      <c r="C470">
        <v>14</v>
      </c>
      <c r="D470" t="s">
        <v>36</v>
      </c>
      <c r="E470" t="s">
        <v>34</v>
      </c>
      <c r="F470" t="s">
        <v>38</v>
      </c>
      <c r="G470" t="s">
        <v>36</v>
      </c>
      <c r="H470">
        <v>-7</v>
      </c>
      <c r="I470">
        <v>48</v>
      </c>
      <c r="J470">
        <v>21</v>
      </c>
      <c r="K470">
        <v>23</v>
      </c>
      <c r="L470" t="str">
        <f t="shared" si="21"/>
        <v>Philadelphia Eagles</v>
      </c>
      <c r="M470">
        <f t="shared" si="22"/>
        <v>2</v>
      </c>
      <c r="N470">
        <f t="shared" si="23"/>
        <v>44</v>
      </c>
      <c r="O470" t="b">
        <v>0</v>
      </c>
      <c r="P470" t="b">
        <v>0</v>
      </c>
    </row>
    <row r="471" spans="1:16" x14ac:dyDescent="0.55000000000000004">
      <c r="A471" s="1">
        <v>41252</v>
      </c>
      <c r="B471">
        <v>2012</v>
      </c>
      <c r="C471">
        <v>14</v>
      </c>
      <c r="D471" t="s">
        <v>39</v>
      </c>
      <c r="E471" t="s">
        <v>6</v>
      </c>
      <c r="F471" t="s">
        <v>41</v>
      </c>
      <c r="G471" t="s">
        <v>39</v>
      </c>
      <c r="H471">
        <v>-1.5</v>
      </c>
      <c r="I471">
        <v>48</v>
      </c>
      <c r="J471">
        <v>31</v>
      </c>
      <c r="K471">
        <v>28</v>
      </c>
      <c r="L471" t="str">
        <f t="shared" si="21"/>
        <v>Washington Redskins</v>
      </c>
      <c r="M471">
        <f t="shared" si="22"/>
        <v>3</v>
      </c>
      <c r="N471">
        <f t="shared" si="23"/>
        <v>59</v>
      </c>
      <c r="O471" t="b">
        <v>0</v>
      </c>
      <c r="P471" t="b">
        <v>0</v>
      </c>
    </row>
    <row r="472" spans="1:16" x14ac:dyDescent="0.55000000000000004">
      <c r="A472" s="1">
        <v>41253</v>
      </c>
      <c r="B472">
        <v>2012</v>
      </c>
      <c r="C472">
        <v>14</v>
      </c>
      <c r="D472" t="s">
        <v>46</v>
      </c>
      <c r="E472" t="s">
        <v>15</v>
      </c>
      <c r="F472" t="s">
        <v>54</v>
      </c>
      <c r="G472" t="s">
        <v>46</v>
      </c>
      <c r="H472">
        <v>-5.5</v>
      </c>
      <c r="I472">
        <v>51</v>
      </c>
      <c r="J472">
        <v>42</v>
      </c>
      <c r="K472">
        <v>14</v>
      </c>
      <c r="L472" t="str">
        <f t="shared" si="21"/>
        <v>New England Patriots</v>
      </c>
      <c r="M472">
        <f t="shared" si="22"/>
        <v>28</v>
      </c>
      <c r="N472">
        <f t="shared" si="23"/>
        <v>56</v>
      </c>
      <c r="O472" t="b">
        <v>0</v>
      </c>
      <c r="P472" t="b">
        <v>0</v>
      </c>
    </row>
    <row r="473" spans="1:16" x14ac:dyDescent="0.55000000000000004">
      <c r="A473" s="1">
        <v>41256</v>
      </c>
      <c r="B473">
        <v>2012</v>
      </c>
      <c r="C473">
        <v>15</v>
      </c>
      <c r="D473" t="s">
        <v>34</v>
      </c>
      <c r="E473" t="s">
        <v>13</v>
      </c>
      <c r="F473" t="s">
        <v>60</v>
      </c>
      <c r="G473" t="s">
        <v>13</v>
      </c>
      <c r="H473">
        <v>-5</v>
      </c>
      <c r="I473">
        <v>45</v>
      </c>
      <c r="J473">
        <v>13</v>
      </c>
      <c r="K473">
        <v>34</v>
      </c>
      <c r="L473" t="str">
        <f t="shared" si="21"/>
        <v>Cincinnati Bengals</v>
      </c>
      <c r="M473">
        <f t="shared" si="22"/>
        <v>21</v>
      </c>
      <c r="N473">
        <f t="shared" si="23"/>
        <v>47</v>
      </c>
      <c r="O473" t="b">
        <v>0</v>
      </c>
      <c r="P473" t="b">
        <v>0</v>
      </c>
    </row>
    <row r="474" spans="1:16" x14ac:dyDescent="0.55000000000000004">
      <c r="A474" s="1">
        <v>41259</v>
      </c>
      <c r="B474">
        <v>2012</v>
      </c>
      <c r="C474">
        <v>15</v>
      </c>
      <c r="D474" t="s">
        <v>3</v>
      </c>
      <c r="E474" t="s">
        <v>37</v>
      </c>
      <c r="F474" t="s">
        <v>5</v>
      </c>
      <c r="G474" t="s">
        <v>37</v>
      </c>
      <c r="H474">
        <v>-6.5</v>
      </c>
      <c r="I474">
        <v>43.5</v>
      </c>
      <c r="J474">
        <v>38</v>
      </c>
      <c r="K474">
        <v>10</v>
      </c>
      <c r="L474" t="str">
        <f t="shared" si="21"/>
        <v>Arizona Cardinals</v>
      </c>
      <c r="M474">
        <f t="shared" si="22"/>
        <v>28</v>
      </c>
      <c r="N474">
        <f t="shared" si="23"/>
        <v>48</v>
      </c>
      <c r="O474" t="b">
        <v>0</v>
      </c>
      <c r="P474" t="b">
        <v>0</v>
      </c>
    </row>
    <row r="475" spans="1:16" x14ac:dyDescent="0.55000000000000004">
      <c r="A475" s="1">
        <v>41259</v>
      </c>
      <c r="B475">
        <v>2012</v>
      </c>
      <c r="C475">
        <v>15</v>
      </c>
      <c r="D475" t="s">
        <v>10</v>
      </c>
      <c r="E475" t="s">
        <v>40</v>
      </c>
      <c r="F475" t="s">
        <v>48</v>
      </c>
      <c r="G475" t="s">
        <v>82</v>
      </c>
      <c r="H475">
        <v>0</v>
      </c>
      <c r="I475">
        <v>50</v>
      </c>
      <c r="J475">
        <v>34</v>
      </c>
      <c r="K475">
        <v>0</v>
      </c>
      <c r="L475" t="str">
        <f t="shared" si="21"/>
        <v>Atlanta Falcons</v>
      </c>
      <c r="M475">
        <f t="shared" si="22"/>
        <v>34</v>
      </c>
      <c r="N475">
        <f t="shared" si="23"/>
        <v>34</v>
      </c>
      <c r="O475" t="b">
        <v>0</v>
      </c>
      <c r="P475" t="b">
        <v>0</v>
      </c>
    </row>
    <row r="476" spans="1:16" x14ac:dyDescent="0.55000000000000004">
      <c r="A476" s="1">
        <v>41259</v>
      </c>
      <c r="B476">
        <v>2012</v>
      </c>
      <c r="C476">
        <v>15</v>
      </c>
      <c r="D476" t="s">
        <v>6</v>
      </c>
      <c r="E476" t="s">
        <v>42</v>
      </c>
      <c r="F476" t="s">
        <v>8</v>
      </c>
      <c r="G476" t="s">
        <v>42</v>
      </c>
      <c r="H476">
        <v>-3</v>
      </c>
      <c r="I476">
        <v>48</v>
      </c>
      <c r="J476">
        <v>17</v>
      </c>
      <c r="K476">
        <v>34</v>
      </c>
      <c r="L476" t="str">
        <f t="shared" si="21"/>
        <v>Denver Broncos</v>
      </c>
      <c r="M476">
        <f t="shared" si="22"/>
        <v>17</v>
      </c>
      <c r="N476">
        <f t="shared" si="23"/>
        <v>51</v>
      </c>
      <c r="O476" t="b">
        <v>0</v>
      </c>
      <c r="P476" t="b">
        <v>0</v>
      </c>
    </row>
    <row r="477" spans="1:16" x14ac:dyDescent="0.55000000000000004">
      <c r="A477" s="1">
        <v>41259</v>
      </c>
      <c r="B477">
        <v>2012</v>
      </c>
      <c r="C477">
        <v>15</v>
      </c>
      <c r="D477" t="s">
        <v>9</v>
      </c>
      <c r="E477" t="s">
        <v>0</v>
      </c>
      <c r="F477" t="s">
        <v>11</v>
      </c>
      <c r="G477" t="s">
        <v>0</v>
      </c>
      <c r="H477">
        <v>-3</v>
      </c>
      <c r="I477">
        <v>43.5</v>
      </c>
      <c r="J477">
        <v>13</v>
      </c>
      <c r="K477">
        <v>21</v>
      </c>
      <c r="L477" t="str">
        <f t="shared" si="21"/>
        <v>Green Bay Packers</v>
      </c>
      <c r="M477">
        <f t="shared" si="22"/>
        <v>8</v>
      </c>
      <c r="N477">
        <f t="shared" si="23"/>
        <v>34</v>
      </c>
      <c r="O477" t="b">
        <v>0</v>
      </c>
      <c r="P477" t="b">
        <v>0</v>
      </c>
    </row>
    <row r="478" spans="1:16" x14ac:dyDescent="0.55000000000000004">
      <c r="A478" s="1">
        <v>41259</v>
      </c>
      <c r="B478">
        <v>2012</v>
      </c>
      <c r="C478">
        <v>15</v>
      </c>
      <c r="D478" t="s">
        <v>12</v>
      </c>
      <c r="E478" t="s">
        <v>39</v>
      </c>
      <c r="F478" t="s">
        <v>14</v>
      </c>
      <c r="G478" t="s">
        <v>12</v>
      </c>
      <c r="H478">
        <v>-4</v>
      </c>
      <c r="I478">
        <v>40.5</v>
      </c>
      <c r="J478">
        <v>21</v>
      </c>
      <c r="K478">
        <v>38</v>
      </c>
      <c r="L478" t="str">
        <f t="shared" si="21"/>
        <v>Washington Redskins</v>
      </c>
      <c r="M478">
        <f t="shared" si="22"/>
        <v>17</v>
      </c>
      <c r="N478">
        <f t="shared" si="23"/>
        <v>59</v>
      </c>
      <c r="O478" t="b">
        <v>0</v>
      </c>
      <c r="P478" t="b">
        <v>0</v>
      </c>
    </row>
    <row r="479" spans="1:16" x14ac:dyDescent="0.55000000000000004">
      <c r="A479" s="1">
        <v>41259</v>
      </c>
      <c r="B479">
        <v>2012</v>
      </c>
      <c r="C479">
        <v>15</v>
      </c>
      <c r="D479" t="s">
        <v>25</v>
      </c>
      <c r="E479" t="s">
        <v>7</v>
      </c>
      <c r="F479" t="s">
        <v>62</v>
      </c>
      <c r="G479" t="s">
        <v>7</v>
      </c>
      <c r="H479">
        <v>-2.5</v>
      </c>
      <c r="I479">
        <v>46</v>
      </c>
      <c r="J479">
        <v>27</v>
      </c>
      <c r="K479">
        <v>24</v>
      </c>
      <c r="L479" t="str">
        <f t="shared" si="21"/>
        <v>Dallas Cowboys</v>
      </c>
      <c r="M479">
        <f t="shared" si="22"/>
        <v>3</v>
      </c>
      <c r="N479">
        <f t="shared" si="23"/>
        <v>51</v>
      </c>
      <c r="O479" t="b">
        <v>0</v>
      </c>
      <c r="P479" t="b">
        <v>0</v>
      </c>
    </row>
    <row r="480" spans="1:16" x14ac:dyDescent="0.55000000000000004">
      <c r="A480" s="1">
        <v>41259</v>
      </c>
      <c r="B480">
        <v>2012</v>
      </c>
      <c r="C480">
        <v>15</v>
      </c>
      <c r="D480" t="s">
        <v>15</v>
      </c>
      <c r="E480" t="s">
        <v>16</v>
      </c>
      <c r="F480" t="s">
        <v>17</v>
      </c>
      <c r="G480" t="s">
        <v>15</v>
      </c>
      <c r="H480">
        <v>-10.5</v>
      </c>
      <c r="I480">
        <v>48</v>
      </c>
      <c r="J480">
        <v>29</v>
      </c>
      <c r="K480">
        <v>17</v>
      </c>
      <c r="L480" t="str">
        <f t="shared" si="21"/>
        <v>Houston Texans</v>
      </c>
      <c r="M480">
        <f t="shared" si="22"/>
        <v>12</v>
      </c>
      <c r="N480">
        <f t="shared" si="23"/>
        <v>46</v>
      </c>
      <c r="O480" t="b">
        <v>0</v>
      </c>
      <c r="P480" t="b">
        <v>0</v>
      </c>
    </row>
    <row r="481" spans="1:16" x14ac:dyDescent="0.55000000000000004">
      <c r="A481" s="1">
        <v>41259</v>
      </c>
      <c r="B481">
        <v>2012</v>
      </c>
      <c r="C481">
        <v>15</v>
      </c>
      <c r="D481" t="s">
        <v>45</v>
      </c>
      <c r="E481" t="s">
        <v>18</v>
      </c>
      <c r="F481" t="s">
        <v>47</v>
      </c>
      <c r="G481" t="s">
        <v>45</v>
      </c>
      <c r="H481">
        <v>-7.5</v>
      </c>
      <c r="I481">
        <v>38</v>
      </c>
      <c r="J481">
        <v>24</v>
      </c>
      <c r="K481">
        <v>3</v>
      </c>
      <c r="L481" t="str">
        <f t="shared" si="21"/>
        <v>Miami Dolphins</v>
      </c>
      <c r="M481">
        <f t="shared" si="22"/>
        <v>21</v>
      </c>
      <c r="N481">
        <f t="shared" si="23"/>
        <v>27</v>
      </c>
      <c r="O481" t="b">
        <v>0</v>
      </c>
      <c r="P481" t="b">
        <v>0</v>
      </c>
    </row>
    <row r="482" spans="1:16" x14ac:dyDescent="0.55000000000000004">
      <c r="A482" s="1">
        <v>41259</v>
      </c>
      <c r="B482">
        <v>2012</v>
      </c>
      <c r="C482">
        <v>15</v>
      </c>
      <c r="D482" t="s">
        <v>46</v>
      </c>
      <c r="E482" t="s">
        <v>30</v>
      </c>
      <c r="F482" t="s">
        <v>54</v>
      </c>
      <c r="G482" t="s">
        <v>46</v>
      </c>
      <c r="H482">
        <v>-5</v>
      </c>
      <c r="I482">
        <v>47.5</v>
      </c>
      <c r="J482">
        <v>34</v>
      </c>
      <c r="K482">
        <v>41</v>
      </c>
      <c r="L482" t="str">
        <f t="shared" si="21"/>
        <v>San Francisco 49ers</v>
      </c>
      <c r="M482">
        <f t="shared" si="22"/>
        <v>7</v>
      </c>
      <c r="N482">
        <f t="shared" si="23"/>
        <v>75</v>
      </c>
      <c r="O482" t="b">
        <v>0</v>
      </c>
      <c r="P482" t="b">
        <v>0</v>
      </c>
    </row>
    <row r="483" spans="1:16" x14ac:dyDescent="0.55000000000000004">
      <c r="A483" s="1">
        <v>41259</v>
      </c>
      <c r="B483">
        <v>2012</v>
      </c>
      <c r="C483">
        <v>15</v>
      </c>
      <c r="D483" t="s">
        <v>1</v>
      </c>
      <c r="E483" t="s">
        <v>36</v>
      </c>
      <c r="F483" t="s">
        <v>55</v>
      </c>
      <c r="G483" t="s">
        <v>1</v>
      </c>
      <c r="H483">
        <v>-3.5</v>
      </c>
      <c r="I483">
        <v>55</v>
      </c>
      <c r="J483">
        <v>41</v>
      </c>
      <c r="K483">
        <v>0</v>
      </c>
      <c r="L483" t="str">
        <f t="shared" si="21"/>
        <v>New Orleans Saints</v>
      </c>
      <c r="M483">
        <f t="shared" si="22"/>
        <v>41</v>
      </c>
      <c r="N483">
        <f t="shared" si="23"/>
        <v>41</v>
      </c>
      <c r="O483" t="b">
        <v>0</v>
      </c>
      <c r="P483" t="b">
        <v>0</v>
      </c>
    </row>
    <row r="484" spans="1:16" x14ac:dyDescent="0.55000000000000004">
      <c r="A484" s="1">
        <v>41259</v>
      </c>
      <c r="B484">
        <v>2012</v>
      </c>
      <c r="C484">
        <v>15</v>
      </c>
      <c r="D484" t="s">
        <v>43</v>
      </c>
      <c r="E484" t="s">
        <v>21</v>
      </c>
      <c r="F484" t="s">
        <v>59</v>
      </c>
      <c r="G484" t="s">
        <v>43</v>
      </c>
      <c r="H484">
        <v>-4.5</v>
      </c>
      <c r="I484">
        <v>44</v>
      </c>
      <c r="J484">
        <v>15</v>
      </c>
      <c r="K484">
        <v>0</v>
      </c>
      <c r="L484" t="str">
        <f t="shared" si="21"/>
        <v>Oakland Raiders</v>
      </c>
      <c r="M484">
        <f t="shared" si="22"/>
        <v>15</v>
      </c>
      <c r="N484">
        <f t="shared" si="23"/>
        <v>15</v>
      </c>
      <c r="O484" t="b">
        <v>0</v>
      </c>
      <c r="P484" t="b">
        <v>0</v>
      </c>
    </row>
    <row r="485" spans="1:16" x14ac:dyDescent="0.55000000000000004">
      <c r="A485" s="1">
        <v>41259</v>
      </c>
      <c r="B485">
        <v>2012</v>
      </c>
      <c r="C485">
        <v>15</v>
      </c>
      <c r="D485" t="s">
        <v>27</v>
      </c>
      <c r="E485" t="s">
        <v>4</v>
      </c>
      <c r="F485" t="s">
        <v>29</v>
      </c>
      <c r="G485" t="s">
        <v>27</v>
      </c>
      <c r="H485">
        <v>-3</v>
      </c>
      <c r="I485">
        <v>45.5</v>
      </c>
      <c r="J485">
        <v>7</v>
      </c>
      <c r="K485">
        <v>31</v>
      </c>
      <c r="L485" t="str">
        <f t="shared" si="21"/>
        <v>Carolina Panthers</v>
      </c>
      <c r="M485">
        <f t="shared" si="22"/>
        <v>24</v>
      </c>
      <c r="N485">
        <f t="shared" si="23"/>
        <v>38</v>
      </c>
      <c r="O485" t="b">
        <v>0</v>
      </c>
      <c r="P485" t="b">
        <v>0</v>
      </c>
    </row>
    <row r="486" spans="1:16" x14ac:dyDescent="0.55000000000000004">
      <c r="A486" s="1">
        <v>41259</v>
      </c>
      <c r="B486">
        <v>2012</v>
      </c>
      <c r="C486">
        <v>15</v>
      </c>
      <c r="D486" t="s">
        <v>33</v>
      </c>
      <c r="E486" t="s">
        <v>28</v>
      </c>
      <c r="F486" t="s">
        <v>35</v>
      </c>
      <c r="G486" t="s">
        <v>33</v>
      </c>
      <c r="H486">
        <v>-2.5</v>
      </c>
      <c r="I486">
        <v>39.5</v>
      </c>
      <c r="J486">
        <v>22</v>
      </c>
      <c r="K486">
        <v>36</v>
      </c>
      <c r="L486" t="str">
        <f t="shared" si="21"/>
        <v>Minnesota Vikings</v>
      </c>
      <c r="M486">
        <f t="shared" si="22"/>
        <v>14</v>
      </c>
      <c r="N486">
        <f t="shared" si="23"/>
        <v>58</v>
      </c>
      <c r="O486" t="b">
        <v>0</v>
      </c>
      <c r="P486" t="b">
        <v>0</v>
      </c>
    </row>
    <row r="487" spans="1:16" x14ac:dyDescent="0.55000000000000004">
      <c r="A487" s="1">
        <v>41260</v>
      </c>
      <c r="B487">
        <v>2012</v>
      </c>
      <c r="C487">
        <v>15</v>
      </c>
      <c r="D487" t="s">
        <v>19</v>
      </c>
      <c r="E487" t="s">
        <v>24</v>
      </c>
      <c r="F487" t="s">
        <v>57</v>
      </c>
      <c r="G487" t="s">
        <v>19</v>
      </c>
      <c r="H487">
        <v>-1</v>
      </c>
      <c r="I487">
        <v>42</v>
      </c>
      <c r="J487">
        <v>14</v>
      </c>
      <c r="K487">
        <v>10</v>
      </c>
      <c r="L487" t="str">
        <f t="shared" si="21"/>
        <v>Tennessee Titans</v>
      </c>
      <c r="M487">
        <f t="shared" si="22"/>
        <v>4</v>
      </c>
      <c r="N487">
        <f t="shared" si="23"/>
        <v>24</v>
      </c>
      <c r="O487" t="b">
        <v>0</v>
      </c>
      <c r="P487" t="b">
        <v>0</v>
      </c>
    </row>
    <row r="488" spans="1:16" x14ac:dyDescent="0.55000000000000004">
      <c r="A488" s="1">
        <v>41265</v>
      </c>
      <c r="B488">
        <v>2012</v>
      </c>
      <c r="C488">
        <v>16</v>
      </c>
      <c r="D488" t="s">
        <v>37</v>
      </c>
      <c r="E488" t="s">
        <v>10</v>
      </c>
      <c r="F488" t="s">
        <v>51</v>
      </c>
      <c r="G488" t="s">
        <v>10</v>
      </c>
      <c r="H488">
        <v>-4</v>
      </c>
      <c r="I488">
        <v>50.5</v>
      </c>
      <c r="J488">
        <v>18</v>
      </c>
      <c r="K488">
        <v>31</v>
      </c>
      <c r="L488" t="str">
        <f t="shared" si="21"/>
        <v>Atlanta Falcons</v>
      </c>
      <c r="M488">
        <f t="shared" si="22"/>
        <v>13</v>
      </c>
      <c r="N488">
        <f t="shared" si="23"/>
        <v>49</v>
      </c>
      <c r="O488" t="b">
        <v>0</v>
      </c>
      <c r="P488" t="b">
        <v>0</v>
      </c>
    </row>
    <row r="489" spans="1:16" x14ac:dyDescent="0.55000000000000004">
      <c r="A489" s="1">
        <v>41266</v>
      </c>
      <c r="B489">
        <v>2012</v>
      </c>
      <c r="C489">
        <v>16</v>
      </c>
      <c r="D489" t="s">
        <v>3</v>
      </c>
      <c r="E489" t="s">
        <v>9</v>
      </c>
      <c r="F489" t="s">
        <v>5</v>
      </c>
      <c r="G489" t="s">
        <v>9</v>
      </c>
      <c r="H489">
        <v>-7</v>
      </c>
      <c r="I489">
        <v>36.5</v>
      </c>
      <c r="J489">
        <v>13</v>
      </c>
      <c r="K489">
        <v>28</v>
      </c>
      <c r="L489" t="str">
        <f t="shared" si="21"/>
        <v>Chicago Bears</v>
      </c>
      <c r="M489">
        <f t="shared" si="22"/>
        <v>15</v>
      </c>
      <c r="N489">
        <f t="shared" si="23"/>
        <v>41</v>
      </c>
      <c r="O489" t="b">
        <v>0</v>
      </c>
      <c r="P489" t="b">
        <v>0</v>
      </c>
    </row>
    <row r="490" spans="1:16" x14ac:dyDescent="0.55000000000000004">
      <c r="A490" s="1">
        <v>41266</v>
      </c>
      <c r="B490">
        <v>2012</v>
      </c>
      <c r="C490">
        <v>16</v>
      </c>
      <c r="D490" t="s">
        <v>6</v>
      </c>
      <c r="E490" t="s">
        <v>40</v>
      </c>
      <c r="F490" t="s">
        <v>8</v>
      </c>
      <c r="G490" t="s">
        <v>40</v>
      </c>
      <c r="H490">
        <v>-2.5</v>
      </c>
      <c r="I490">
        <v>47</v>
      </c>
      <c r="J490">
        <v>33</v>
      </c>
      <c r="K490">
        <v>14</v>
      </c>
      <c r="L490" t="str">
        <f t="shared" si="21"/>
        <v>Baltimore Ravens</v>
      </c>
      <c r="M490">
        <f t="shared" si="22"/>
        <v>19</v>
      </c>
      <c r="N490">
        <f t="shared" si="23"/>
        <v>47</v>
      </c>
      <c r="O490" t="b">
        <v>0</v>
      </c>
      <c r="P490" t="b">
        <v>0</v>
      </c>
    </row>
    <row r="491" spans="1:16" x14ac:dyDescent="0.55000000000000004">
      <c r="A491" s="1">
        <v>41266</v>
      </c>
      <c r="B491">
        <v>2012</v>
      </c>
      <c r="C491">
        <v>16</v>
      </c>
      <c r="D491" t="s">
        <v>4</v>
      </c>
      <c r="E491" t="s">
        <v>43</v>
      </c>
      <c r="F491" t="s">
        <v>50</v>
      </c>
      <c r="G491" t="s">
        <v>4</v>
      </c>
      <c r="H491">
        <v>-9.5</v>
      </c>
      <c r="I491">
        <v>47</v>
      </c>
      <c r="J491">
        <v>17</v>
      </c>
      <c r="K491">
        <v>6</v>
      </c>
      <c r="L491" t="str">
        <f t="shared" si="21"/>
        <v>Carolina Panthers</v>
      </c>
      <c r="M491">
        <f t="shared" si="22"/>
        <v>11</v>
      </c>
      <c r="N491">
        <f t="shared" si="23"/>
        <v>23</v>
      </c>
      <c r="O491" t="b">
        <v>0</v>
      </c>
      <c r="P491" t="b">
        <v>0</v>
      </c>
    </row>
    <row r="492" spans="1:16" x14ac:dyDescent="0.55000000000000004">
      <c r="A492" s="1">
        <v>41266</v>
      </c>
      <c r="B492">
        <v>2012</v>
      </c>
      <c r="C492">
        <v>16</v>
      </c>
      <c r="D492" t="s">
        <v>25</v>
      </c>
      <c r="E492" t="s">
        <v>1</v>
      </c>
      <c r="F492" t="s">
        <v>62</v>
      </c>
      <c r="G492" t="s">
        <v>25</v>
      </c>
      <c r="H492">
        <v>-3</v>
      </c>
      <c r="I492">
        <v>54.5</v>
      </c>
      <c r="J492">
        <v>31</v>
      </c>
      <c r="K492">
        <v>34</v>
      </c>
      <c r="L492" t="str">
        <f t="shared" si="21"/>
        <v>New Orleans Saints</v>
      </c>
      <c r="M492">
        <f t="shared" si="22"/>
        <v>3</v>
      </c>
      <c r="N492">
        <f t="shared" si="23"/>
        <v>65</v>
      </c>
      <c r="O492" t="b">
        <v>0</v>
      </c>
      <c r="P492" t="b">
        <v>0</v>
      </c>
    </row>
    <row r="493" spans="1:16" x14ac:dyDescent="0.55000000000000004">
      <c r="A493" s="1">
        <v>41266</v>
      </c>
      <c r="B493">
        <v>2012</v>
      </c>
      <c r="C493">
        <v>16</v>
      </c>
      <c r="D493" t="s">
        <v>42</v>
      </c>
      <c r="E493" t="s">
        <v>12</v>
      </c>
      <c r="F493" t="s">
        <v>44</v>
      </c>
      <c r="G493" t="s">
        <v>42</v>
      </c>
      <c r="H493">
        <v>-11</v>
      </c>
      <c r="I493">
        <v>44</v>
      </c>
      <c r="J493">
        <v>34</v>
      </c>
      <c r="K493">
        <v>12</v>
      </c>
      <c r="L493" t="str">
        <f t="shared" si="21"/>
        <v>Denver Broncos</v>
      </c>
      <c r="M493">
        <f t="shared" si="22"/>
        <v>22</v>
      </c>
      <c r="N493">
        <f t="shared" si="23"/>
        <v>46</v>
      </c>
      <c r="O493" t="b">
        <v>0</v>
      </c>
      <c r="P493" t="b">
        <v>0</v>
      </c>
    </row>
    <row r="494" spans="1:16" x14ac:dyDescent="0.55000000000000004">
      <c r="A494" s="1">
        <v>41266</v>
      </c>
      <c r="B494">
        <v>2012</v>
      </c>
      <c r="C494">
        <v>16</v>
      </c>
      <c r="D494" t="s">
        <v>0</v>
      </c>
      <c r="E494" t="s">
        <v>19</v>
      </c>
      <c r="F494" t="s">
        <v>2</v>
      </c>
      <c r="G494" t="s">
        <v>0</v>
      </c>
      <c r="H494">
        <v>-11</v>
      </c>
      <c r="I494">
        <v>44.5</v>
      </c>
      <c r="J494">
        <v>55</v>
      </c>
      <c r="K494">
        <v>7</v>
      </c>
      <c r="L494" t="str">
        <f t="shared" si="21"/>
        <v>Green Bay Packers</v>
      </c>
      <c r="M494">
        <f t="shared" si="22"/>
        <v>48</v>
      </c>
      <c r="N494">
        <f t="shared" si="23"/>
        <v>62</v>
      </c>
      <c r="O494" t="b">
        <v>0</v>
      </c>
      <c r="P494" t="b">
        <v>0</v>
      </c>
    </row>
    <row r="495" spans="1:16" x14ac:dyDescent="0.55000000000000004">
      <c r="A495" s="1">
        <v>41266</v>
      </c>
      <c r="B495">
        <v>2012</v>
      </c>
      <c r="C495">
        <v>16</v>
      </c>
      <c r="D495" t="s">
        <v>15</v>
      </c>
      <c r="E495" t="s">
        <v>28</v>
      </c>
      <c r="F495" t="s">
        <v>17</v>
      </c>
      <c r="G495" t="s">
        <v>15</v>
      </c>
      <c r="H495">
        <v>-7.5</v>
      </c>
      <c r="I495">
        <v>43.5</v>
      </c>
      <c r="J495">
        <v>6</v>
      </c>
      <c r="K495">
        <v>23</v>
      </c>
      <c r="L495" t="str">
        <f t="shared" si="21"/>
        <v>Minnesota Vikings</v>
      </c>
      <c r="M495">
        <f t="shared" si="22"/>
        <v>17</v>
      </c>
      <c r="N495">
        <f t="shared" si="23"/>
        <v>29</v>
      </c>
      <c r="O495" t="b">
        <v>0</v>
      </c>
      <c r="P495" t="b">
        <v>0</v>
      </c>
    </row>
    <row r="496" spans="1:16" x14ac:dyDescent="0.55000000000000004">
      <c r="A496" s="1">
        <v>41266</v>
      </c>
      <c r="B496">
        <v>2012</v>
      </c>
      <c r="C496">
        <v>16</v>
      </c>
      <c r="D496" t="s">
        <v>18</v>
      </c>
      <c r="E496" t="s">
        <v>46</v>
      </c>
      <c r="F496" t="s">
        <v>20</v>
      </c>
      <c r="G496" t="s">
        <v>46</v>
      </c>
      <c r="H496">
        <v>-14.5</v>
      </c>
      <c r="I496">
        <v>51</v>
      </c>
      <c r="J496">
        <v>16</v>
      </c>
      <c r="K496">
        <v>23</v>
      </c>
      <c r="L496" t="str">
        <f t="shared" si="21"/>
        <v>New England Patriots</v>
      </c>
      <c r="M496">
        <f t="shared" si="22"/>
        <v>7</v>
      </c>
      <c r="N496">
        <f t="shared" si="23"/>
        <v>39</v>
      </c>
      <c r="O496" t="b">
        <v>0</v>
      </c>
      <c r="P496" t="b">
        <v>0</v>
      </c>
    </row>
    <row r="497" spans="1:16" x14ac:dyDescent="0.55000000000000004">
      <c r="A497" s="1">
        <v>41266</v>
      </c>
      <c r="B497">
        <v>2012</v>
      </c>
      <c r="C497">
        <v>16</v>
      </c>
      <c r="D497" t="s">
        <v>21</v>
      </c>
      <c r="E497" t="s">
        <v>16</v>
      </c>
      <c r="F497" t="s">
        <v>23</v>
      </c>
      <c r="G497" t="s">
        <v>16</v>
      </c>
      <c r="H497">
        <v>-6</v>
      </c>
      <c r="I497">
        <v>41.5</v>
      </c>
      <c r="J497">
        <v>13</v>
      </c>
      <c r="K497">
        <v>20</v>
      </c>
      <c r="L497" t="str">
        <f t="shared" si="21"/>
        <v>Indianapolis Colts</v>
      </c>
      <c r="M497">
        <f t="shared" si="22"/>
        <v>7</v>
      </c>
      <c r="N497">
        <f t="shared" si="23"/>
        <v>33</v>
      </c>
      <c r="O497" t="b">
        <v>0</v>
      </c>
      <c r="P497" t="b">
        <v>0</v>
      </c>
    </row>
    <row r="498" spans="1:16" x14ac:dyDescent="0.55000000000000004">
      <c r="A498" s="1">
        <v>41266</v>
      </c>
      <c r="B498">
        <v>2012</v>
      </c>
      <c r="C498">
        <v>16</v>
      </c>
      <c r="D498" t="s">
        <v>45</v>
      </c>
      <c r="E498" t="s">
        <v>22</v>
      </c>
      <c r="F498" t="s">
        <v>47</v>
      </c>
      <c r="G498" t="s">
        <v>45</v>
      </c>
      <c r="H498">
        <v>-5</v>
      </c>
      <c r="I498">
        <v>43</v>
      </c>
      <c r="J498">
        <v>24</v>
      </c>
      <c r="K498">
        <v>10</v>
      </c>
      <c r="L498" t="str">
        <f t="shared" si="21"/>
        <v>Miami Dolphins</v>
      </c>
      <c r="M498">
        <f t="shared" si="22"/>
        <v>14</v>
      </c>
      <c r="N498">
        <f t="shared" si="23"/>
        <v>34</v>
      </c>
      <c r="O498" t="b">
        <v>0</v>
      </c>
      <c r="P498" t="b">
        <v>0</v>
      </c>
    </row>
    <row r="499" spans="1:16" x14ac:dyDescent="0.55000000000000004">
      <c r="A499" s="1">
        <v>41266</v>
      </c>
      <c r="B499">
        <v>2012</v>
      </c>
      <c r="C499">
        <v>16</v>
      </c>
      <c r="D499" t="s">
        <v>24</v>
      </c>
      <c r="E499" t="s">
        <v>27</v>
      </c>
      <c r="F499" t="s">
        <v>26</v>
      </c>
      <c r="G499" t="s">
        <v>24</v>
      </c>
      <c r="H499">
        <v>-3</v>
      </c>
      <c r="I499">
        <v>38</v>
      </c>
      <c r="J499">
        <v>17</v>
      </c>
      <c r="K499">
        <v>27</v>
      </c>
      <c r="L499" t="str">
        <f t="shared" si="21"/>
        <v>San Diego Chargers</v>
      </c>
      <c r="M499">
        <f t="shared" si="22"/>
        <v>10</v>
      </c>
      <c r="N499">
        <f t="shared" si="23"/>
        <v>44</v>
      </c>
      <c r="O499" t="b">
        <v>0</v>
      </c>
      <c r="P499" t="b">
        <v>0</v>
      </c>
    </row>
    <row r="500" spans="1:16" x14ac:dyDescent="0.55000000000000004">
      <c r="A500" s="1">
        <v>41266</v>
      </c>
      <c r="B500">
        <v>2012</v>
      </c>
      <c r="C500">
        <v>16</v>
      </c>
      <c r="D500" t="s">
        <v>34</v>
      </c>
      <c r="E500" t="s">
        <v>39</v>
      </c>
      <c r="F500" t="s">
        <v>60</v>
      </c>
      <c r="G500" t="s">
        <v>39</v>
      </c>
      <c r="H500">
        <v>-6</v>
      </c>
      <c r="I500">
        <v>46</v>
      </c>
      <c r="J500">
        <v>20</v>
      </c>
      <c r="K500">
        <v>27</v>
      </c>
      <c r="L500" t="str">
        <f t="shared" si="21"/>
        <v>Washington Redskins</v>
      </c>
      <c r="M500">
        <f t="shared" si="22"/>
        <v>7</v>
      </c>
      <c r="N500">
        <f t="shared" si="23"/>
        <v>47</v>
      </c>
      <c r="O500" t="b">
        <v>0</v>
      </c>
      <c r="P500" t="b">
        <v>0</v>
      </c>
    </row>
    <row r="501" spans="1:16" x14ac:dyDescent="0.55000000000000004">
      <c r="A501" s="1">
        <v>41266</v>
      </c>
      <c r="B501">
        <v>2012</v>
      </c>
      <c r="C501">
        <v>16</v>
      </c>
      <c r="D501" t="s">
        <v>7</v>
      </c>
      <c r="E501" t="s">
        <v>13</v>
      </c>
      <c r="F501" t="s">
        <v>56</v>
      </c>
      <c r="G501" t="s">
        <v>7</v>
      </c>
      <c r="H501">
        <v>-3.5</v>
      </c>
      <c r="I501">
        <v>40</v>
      </c>
      <c r="J501">
        <v>10</v>
      </c>
      <c r="K501">
        <v>13</v>
      </c>
      <c r="L501" t="str">
        <f t="shared" si="21"/>
        <v>Cincinnati Bengals</v>
      </c>
      <c r="M501">
        <f t="shared" si="22"/>
        <v>3</v>
      </c>
      <c r="N501">
        <f t="shared" si="23"/>
        <v>23</v>
      </c>
      <c r="O501" t="b">
        <v>0</v>
      </c>
      <c r="P501" t="b">
        <v>0</v>
      </c>
    </row>
    <row r="502" spans="1:16" x14ac:dyDescent="0.55000000000000004">
      <c r="A502" s="1">
        <v>41266</v>
      </c>
      <c r="B502">
        <v>2012</v>
      </c>
      <c r="C502">
        <v>16</v>
      </c>
      <c r="D502" t="s">
        <v>31</v>
      </c>
      <c r="E502" t="s">
        <v>30</v>
      </c>
      <c r="F502" t="s">
        <v>61</v>
      </c>
      <c r="G502" t="s">
        <v>31</v>
      </c>
      <c r="H502">
        <v>-2</v>
      </c>
      <c r="I502">
        <v>40.5</v>
      </c>
      <c r="J502">
        <v>42</v>
      </c>
      <c r="K502">
        <v>13</v>
      </c>
      <c r="L502" t="str">
        <f t="shared" si="21"/>
        <v>Seattle Seahawks</v>
      </c>
      <c r="M502">
        <f t="shared" si="22"/>
        <v>29</v>
      </c>
      <c r="N502">
        <f t="shared" si="23"/>
        <v>55</v>
      </c>
      <c r="O502" t="b">
        <v>0</v>
      </c>
      <c r="P502" t="b">
        <v>0</v>
      </c>
    </row>
    <row r="503" spans="1:16" x14ac:dyDescent="0.55000000000000004">
      <c r="A503" s="1">
        <v>41266</v>
      </c>
      <c r="B503">
        <v>2012</v>
      </c>
      <c r="C503">
        <v>16</v>
      </c>
      <c r="D503" t="s">
        <v>36</v>
      </c>
      <c r="E503" t="s">
        <v>33</v>
      </c>
      <c r="F503" t="s">
        <v>38</v>
      </c>
      <c r="G503" t="s">
        <v>36</v>
      </c>
      <c r="H503">
        <v>-3</v>
      </c>
      <c r="I503">
        <v>44</v>
      </c>
      <c r="J503">
        <v>13</v>
      </c>
      <c r="K503">
        <v>28</v>
      </c>
      <c r="L503" t="str">
        <f t="shared" si="21"/>
        <v>St. Louis Rams</v>
      </c>
      <c r="M503">
        <f t="shared" si="22"/>
        <v>15</v>
      </c>
      <c r="N503">
        <f t="shared" si="23"/>
        <v>41</v>
      </c>
      <c r="O503" t="b">
        <v>0</v>
      </c>
      <c r="P503" t="b">
        <v>0</v>
      </c>
    </row>
    <row r="504" spans="1:16" x14ac:dyDescent="0.55000000000000004">
      <c r="A504" s="1">
        <v>41273</v>
      </c>
      <c r="B504">
        <v>2012</v>
      </c>
      <c r="C504">
        <v>17</v>
      </c>
      <c r="D504" t="s">
        <v>10</v>
      </c>
      <c r="E504" t="s">
        <v>36</v>
      </c>
      <c r="F504" t="s">
        <v>48</v>
      </c>
      <c r="G504" t="s">
        <v>10</v>
      </c>
      <c r="H504">
        <v>-3</v>
      </c>
      <c r="I504">
        <v>46</v>
      </c>
      <c r="J504">
        <v>17</v>
      </c>
      <c r="K504">
        <v>22</v>
      </c>
      <c r="L504" t="str">
        <f t="shared" si="21"/>
        <v>Tampa Bay Buccaneers</v>
      </c>
      <c r="M504">
        <f t="shared" si="22"/>
        <v>5</v>
      </c>
      <c r="N504">
        <f t="shared" si="23"/>
        <v>39</v>
      </c>
      <c r="O504" t="b">
        <v>0</v>
      </c>
      <c r="P504" t="b">
        <v>0</v>
      </c>
    </row>
    <row r="505" spans="1:16" x14ac:dyDescent="0.55000000000000004">
      <c r="A505" s="1">
        <v>41273</v>
      </c>
      <c r="B505">
        <v>2012</v>
      </c>
      <c r="C505">
        <v>17</v>
      </c>
      <c r="D505" t="s">
        <v>22</v>
      </c>
      <c r="E505" t="s">
        <v>24</v>
      </c>
      <c r="F505" t="s">
        <v>49</v>
      </c>
      <c r="G505" t="s">
        <v>22</v>
      </c>
      <c r="H505">
        <v>-3.5</v>
      </c>
      <c r="I505">
        <v>41</v>
      </c>
      <c r="J505">
        <v>28</v>
      </c>
      <c r="K505">
        <v>9</v>
      </c>
      <c r="L505" t="str">
        <f t="shared" si="21"/>
        <v>Buffalo Bills</v>
      </c>
      <c r="M505">
        <f t="shared" si="22"/>
        <v>19</v>
      </c>
      <c r="N505">
        <f t="shared" si="23"/>
        <v>37</v>
      </c>
      <c r="O505" t="b">
        <v>0</v>
      </c>
      <c r="P505" t="b">
        <v>0</v>
      </c>
    </row>
    <row r="506" spans="1:16" x14ac:dyDescent="0.55000000000000004">
      <c r="A506" s="1">
        <v>41273</v>
      </c>
      <c r="B506">
        <v>2012</v>
      </c>
      <c r="C506">
        <v>17</v>
      </c>
      <c r="D506" t="s">
        <v>13</v>
      </c>
      <c r="E506" t="s">
        <v>6</v>
      </c>
      <c r="F506" t="s">
        <v>58</v>
      </c>
      <c r="G506" t="s">
        <v>13</v>
      </c>
      <c r="H506">
        <v>-3</v>
      </c>
      <c r="I506">
        <v>42.5</v>
      </c>
      <c r="J506">
        <v>23</v>
      </c>
      <c r="K506">
        <v>17</v>
      </c>
      <c r="L506" t="str">
        <f t="shared" si="21"/>
        <v>Cincinnati Bengals</v>
      </c>
      <c r="M506">
        <f t="shared" si="22"/>
        <v>6</v>
      </c>
      <c r="N506">
        <f t="shared" si="23"/>
        <v>40</v>
      </c>
      <c r="O506" t="b">
        <v>0</v>
      </c>
      <c r="P506" t="b">
        <v>0</v>
      </c>
    </row>
    <row r="507" spans="1:16" x14ac:dyDescent="0.55000000000000004">
      <c r="A507" s="1">
        <v>41273</v>
      </c>
      <c r="B507">
        <v>2012</v>
      </c>
      <c r="C507">
        <v>17</v>
      </c>
      <c r="D507" t="s">
        <v>42</v>
      </c>
      <c r="E507" t="s">
        <v>21</v>
      </c>
      <c r="F507" t="s">
        <v>44</v>
      </c>
      <c r="G507" t="s">
        <v>42</v>
      </c>
      <c r="H507">
        <v>-17</v>
      </c>
      <c r="I507">
        <v>41.5</v>
      </c>
      <c r="J507">
        <v>38</v>
      </c>
      <c r="K507">
        <v>3</v>
      </c>
      <c r="L507" t="str">
        <f t="shared" si="21"/>
        <v>Denver Broncos</v>
      </c>
      <c r="M507">
        <f t="shared" si="22"/>
        <v>35</v>
      </c>
      <c r="N507">
        <f t="shared" si="23"/>
        <v>41</v>
      </c>
      <c r="O507" t="b">
        <v>0</v>
      </c>
      <c r="P507" t="b">
        <v>0</v>
      </c>
    </row>
    <row r="508" spans="1:16" x14ac:dyDescent="0.55000000000000004">
      <c r="A508" s="1">
        <v>41273</v>
      </c>
      <c r="B508">
        <v>2012</v>
      </c>
      <c r="C508">
        <v>17</v>
      </c>
      <c r="D508" t="s">
        <v>37</v>
      </c>
      <c r="E508" t="s">
        <v>9</v>
      </c>
      <c r="F508" t="s">
        <v>51</v>
      </c>
      <c r="G508" t="s">
        <v>9</v>
      </c>
      <c r="H508">
        <v>-3</v>
      </c>
      <c r="I508">
        <v>46</v>
      </c>
      <c r="J508">
        <v>24</v>
      </c>
      <c r="K508">
        <v>26</v>
      </c>
      <c r="L508" t="str">
        <f t="shared" si="21"/>
        <v>Chicago Bears</v>
      </c>
      <c r="M508">
        <f t="shared" si="22"/>
        <v>2</v>
      </c>
      <c r="N508">
        <f t="shared" si="23"/>
        <v>50</v>
      </c>
      <c r="O508" t="b">
        <v>0</v>
      </c>
      <c r="P508" t="b">
        <v>0</v>
      </c>
    </row>
    <row r="509" spans="1:16" x14ac:dyDescent="0.55000000000000004">
      <c r="A509" s="1">
        <v>41273</v>
      </c>
      <c r="B509">
        <v>2012</v>
      </c>
      <c r="C509">
        <v>17</v>
      </c>
      <c r="D509" t="s">
        <v>16</v>
      </c>
      <c r="E509" t="s">
        <v>15</v>
      </c>
      <c r="F509" t="s">
        <v>52</v>
      </c>
      <c r="G509" t="s">
        <v>15</v>
      </c>
      <c r="H509">
        <v>-6</v>
      </c>
      <c r="I509">
        <v>47</v>
      </c>
      <c r="J509">
        <v>28</v>
      </c>
      <c r="K509">
        <v>16</v>
      </c>
      <c r="L509" t="str">
        <f t="shared" si="21"/>
        <v>Indianapolis Colts</v>
      </c>
      <c r="M509">
        <f t="shared" si="22"/>
        <v>12</v>
      </c>
      <c r="N509">
        <f t="shared" si="23"/>
        <v>44</v>
      </c>
      <c r="O509" t="b">
        <v>0</v>
      </c>
      <c r="P509" t="b">
        <v>0</v>
      </c>
    </row>
    <row r="510" spans="1:16" x14ac:dyDescent="0.55000000000000004">
      <c r="A510" s="1">
        <v>41273</v>
      </c>
      <c r="B510">
        <v>2012</v>
      </c>
      <c r="C510">
        <v>17</v>
      </c>
      <c r="D510" t="s">
        <v>28</v>
      </c>
      <c r="E510" t="s">
        <v>0</v>
      </c>
      <c r="F510" t="s">
        <v>53</v>
      </c>
      <c r="G510" t="s">
        <v>0</v>
      </c>
      <c r="H510">
        <v>-3</v>
      </c>
      <c r="I510">
        <v>46</v>
      </c>
      <c r="J510">
        <v>37</v>
      </c>
      <c r="K510">
        <v>34</v>
      </c>
      <c r="L510" t="str">
        <f t="shared" si="21"/>
        <v>Minnesota Vikings</v>
      </c>
      <c r="M510">
        <f t="shared" si="22"/>
        <v>3</v>
      </c>
      <c r="N510">
        <f t="shared" si="23"/>
        <v>71</v>
      </c>
      <c r="O510" t="b">
        <v>0</v>
      </c>
      <c r="P510" t="b">
        <v>0</v>
      </c>
    </row>
    <row r="511" spans="1:16" x14ac:dyDescent="0.55000000000000004">
      <c r="A511" s="1">
        <v>41273</v>
      </c>
      <c r="B511">
        <v>2012</v>
      </c>
      <c r="C511">
        <v>17</v>
      </c>
      <c r="D511" t="s">
        <v>46</v>
      </c>
      <c r="E511" t="s">
        <v>45</v>
      </c>
      <c r="F511" t="s">
        <v>54</v>
      </c>
      <c r="G511" t="s">
        <v>46</v>
      </c>
      <c r="H511">
        <v>-10</v>
      </c>
      <c r="I511">
        <v>46.5</v>
      </c>
      <c r="J511">
        <v>28</v>
      </c>
      <c r="K511">
        <v>0</v>
      </c>
      <c r="L511" t="str">
        <f t="shared" si="21"/>
        <v>New England Patriots</v>
      </c>
      <c r="M511">
        <f t="shared" si="22"/>
        <v>28</v>
      </c>
      <c r="N511">
        <f t="shared" si="23"/>
        <v>28</v>
      </c>
      <c r="O511" t="b">
        <v>0</v>
      </c>
      <c r="P511" t="b">
        <v>0</v>
      </c>
    </row>
    <row r="512" spans="1:16" x14ac:dyDescent="0.55000000000000004">
      <c r="A512" s="1">
        <v>41273</v>
      </c>
      <c r="B512">
        <v>2012</v>
      </c>
      <c r="C512">
        <v>17</v>
      </c>
      <c r="D512" t="s">
        <v>1</v>
      </c>
      <c r="E512" t="s">
        <v>4</v>
      </c>
      <c r="F512" t="s">
        <v>55</v>
      </c>
      <c r="G512" t="s">
        <v>1</v>
      </c>
      <c r="H512">
        <v>-4</v>
      </c>
      <c r="I512">
        <v>54</v>
      </c>
      <c r="J512">
        <v>38</v>
      </c>
      <c r="K512">
        <v>44</v>
      </c>
      <c r="L512" t="str">
        <f t="shared" si="21"/>
        <v>Carolina Panthers</v>
      </c>
      <c r="M512">
        <f t="shared" si="22"/>
        <v>6</v>
      </c>
      <c r="N512">
        <f t="shared" si="23"/>
        <v>82</v>
      </c>
      <c r="O512" t="b">
        <v>0</v>
      </c>
      <c r="P512" t="b">
        <v>0</v>
      </c>
    </row>
    <row r="513" spans="1:16" x14ac:dyDescent="0.55000000000000004">
      <c r="A513" s="1">
        <v>41273</v>
      </c>
      <c r="B513">
        <v>2012</v>
      </c>
      <c r="C513">
        <v>17</v>
      </c>
      <c r="D513" t="s">
        <v>40</v>
      </c>
      <c r="E513" t="s">
        <v>34</v>
      </c>
      <c r="F513" t="s">
        <v>26</v>
      </c>
      <c r="G513" t="s">
        <v>40</v>
      </c>
      <c r="H513">
        <v>-6.5</v>
      </c>
      <c r="I513">
        <v>44.5</v>
      </c>
      <c r="J513">
        <v>42</v>
      </c>
      <c r="K513">
        <v>7</v>
      </c>
      <c r="L513" t="str">
        <f t="shared" si="21"/>
        <v>New York Giants</v>
      </c>
      <c r="M513">
        <f t="shared" si="22"/>
        <v>35</v>
      </c>
      <c r="N513">
        <f t="shared" si="23"/>
        <v>49</v>
      </c>
      <c r="O513" t="b">
        <v>0</v>
      </c>
      <c r="P513" t="b">
        <v>0</v>
      </c>
    </row>
    <row r="514" spans="1:16" x14ac:dyDescent="0.55000000000000004">
      <c r="A514" s="1">
        <v>41273</v>
      </c>
      <c r="B514">
        <v>2012</v>
      </c>
      <c r="C514">
        <v>17</v>
      </c>
      <c r="D514" t="s">
        <v>7</v>
      </c>
      <c r="E514" t="s">
        <v>12</v>
      </c>
      <c r="F514" t="s">
        <v>56</v>
      </c>
      <c r="G514" t="s">
        <v>7</v>
      </c>
      <c r="H514">
        <v>-9.5</v>
      </c>
      <c r="I514">
        <v>36</v>
      </c>
      <c r="J514">
        <v>24</v>
      </c>
      <c r="K514">
        <v>10</v>
      </c>
      <c r="L514" t="str">
        <f t="shared" ref="L514:L577" si="24">IF(J514&gt;K514,D514,E514)</f>
        <v>Pittsburgh Steelers</v>
      </c>
      <c r="M514">
        <f t="shared" ref="M514:M577" si="25">ABS(J514-K514)</f>
        <v>14</v>
      </c>
      <c r="N514">
        <f t="shared" ref="N514:N577" si="26">SUM(J514:K514)</f>
        <v>34</v>
      </c>
      <c r="O514" t="b">
        <v>0</v>
      </c>
      <c r="P514" t="b">
        <v>0</v>
      </c>
    </row>
    <row r="515" spans="1:16" x14ac:dyDescent="0.55000000000000004">
      <c r="A515" s="1">
        <v>41273</v>
      </c>
      <c r="B515">
        <v>2012</v>
      </c>
      <c r="C515">
        <v>17</v>
      </c>
      <c r="D515" t="s">
        <v>27</v>
      </c>
      <c r="E515" t="s">
        <v>43</v>
      </c>
      <c r="F515" t="s">
        <v>29</v>
      </c>
      <c r="G515" t="s">
        <v>27</v>
      </c>
      <c r="H515">
        <v>-8</v>
      </c>
      <c r="I515">
        <v>41.5</v>
      </c>
      <c r="J515">
        <v>24</v>
      </c>
      <c r="K515">
        <v>21</v>
      </c>
      <c r="L515" t="str">
        <f t="shared" si="24"/>
        <v>San Diego Chargers</v>
      </c>
      <c r="M515">
        <f t="shared" si="25"/>
        <v>3</v>
      </c>
      <c r="N515">
        <f t="shared" si="26"/>
        <v>45</v>
      </c>
      <c r="O515" t="b">
        <v>0</v>
      </c>
      <c r="P515" t="b">
        <v>0</v>
      </c>
    </row>
    <row r="516" spans="1:16" x14ac:dyDescent="0.55000000000000004">
      <c r="A516" s="1">
        <v>41273</v>
      </c>
      <c r="B516">
        <v>2012</v>
      </c>
      <c r="C516">
        <v>17</v>
      </c>
      <c r="D516" t="s">
        <v>30</v>
      </c>
      <c r="E516" t="s">
        <v>3</v>
      </c>
      <c r="F516" t="s">
        <v>32</v>
      </c>
      <c r="G516" t="s">
        <v>30</v>
      </c>
      <c r="H516">
        <v>-16.5</v>
      </c>
      <c r="I516">
        <v>39.5</v>
      </c>
      <c r="J516">
        <v>27</v>
      </c>
      <c r="K516">
        <v>13</v>
      </c>
      <c r="L516" t="str">
        <f t="shared" si="24"/>
        <v>San Francisco 49ers</v>
      </c>
      <c r="M516">
        <f t="shared" si="25"/>
        <v>14</v>
      </c>
      <c r="N516">
        <f t="shared" si="26"/>
        <v>40</v>
      </c>
      <c r="O516" t="b">
        <v>0</v>
      </c>
      <c r="P516" t="b">
        <v>0</v>
      </c>
    </row>
    <row r="517" spans="1:16" x14ac:dyDescent="0.55000000000000004">
      <c r="A517" s="1">
        <v>41273</v>
      </c>
      <c r="B517">
        <v>2012</v>
      </c>
      <c r="C517">
        <v>17</v>
      </c>
      <c r="D517" t="s">
        <v>31</v>
      </c>
      <c r="E517" t="s">
        <v>33</v>
      </c>
      <c r="F517" t="s">
        <v>61</v>
      </c>
      <c r="G517" t="s">
        <v>31</v>
      </c>
      <c r="H517">
        <v>-12</v>
      </c>
      <c r="I517">
        <v>42.5</v>
      </c>
      <c r="J517">
        <v>20</v>
      </c>
      <c r="K517">
        <v>13</v>
      </c>
      <c r="L517" t="str">
        <f t="shared" si="24"/>
        <v>Seattle Seahawks</v>
      </c>
      <c r="M517">
        <f t="shared" si="25"/>
        <v>7</v>
      </c>
      <c r="N517">
        <f t="shared" si="26"/>
        <v>33</v>
      </c>
      <c r="O517" t="b">
        <v>0</v>
      </c>
      <c r="P517" t="b">
        <v>0</v>
      </c>
    </row>
    <row r="518" spans="1:16" x14ac:dyDescent="0.55000000000000004">
      <c r="A518" s="1">
        <v>41273</v>
      </c>
      <c r="B518">
        <v>2012</v>
      </c>
      <c r="C518">
        <v>17</v>
      </c>
      <c r="D518" t="s">
        <v>19</v>
      </c>
      <c r="E518" t="s">
        <v>18</v>
      </c>
      <c r="F518" t="s">
        <v>57</v>
      </c>
      <c r="G518" t="s">
        <v>19</v>
      </c>
      <c r="H518">
        <v>-5.5</v>
      </c>
      <c r="I518">
        <v>42</v>
      </c>
      <c r="J518">
        <v>38</v>
      </c>
      <c r="K518">
        <v>20</v>
      </c>
      <c r="L518" t="str">
        <f t="shared" si="24"/>
        <v>Tennessee Titans</v>
      </c>
      <c r="M518">
        <f t="shared" si="25"/>
        <v>18</v>
      </c>
      <c r="N518">
        <f t="shared" si="26"/>
        <v>58</v>
      </c>
      <c r="O518" t="b">
        <v>0</v>
      </c>
      <c r="P518" t="b">
        <v>0</v>
      </c>
    </row>
    <row r="519" spans="1:16" x14ac:dyDescent="0.55000000000000004">
      <c r="A519" s="1">
        <v>41273</v>
      </c>
      <c r="B519">
        <v>2012</v>
      </c>
      <c r="C519">
        <v>17</v>
      </c>
      <c r="D519" t="s">
        <v>39</v>
      </c>
      <c r="E519" t="s">
        <v>25</v>
      </c>
      <c r="F519" t="s">
        <v>41</v>
      </c>
      <c r="G519" t="s">
        <v>39</v>
      </c>
      <c r="H519">
        <v>-3</v>
      </c>
      <c r="I519">
        <v>49</v>
      </c>
      <c r="J519">
        <v>28</v>
      </c>
      <c r="K519">
        <v>18</v>
      </c>
      <c r="L519" t="str">
        <f t="shared" si="24"/>
        <v>Washington Redskins</v>
      </c>
      <c r="M519">
        <f t="shared" si="25"/>
        <v>10</v>
      </c>
      <c r="N519">
        <f t="shared" si="26"/>
        <v>46</v>
      </c>
      <c r="O519" t="b">
        <v>0</v>
      </c>
      <c r="P519" t="b">
        <v>0</v>
      </c>
    </row>
    <row r="520" spans="1:16" x14ac:dyDescent="0.55000000000000004">
      <c r="A520" s="1">
        <v>41279</v>
      </c>
      <c r="B520">
        <v>2012</v>
      </c>
      <c r="C520" t="s">
        <v>63</v>
      </c>
      <c r="D520" t="s">
        <v>0</v>
      </c>
      <c r="E520" t="s">
        <v>28</v>
      </c>
      <c r="F520" t="s">
        <v>2</v>
      </c>
      <c r="G520" t="s">
        <v>0</v>
      </c>
      <c r="H520">
        <v>-11</v>
      </c>
      <c r="I520">
        <v>44.5</v>
      </c>
      <c r="J520">
        <v>24</v>
      </c>
      <c r="K520">
        <v>10</v>
      </c>
      <c r="L520" t="str">
        <f t="shared" si="24"/>
        <v>Green Bay Packers</v>
      </c>
      <c r="M520">
        <f t="shared" si="25"/>
        <v>14</v>
      </c>
      <c r="N520">
        <f t="shared" si="26"/>
        <v>34</v>
      </c>
      <c r="O520" t="b">
        <v>0</v>
      </c>
      <c r="P520" t="b">
        <v>1</v>
      </c>
    </row>
    <row r="521" spans="1:16" x14ac:dyDescent="0.55000000000000004">
      <c r="A521" s="1">
        <v>41279</v>
      </c>
      <c r="B521">
        <v>2012</v>
      </c>
      <c r="C521" t="s">
        <v>63</v>
      </c>
      <c r="D521" t="s">
        <v>15</v>
      </c>
      <c r="E521" t="s">
        <v>13</v>
      </c>
      <c r="F521" t="s">
        <v>17</v>
      </c>
      <c r="G521" t="s">
        <v>15</v>
      </c>
      <c r="H521">
        <v>-4</v>
      </c>
      <c r="I521">
        <v>42.5</v>
      </c>
      <c r="J521">
        <v>19</v>
      </c>
      <c r="K521">
        <v>13</v>
      </c>
      <c r="L521" t="str">
        <f t="shared" si="24"/>
        <v>Houston Texans</v>
      </c>
      <c r="M521">
        <f t="shared" si="25"/>
        <v>6</v>
      </c>
      <c r="N521">
        <f t="shared" si="26"/>
        <v>32</v>
      </c>
      <c r="O521" t="b">
        <v>0</v>
      </c>
      <c r="P521" t="b">
        <v>1</v>
      </c>
    </row>
    <row r="522" spans="1:16" x14ac:dyDescent="0.55000000000000004">
      <c r="A522" s="1">
        <v>41280</v>
      </c>
      <c r="B522">
        <v>2012</v>
      </c>
      <c r="C522" t="s">
        <v>63</v>
      </c>
      <c r="D522" t="s">
        <v>6</v>
      </c>
      <c r="E522" t="s">
        <v>16</v>
      </c>
      <c r="F522" t="s">
        <v>8</v>
      </c>
      <c r="G522" t="s">
        <v>6</v>
      </c>
      <c r="H522">
        <v>-7</v>
      </c>
      <c r="I522">
        <v>47</v>
      </c>
      <c r="J522">
        <v>24</v>
      </c>
      <c r="K522">
        <v>9</v>
      </c>
      <c r="L522" t="str">
        <f t="shared" si="24"/>
        <v>Baltimore Ravens</v>
      </c>
      <c r="M522">
        <f t="shared" si="25"/>
        <v>15</v>
      </c>
      <c r="N522">
        <f t="shared" si="26"/>
        <v>33</v>
      </c>
      <c r="O522" t="b">
        <v>0</v>
      </c>
      <c r="P522" t="b">
        <v>1</v>
      </c>
    </row>
    <row r="523" spans="1:16" x14ac:dyDescent="0.55000000000000004">
      <c r="A523" s="1">
        <v>41280</v>
      </c>
      <c r="B523">
        <v>2012</v>
      </c>
      <c r="C523" t="s">
        <v>63</v>
      </c>
      <c r="D523" t="s">
        <v>39</v>
      </c>
      <c r="E523" t="s">
        <v>31</v>
      </c>
      <c r="F523" t="s">
        <v>41</v>
      </c>
      <c r="G523" t="s">
        <v>31</v>
      </c>
      <c r="H523">
        <v>-3</v>
      </c>
      <c r="I523">
        <v>45</v>
      </c>
      <c r="J523">
        <v>14</v>
      </c>
      <c r="K523">
        <v>24</v>
      </c>
      <c r="L523" t="str">
        <f t="shared" si="24"/>
        <v>Seattle Seahawks</v>
      </c>
      <c r="M523">
        <f t="shared" si="25"/>
        <v>10</v>
      </c>
      <c r="N523">
        <f t="shared" si="26"/>
        <v>38</v>
      </c>
      <c r="O523" t="b">
        <v>0</v>
      </c>
      <c r="P523" t="b">
        <v>1</v>
      </c>
    </row>
    <row r="524" spans="1:16" x14ac:dyDescent="0.55000000000000004">
      <c r="A524" s="1">
        <v>41286</v>
      </c>
      <c r="B524">
        <v>2012</v>
      </c>
      <c r="C524" t="s">
        <v>64</v>
      </c>
      <c r="D524" t="s">
        <v>42</v>
      </c>
      <c r="E524" t="s">
        <v>6</v>
      </c>
      <c r="F524" t="s">
        <v>44</v>
      </c>
      <c r="G524" t="s">
        <v>42</v>
      </c>
      <c r="H524">
        <v>-9</v>
      </c>
      <c r="I524">
        <v>44.5</v>
      </c>
      <c r="J524">
        <v>35</v>
      </c>
      <c r="K524">
        <v>38</v>
      </c>
      <c r="L524" t="str">
        <f t="shared" si="24"/>
        <v>Baltimore Ravens</v>
      </c>
      <c r="M524">
        <f t="shared" si="25"/>
        <v>3</v>
      </c>
      <c r="N524">
        <f t="shared" si="26"/>
        <v>73</v>
      </c>
      <c r="O524" t="b">
        <v>0</v>
      </c>
      <c r="P524" t="b">
        <v>1</v>
      </c>
    </row>
    <row r="525" spans="1:16" x14ac:dyDescent="0.55000000000000004">
      <c r="A525" s="1">
        <v>41286</v>
      </c>
      <c r="B525">
        <v>2012</v>
      </c>
      <c r="C525" t="s">
        <v>64</v>
      </c>
      <c r="D525" t="s">
        <v>30</v>
      </c>
      <c r="E525" t="s">
        <v>0</v>
      </c>
      <c r="F525" t="s">
        <v>32</v>
      </c>
      <c r="G525" t="s">
        <v>30</v>
      </c>
      <c r="H525">
        <v>-3</v>
      </c>
      <c r="I525">
        <v>45.5</v>
      </c>
      <c r="J525">
        <v>45</v>
      </c>
      <c r="K525">
        <v>31</v>
      </c>
      <c r="L525" t="str">
        <f t="shared" si="24"/>
        <v>San Francisco 49ers</v>
      </c>
      <c r="M525">
        <f t="shared" si="25"/>
        <v>14</v>
      </c>
      <c r="N525">
        <f t="shared" si="26"/>
        <v>76</v>
      </c>
      <c r="O525" t="b">
        <v>0</v>
      </c>
      <c r="P525" t="b">
        <v>1</v>
      </c>
    </row>
    <row r="526" spans="1:16" x14ac:dyDescent="0.55000000000000004">
      <c r="A526" s="1">
        <v>41287</v>
      </c>
      <c r="B526">
        <v>2012</v>
      </c>
      <c r="C526" t="s">
        <v>64</v>
      </c>
      <c r="D526" t="s">
        <v>10</v>
      </c>
      <c r="E526" t="s">
        <v>31</v>
      </c>
      <c r="F526" t="s">
        <v>48</v>
      </c>
      <c r="G526" t="s">
        <v>10</v>
      </c>
      <c r="H526">
        <v>-3</v>
      </c>
      <c r="I526">
        <v>47</v>
      </c>
      <c r="J526">
        <v>30</v>
      </c>
      <c r="K526">
        <v>28</v>
      </c>
      <c r="L526" t="str">
        <f t="shared" si="24"/>
        <v>Atlanta Falcons</v>
      </c>
      <c r="M526">
        <f t="shared" si="25"/>
        <v>2</v>
      </c>
      <c r="N526">
        <f t="shared" si="26"/>
        <v>58</v>
      </c>
      <c r="O526" t="b">
        <v>0</v>
      </c>
      <c r="P526" t="b">
        <v>1</v>
      </c>
    </row>
    <row r="527" spans="1:16" x14ac:dyDescent="0.55000000000000004">
      <c r="A527" s="1">
        <v>41287</v>
      </c>
      <c r="B527">
        <v>2012</v>
      </c>
      <c r="C527" t="s">
        <v>64</v>
      </c>
      <c r="D527" t="s">
        <v>46</v>
      </c>
      <c r="E527" t="s">
        <v>15</v>
      </c>
      <c r="F527" t="s">
        <v>54</v>
      </c>
      <c r="G527" t="s">
        <v>46</v>
      </c>
      <c r="H527">
        <v>-9.5</v>
      </c>
      <c r="I527">
        <v>51</v>
      </c>
      <c r="J527">
        <v>41</v>
      </c>
      <c r="K527">
        <v>28</v>
      </c>
      <c r="L527" t="str">
        <f t="shared" si="24"/>
        <v>New England Patriots</v>
      </c>
      <c r="M527">
        <f t="shared" si="25"/>
        <v>13</v>
      </c>
      <c r="N527">
        <f t="shared" si="26"/>
        <v>69</v>
      </c>
      <c r="O527" t="b">
        <v>0</v>
      </c>
      <c r="P527" t="b">
        <v>1</v>
      </c>
    </row>
    <row r="528" spans="1:16" x14ac:dyDescent="0.55000000000000004">
      <c r="A528" s="1">
        <v>41294</v>
      </c>
      <c r="B528">
        <v>2012</v>
      </c>
      <c r="C528" t="s">
        <v>65</v>
      </c>
      <c r="D528" t="s">
        <v>10</v>
      </c>
      <c r="E528" t="s">
        <v>30</v>
      </c>
      <c r="F528" t="s">
        <v>48</v>
      </c>
      <c r="G528" t="s">
        <v>30</v>
      </c>
      <c r="H528">
        <v>-4.5</v>
      </c>
      <c r="I528">
        <v>49</v>
      </c>
      <c r="J528">
        <v>24</v>
      </c>
      <c r="K528">
        <v>28</v>
      </c>
      <c r="L528" t="str">
        <f t="shared" si="24"/>
        <v>San Francisco 49ers</v>
      </c>
      <c r="M528">
        <f t="shared" si="25"/>
        <v>4</v>
      </c>
      <c r="N528">
        <f t="shared" si="26"/>
        <v>52</v>
      </c>
      <c r="O528" t="b">
        <v>0</v>
      </c>
      <c r="P528" t="b">
        <v>1</v>
      </c>
    </row>
    <row r="529" spans="1:16" x14ac:dyDescent="0.55000000000000004">
      <c r="A529" s="1">
        <v>41294</v>
      </c>
      <c r="B529">
        <v>2012</v>
      </c>
      <c r="C529" t="s">
        <v>65</v>
      </c>
      <c r="D529" t="s">
        <v>46</v>
      </c>
      <c r="E529" t="s">
        <v>6</v>
      </c>
      <c r="F529" t="s">
        <v>54</v>
      </c>
      <c r="G529" t="s">
        <v>46</v>
      </c>
      <c r="H529">
        <v>-7.5</v>
      </c>
      <c r="I529">
        <v>51.5</v>
      </c>
      <c r="J529">
        <v>13</v>
      </c>
      <c r="K529">
        <v>28</v>
      </c>
      <c r="L529" t="str">
        <f t="shared" si="24"/>
        <v>Baltimore Ravens</v>
      </c>
      <c r="M529">
        <f t="shared" si="25"/>
        <v>15</v>
      </c>
      <c r="N529">
        <f t="shared" si="26"/>
        <v>41</v>
      </c>
      <c r="O529" t="b">
        <v>0</v>
      </c>
      <c r="P529" t="b">
        <v>1</v>
      </c>
    </row>
    <row r="530" spans="1:16" x14ac:dyDescent="0.55000000000000004">
      <c r="A530" s="1">
        <v>41522</v>
      </c>
      <c r="B530">
        <v>2013</v>
      </c>
      <c r="C530">
        <v>1</v>
      </c>
      <c r="D530" t="s">
        <v>42</v>
      </c>
      <c r="E530" t="s">
        <v>6</v>
      </c>
      <c r="F530" t="s">
        <v>44</v>
      </c>
      <c r="G530" t="s">
        <v>42</v>
      </c>
      <c r="H530">
        <v>-7.5</v>
      </c>
      <c r="I530">
        <v>49.5</v>
      </c>
      <c r="J530">
        <v>49</v>
      </c>
      <c r="K530">
        <v>27</v>
      </c>
      <c r="L530" t="str">
        <f t="shared" si="24"/>
        <v>Denver Broncos</v>
      </c>
      <c r="M530">
        <f t="shared" si="25"/>
        <v>22</v>
      </c>
      <c r="N530">
        <f t="shared" si="26"/>
        <v>76</v>
      </c>
      <c r="O530" t="b">
        <v>0</v>
      </c>
      <c r="P530" t="b">
        <v>0</v>
      </c>
    </row>
    <row r="531" spans="1:16" x14ac:dyDescent="0.55000000000000004">
      <c r="A531" s="1">
        <v>41525</v>
      </c>
      <c r="B531">
        <v>2013</v>
      </c>
      <c r="C531">
        <v>1</v>
      </c>
      <c r="D531" t="s">
        <v>22</v>
      </c>
      <c r="E531" t="s">
        <v>46</v>
      </c>
      <c r="F531" t="s">
        <v>49</v>
      </c>
      <c r="G531" t="s">
        <v>46</v>
      </c>
      <c r="H531">
        <v>-10.5</v>
      </c>
      <c r="I531">
        <v>51.5</v>
      </c>
      <c r="J531">
        <v>21</v>
      </c>
      <c r="K531">
        <v>23</v>
      </c>
      <c r="L531" t="str">
        <f t="shared" si="24"/>
        <v>New England Patriots</v>
      </c>
      <c r="M531">
        <f t="shared" si="25"/>
        <v>2</v>
      </c>
      <c r="N531">
        <f t="shared" si="26"/>
        <v>44</v>
      </c>
      <c r="O531" t="b">
        <v>0</v>
      </c>
      <c r="P531" t="b">
        <v>0</v>
      </c>
    </row>
    <row r="532" spans="1:16" x14ac:dyDescent="0.55000000000000004">
      <c r="A532" s="1">
        <v>41525</v>
      </c>
      <c r="B532">
        <v>2013</v>
      </c>
      <c r="C532">
        <v>1</v>
      </c>
      <c r="D532" t="s">
        <v>4</v>
      </c>
      <c r="E532" t="s">
        <v>31</v>
      </c>
      <c r="F532" t="s">
        <v>50</v>
      </c>
      <c r="G532" t="s">
        <v>31</v>
      </c>
      <c r="H532">
        <v>-3.5</v>
      </c>
      <c r="I532">
        <v>45</v>
      </c>
      <c r="J532">
        <v>7</v>
      </c>
      <c r="K532">
        <v>12</v>
      </c>
      <c r="L532" t="str">
        <f t="shared" si="24"/>
        <v>Seattle Seahawks</v>
      </c>
      <c r="M532">
        <f t="shared" si="25"/>
        <v>5</v>
      </c>
      <c r="N532">
        <f t="shared" si="26"/>
        <v>19</v>
      </c>
      <c r="O532" t="b">
        <v>0</v>
      </c>
      <c r="P532" t="b">
        <v>0</v>
      </c>
    </row>
    <row r="533" spans="1:16" x14ac:dyDescent="0.55000000000000004">
      <c r="A533" s="1">
        <v>41525</v>
      </c>
      <c r="B533">
        <v>2013</v>
      </c>
      <c r="C533">
        <v>1</v>
      </c>
      <c r="D533" t="s">
        <v>9</v>
      </c>
      <c r="E533" t="s">
        <v>13</v>
      </c>
      <c r="F533" t="s">
        <v>11</v>
      </c>
      <c r="G533" t="s">
        <v>9</v>
      </c>
      <c r="H533">
        <v>-3</v>
      </c>
      <c r="I533">
        <v>42</v>
      </c>
      <c r="J533">
        <v>24</v>
      </c>
      <c r="K533">
        <v>21</v>
      </c>
      <c r="L533" t="str">
        <f t="shared" si="24"/>
        <v>Chicago Bears</v>
      </c>
      <c r="M533">
        <f t="shared" si="25"/>
        <v>3</v>
      </c>
      <c r="N533">
        <f t="shared" si="26"/>
        <v>45</v>
      </c>
      <c r="O533" t="b">
        <v>0</v>
      </c>
      <c r="P533" t="b">
        <v>0</v>
      </c>
    </row>
    <row r="534" spans="1:16" x14ac:dyDescent="0.55000000000000004">
      <c r="A534" s="1">
        <v>41525</v>
      </c>
      <c r="B534">
        <v>2013</v>
      </c>
      <c r="C534">
        <v>1</v>
      </c>
      <c r="D534" t="s">
        <v>12</v>
      </c>
      <c r="E534" t="s">
        <v>45</v>
      </c>
      <c r="F534" t="s">
        <v>14</v>
      </c>
      <c r="G534" t="s">
        <v>12</v>
      </c>
      <c r="H534">
        <v>-2.5</v>
      </c>
      <c r="I534">
        <v>40.5</v>
      </c>
      <c r="J534">
        <v>10</v>
      </c>
      <c r="K534">
        <v>23</v>
      </c>
      <c r="L534" t="str">
        <f t="shared" si="24"/>
        <v>Miami Dolphins</v>
      </c>
      <c r="M534">
        <f t="shared" si="25"/>
        <v>13</v>
      </c>
      <c r="N534">
        <f t="shared" si="26"/>
        <v>33</v>
      </c>
      <c r="O534" t="b">
        <v>0</v>
      </c>
      <c r="P534" t="b">
        <v>0</v>
      </c>
    </row>
    <row r="535" spans="1:16" x14ac:dyDescent="0.55000000000000004">
      <c r="A535" s="1">
        <v>41525</v>
      </c>
      <c r="B535">
        <v>2013</v>
      </c>
      <c r="C535">
        <v>1</v>
      </c>
      <c r="D535" t="s">
        <v>25</v>
      </c>
      <c r="E535" t="s">
        <v>40</v>
      </c>
      <c r="F535" t="s">
        <v>62</v>
      </c>
      <c r="G535" t="s">
        <v>25</v>
      </c>
      <c r="H535">
        <v>-3.5</v>
      </c>
      <c r="I535">
        <v>50</v>
      </c>
      <c r="J535">
        <v>36</v>
      </c>
      <c r="K535">
        <v>31</v>
      </c>
      <c r="L535" t="str">
        <f t="shared" si="24"/>
        <v>Dallas Cowboys</v>
      </c>
      <c r="M535">
        <f t="shared" si="25"/>
        <v>5</v>
      </c>
      <c r="N535">
        <f t="shared" si="26"/>
        <v>67</v>
      </c>
      <c r="O535" t="b">
        <v>0</v>
      </c>
      <c r="P535" t="b">
        <v>0</v>
      </c>
    </row>
    <row r="536" spans="1:16" x14ac:dyDescent="0.55000000000000004">
      <c r="A536" s="1">
        <v>41525</v>
      </c>
      <c r="B536">
        <v>2013</v>
      </c>
      <c r="C536">
        <v>1</v>
      </c>
      <c r="D536" t="s">
        <v>37</v>
      </c>
      <c r="E536" t="s">
        <v>28</v>
      </c>
      <c r="F536" t="s">
        <v>51</v>
      </c>
      <c r="G536" t="s">
        <v>37</v>
      </c>
      <c r="H536">
        <v>-4.5</v>
      </c>
      <c r="I536">
        <v>47.5</v>
      </c>
      <c r="J536">
        <v>34</v>
      </c>
      <c r="K536">
        <v>24</v>
      </c>
      <c r="L536" t="str">
        <f t="shared" si="24"/>
        <v>Detroit Lions</v>
      </c>
      <c r="M536">
        <f t="shared" si="25"/>
        <v>10</v>
      </c>
      <c r="N536">
        <f t="shared" si="26"/>
        <v>58</v>
      </c>
      <c r="O536" t="b">
        <v>0</v>
      </c>
      <c r="P536" t="b">
        <v>0</v>
      </c>
    </row>
    <row r="537" spans="1:16" x14ac:dyDescent="0.55000000000000004">
      <c r="A537" s="1">
        <v>41525</v>
      </c>
      <c r="B537">
        <v>2013</v>
      </c>
      <c r="C537">
        <v>1</v>
      </c>
      <c r="D537" t="s">
        <v>16</v>
      </c>
      <c r="E537" t="s">
        <v>43</v>
      </c>
      <c r="F537" t="s">
        <v>52</v>
      </c>
      <c r="G537" t="s">
        <v>16</v>
      </c>
      <c r="H537">
        <v>-11.5</v>
      </c>
      <c r="I537">
        <v>45.5</v>
      </c>
      <c r="J537">
        <v>21</v>
      </c>
      <c r="K537">
        <v>17</v>
      </c>
      <c r="L537" t="str">
        <f t="shared" si="24"/>
        <v>Indianapolis Colts</v>
      </c>
      <c r="M537">
        <f t="shared" si="25"/>
        <v>4</v>
      </c>
      <c r="N537">
        <f t="shared" si="26"/>
        <v>38</v>
      </c>
      <c r="O537" t="b">
        <v>0</v>
      </c>
      <c r="P537" t="b">
        <v>0</v>
      </c>
    </row>
    <row r="538" spans="1:16" x14ac:dyDescent="0.55000000000000004">
      <c r="A538" s="1">
        <v>41525</v>
      </c>
      <c r="B538">
        <v>2013</v>
      </c>
      <c r="C538">
        <v>1</v>
      </c>
      <c r="D538" t="s">
        <v>18</v>
      </c>
      <c r="E538" t="s">
        <v>21</v>
      </c>
      <c r="F538" t="s">
        <v>20</v>
      </c>
      <c r="G538" t="s">
        <v>21</v>
      </c>
      <c r="H538">
        <v>-4.5</v>
      </c>
      <c r="I538">
        <v>43</v>
      </c>
      <c r="J538">
        <v>2</v>
      </c>
      <c r="K538">
        <v>28</v>
      </c>
      <c r="L538" t="str">
        <f t="shared" si="24"/>
        <v>Kansas City Chiefs</v>
      </c>
      <c r="M538">
        <f t="shared" si="25"/>
        <v>26</v>
      </c>
      <c r="N538">
        <f t="shared" si="26"/>
        <v>30</v>
      </c>
      <c r="O538" t="b">
        <v>0</v>
      </c>
      <c r="P538" t="b">
        <v>0</v>
      </c>
    </row>
    <row r="539" spans="1:16" x14ac:dyDescent="0.55000000000000004">
      <c r="A539" s="1">
        <v>41525</v>
      </c>
      <c r="B539">
        <v>2013</v>
      </c>
      <c r="C539">
        <v>1</v>
      </c>
      <c r="D539" t="s">
        <v>1</v>
      </c>
      <c r="E539" t="s">
        <v>10</v>
      </c>
      <c r="F539" t="s">
        <v>55</v>
      </c>
      <c r="G539" t="s">
        <v>1</v>
      </c>
      <c r="H539">
        <v>-3.5</v>
      </c>
      <c r="I539">
        <v>56</v>
      </c>
      <c r="J539">
        <v>23</v>
      </c>
      <c r="K539">
        <v>17</v>
      </c>
      <c r="L539" t="str">
        <f t="shared" si="24"/>
        <v>New Orleans Saints</v>
      </c>
      <c r="M539">
        <f t="shared" si="25"/>
        <v>6</v>
      </c>
      <c r="N539">
        <f t="shared" si="26"/>
        <v>40</v>
      </c>
      <c r="O539" t="b">
        <v>0</v>
      </c>
      <c r="P539" t="b">
        <v>0</v>
      </c>
    </row>
    <row r="540" spans="1:16" x14ac:dyDescent="0.55000000000000004">
      <c r="A540" s="1">
        <v>41525</v>
      </c>
      <c r="B540">
        <v>2013</v>
      </c>
      <c r="C540">
        <v>1</v>
      </c>
      <c r="D540" t="s">
        <v>24</v>
      </c>
      <c r="E540" t="s">
        <v>36</v>
      </c>
      <c r="F540" t="s">
        <v>26</v>
      </c>
      <c r="G540" t="s">
        <v>36</v>
      </c>
      <c r="H540">
        <v>-6</v>
      </c>
      <c r="I540">
        <v>39</v>
      </c>
      <c r="J540">
        <v>18</v>
      </c>
      <c r="K540">
        <v>17</v>
      </c>
      <c r="L540" t="str">
        <f t="shared" si="24"/>
        <v>New York Jets</v>
      </c>
      <c r="M540">
        <f t="shared" si="25"/>
        <v>1</v>
      </c>
      <c r="N540">
        <f t="shared" si="26"/>
        <v>35</v>
      </c>
      <c r="O540" t="b">
        <v>0</v>
      </c>
      <c r="P540" t="b">
        <v>0</v>
      </c>
    </row>
    <row r="541" spans="1:16" x14ac:dyDescent="0.55000000000000004">
      <c r="A541" s="1">
        <v>41525</v>
      </c>
      <c r="B541">
        <v>2013</v>
      </c>
      <c r="C541">
        <v>1</v>
      </c>
      <c r="D541" t="s">
        <v>7</v>
      </c>
      <c r="E541" t="s">
        <v>19</v>
      </c>
      <c r="F541" t="s">
        <v>56</v>
      </c>
      <c r="G541" t="s">
        <v>7</v>
      </c>
      <c r="H541">
        <v>-6</v>
      </c>
      <c r="I541">
        <v>42</v>
      </c>
      <c r="J541">
        <v>9</v>
      </c>
      <c r="K541">
        <v>16</v>
      </c>
      <c r="L541" t="str">
        <f t="shared" si="24"/>
        <v>Tennessee Titans</v>
      </c>
      <c r="M541">
        <f t="shared" si="25"/>
        <v>7</v>
      </c>
      <c r="N541">
        <f t="shared" si="26"/>
        <v>25</v>
      </c>
      <c r="O541" t="b">
        <v>0</v>
      </c>
      <c r="P541" t="b">
        <v>0</v>
      </c>
    </row>
    <row r="542" spans="1:16" x14ac:dyDescent="0.55000000000000004">
      <c r="A542" s="1">
        <v>41525</v>
      </c>
      <c r="B542">
        <v>2013</v>
      </c>
      <c r="C542">
        <v>1</v>
      </c>
      <c r="D542" t="s">
        <v>30</v>
      </c>
      <c r="E542" t="s">
        <v>0</v>
      </c>
      <c r="F542" t="s">
        <v>32</v>
      </c>
      <c r="G542" t="s">
        <v>30</v>
      </c>
      <c r="H542">
        <v>-5</v>
      </c>
      <c r="I542">
        <v>48.5</v>
      </c>
      <c r="J542">
        <v>34</v>
      </c>
      <c r="K542">
        <v>28</v>
      </c>
      <c r="L542" t="str">
        <f t="shared" si="24"/>
        <v>San Francisco 49ers</v>
      </c>
      <c r="M542">
        <f t="shared" si="25"/>
        <v>6</v>
      </c>
      <c r="N542">
        <f t="shared" si="26"/>
        <v>62</v>
      </c>
      <c r="O542" t="b">
        <v>0</v>
      </c>
      <c r="P542" t="b">
        <v>0</v>
      </c>
    </row>
    <row r="543" spans="1:16" x14ac:dyDescent="0.55000000000000004">
      <c r="A543" s="1">
        <v>41525</v>
      </c>
      <c r="B543">
        <v>2013</v>
      </c>
      <c r="C543">
        <v>1</v>
      </c>
      <c r="D543" t="s">
        <v>33</v>
      </c>
      <c r="E543" t="s">
        <v>3</v>
      </c>
      <c r="F543" t="s">
        <v>35</v>
      </c>
      <c r="G543" t="s">
        <v>33</v>
      </c>
      <c r="H543">
        <v>-3.5</v>
      </c>
      <c r="I543">
        <v>41.5</v>
      </c>
      <c r="J543">
        <v>27</v>
      </c>
      <c r="K543">
        <v>24</v>
      </c>
      <c r="L543" t="str">
        <f t="shared" si="24"/>
        <v>St. Louis Rams</v>
      </c>
      <c r="M543">
        <f t="shared" si="25"/>
        <v>3</v>
      </c>
      <c r="N543">
        <f t="shared" si="26"/>
        <v>51</v>
      </c>
      <c r="O543" t="b">
        <v>0</v>
      </c>
      <c r="P543" t="b">
        <v>0</v>
      </c>
    </row>
    <row r="544" spans="1:16" x14ac:dyDescent="0.55000000000000004">
      <c r="A544" s="1">
        <v>41526</v>
      </c>
      <c r="B544">
        <v>2013</v>
      </c>
      <c r="C544">
        <v>1</v>
      </c>
      <c r="D544" t="s">
        <v>27</v>
      </c>
      <c r="E544" t="s">
        <v>15</v>
      </c>
      <c r="F544" t="s">
        <v>29</v>
      </c>
      <c r="G544" t="s">
        <v>15</v>
      </c>
      <c r="H544">
        <v>-6.5</v>
      </c>
      <c r="I544">
        <v>45.5</v>
      </c>
      <c r="J544">
        <v>28</v>
      </c>
      <c r="K544">
        <v>31</v>
      </c>
      <c r="L544" t="str">
        <f t="shared" si="24"/>
        <v>Houston Texans</v>
      </c>
      <c r="M544">
        <f t="shared" si="25"/>
        <v>3</v>
      </c>
      <c r="N544">
        <f t="shared" si="26"/>
        <v>59</v>
      </c>
      <c r="O544" t="b">
        <v>0</v>
      </c>
      <c r="P544" t="b">
        <v>0</v>
      </c>
    </row>
    <row r="545" spans="1:16" x14ac:dyDescent="0.55000000000000004">
      <c r="A545" s="1">
        <v>41526</v>
      </c>
      <c r="B545">
        <v>2013</v>
      </c>
      <c r="C545">
        <v>1</v>
      </c>
      <c r="D545" t="s">
        <v>39</v>
      </c>
      <c r="E545" t="s">
        <v>34</v>
      </c>
      <c r="F545" t="s">
        <v>41</v>
      </c>
      <c r="G545" t="s">
        <v>39</v>
      </c>
      <c r="H545">
        <v>-4.5</v>
      </c>
      <c r="I545">
        <v>53.5</v>
      </c>
      <c r="J545">
        <v>27</v>
      </c>
      <c r="K545">
        <v>33</v>
      </c>
      <c r="L545" t="str">
        <f t="shared" si="24"/>
        <v>Philadelphia Eagles</v>
      </c>
      <c r="M545">
        <f t="shared" si="25"/>
        <v>6</v>
      </c>
      <c r="N545">
        <f t="shared" si="26"/>
        <v>60</v>
      </c>
      <c r="O545" t="b">
        <v>0</v>
      </c>
      <c r="P545" t="b">
        <v>0</v>
      </c>
    </row>
    <row r="546" spans="1:16" x14ac:dyDescent="0.55000000000000004">
      <c r="A546" s="1">
        <v>41529</v>
      </c>
      <c r="B546">
        <v>2013</v>
      </c>
      <c r="C546">
        <v>2</v>
      </c>
      <c r="D546" t="s">
        <v>46</v>
      </c>
      <c r="E546" t="s">
        <v>24</v>
      </c>
      <c r="F546" t="s">
        <v>54</v>
      </c>
      <c r="G546" t="s">
        <v>46</v>
      </c>
      <c r="H546">
        <v>-11.5</v>
      </c>
      <c r="I546">
        <v>43.5</v>
      </c>
      <c r="J546">
        <v>13</v>
      </c>
      <c r="K546">
        <v>10</v>
      </c>
      <c r="L546" t="str">
        <f t="shared" si="24"/>
        <v>New England Patriots</v>
      </c>
      <c r="M546">
        <f t="shared" si="25"/>
        <v>3</v>
      </c>
      <c r="N546">
        <f t="shared" si="26"/>
        <v>23</v>
      </c>
      <c r="O546" t="b">
        <v>0</v>
      </c>
      <c r="P546" t="b">
        <v>0</v>
      </c>
    </row>
    <row r="547" spans="1:16" x14ac:dyDescent="0.55000000000000004">
      <c r="A547" s="1">
        <v>41532</v>
      </c>
      <c r="B547">
        <v>2013</v>
      </c>
      <c r="C547">
        <v>2</v>
      </c>
      <c r="D547" t="s">
        <v>3</v>
      </c>
      <c r="E547" t="s">
        <v>37</v>
      </c>
      <c r="F547" t="s">
        <v>5</v>
      </c>
      <c r="G547" t="s">
        <v>37</v>
      </c>
      <c r="H547">
        <v>-2</v>
      </c>
      <c r="I547">
        <v>48.5</v>
      </c>
      <c r="J547">
        <v>25</v>
      </c>
      <c r="K547">
        <v>21</v>
      </c>
      <c r="L547" t="str">
        <f t="shared" si="24"/>
        <v>Arizona Cardinals</v>
      </c>
      <c r="M547">
        <f t="shared" si="25"/>
        <v>4</v>
      </c>
      <c r="N547">
        <f t="shared" si="26"/>
        <v>46</v>
      </c>
      <c r="O547" t="b">
        <v>0</v>
      </c>
      <c r="P547" t="b">
        <v>0</v>
      </c>
    </row>
    <row r="548" spans="1:16" x14ac:dyDescent="0.55000000000000004">
      <c r="A548" s="1">
        <v>41532</v>
      </c>
      <c r="B548">
        <v>2013</v>
      </c>
      <c r="C548">
        <v>2</v>
      </c>
      <c r="D548" t="s">
        <v>10</v>
      </c>
      <c r="E548" t="s">
        <v>33</v>
      </c>
      <c r="F548" t="s">
        <v>48</v>
      </c>
      <c r="G548" t="s">
        <v>10</v>
      </c>
      <c r="H548">
        <v>-5.5</v>
      </c>
      <c r="I548">
        <v>47.5</v>
      </c>
      <c r="J548">
        <v>31</v>
      </c>
      <c r="K548">
        <v>24</v>
      </c>
      <c r="L548" t="str">
        <f t="shared" si="24"/>
        <v>Atlanta Falcons</v>
      </c>
      <c r="M548">
        <f t="shared" si="25"/>
        <v>7</v>
      </c>
      <c r="N548">
        <f t="shared" si="26"/>
        <v>55</v>
      </c>
      <c r="O548" t="b">
        <v>0</v>
      </c>
      <c r="P548" t="b">
        <v>0</v>
      </c>
    </row>
    <row r="549" spans="1:16" x14ac:dyDescent="0.55000000000000004">
      <c r="A549" s="1">
        <v>41532</v>
      </c>
      <c r="B549">
        <v>2013</v>
      </c>
      <c r="C549">
        <v>2</v>
      </c>
      <c r="D549" t="s">
        <v>6</v>
      </c>
      <c r="E549" t="s">
        <v>12</v>
      </c>
      <c r="F549" t="s">
        <v>8</v>
      </c>
      <c r="G549" t="s">
        <v>6</v>
      </c>
      <c r="H549">
        <v>-7</v>
      </c>
      <c r="I549">
        <v>44</v>
      </c>
      <c r="J549">
        <v>14</v>
      </c>
      <c r="K549">
        <v>6</v>
      </c>
      <c r="L549" t="str">
        <f t="shared" si="24"/>
        <v>Baltimore Ravens</v>
      </c>
      <c r="M549">
        <f t="shared" si="25"/>
        <v>8</v>
      </c>
      <c r="N549">
        <f t="shared" si="26"/>
        <v>20</v>
      </c>
      <c r="O549" t="b">
        <v>0</v>
      </c>
      <c r="P549" t="b">
        <v>0</v>
      </c>
    </row>
    <row r="550" spans="1:16" x14ac:dyDescent="0.55000000000000004">
      <c r="A550" s="1">
        <v>41532</v>
      </c>
      <c r="B550">
        <v>2013</v>
      </c>
      <c r="C550">
        <v>2</v>
      </c>
      <c r="D550" t="s">
        <v>22</v>
      </c>
      <c r="E550" t="s">
        <v>4</v>
      </c>
      <c r="F550" t="s">
        <v>49</v>
      </c>
      <c r="G550" t="s">
        <v>4</v>
      </c>
      <c r="H550">
        <v>-3.5</v>
      </c>
      <c r="I550">
        <v>43.5</v>
      </c>
      <c r="J550">
        <v>24</v>
      </c>
      <c r="K550">
        <v>23</v>
      </c>
      <c r="L550" t="str">
        <f t="shared" si="24"/>
        <v>Buffalo Bills</v>
      </c>
      <c r="M550">
        <f t="shared" si="25"/>
        <v>1</v>
      </c>
      <c r="N550">
        <f t="shared" si="26"/>
        <v>47</v>
      </c>
      <c r="O550" t="b">
        <v>0</v>
      </c>
      <c r="P550" t="b">
        <v>0</v>
      </c>
    </row>
    <row r="551" spans="1:16" x14ac:dyDescent="0.55000000000000004">
      <c r="A551" s="1">
        <v>41532</v>
      </c>
      <c r="B551">
        <v>2013</v>
      </c>
      <c r="C551">
        <v>2</v>
      </c>
      <c r="D551" t="s">
        <v>9</v>
      </c>
      <c r="E551" t="s">
        <v>28</v>
      </c>
      <c r="F551" t="s">
        <v>11</v>
      </c>
      <c r="G551" t="s">
        <v>9</v>
      </c>
      <c r="H551">
        <v>-6.5</v>
      </c>
      <c r="I551">
        <v>42</v>
      </c>
      <c r="J551">
        <v>31</v>
      </c>
      <c r="K551">
        <v>30</v>
      </c>
      <c r="L551" t="str">
        <f t="shared" si="24"/>
        <v>Chicago Bears</v>
      </c>
      <c r="M551">
        <f t="shared" si="25"/>
        <v>1</v>
      </c>
      <c r="N551">
        <f t="shared" si="26"/>
        <v>61</v>
      </c>
      <c r="O551" t="b">
        <v>0</v>
      </c>
      <c r="P551" t="b">
        <v>0</v>
      </c>
    </row>
    <row r="552" spans="1:16" x14ac:dyDescent="0.55000000000000004">
      <c r="A552" s="1">
        <v>41532</v>
      </c>
      <c r="B552">
        <v>2013</v>
      </c>
      <c r="C552">
        <v>2</v>
      </c>
      <c r="D552" t="s">
        <v>0</v>
      </c>
      <c r="E552" t="s">
        <v>39</v>
      </c>
      <c r="F552" t="s">
        <v>2</v>
      </c>
      <c r="G552" t="s">
        <v>0</v>
      </c>
      <c r="H552">
        <v>-8</v>
      </c>
      <c r="I552">
        <v>50</v>
      </c>
      <c r="J552">
        <v>38</v>
      </c>
      <c r="K552">
        <v>20</v>
      </c>
      <c r="L552" t="str">
        <f t="shared" si="24"/>
        <v>Green Bay Packers</v>
      </c>
      <c r="M552">
        <f t="shared" si="25"/>
        <v>18</v>
      </c>
      <c r="N552">
        <f t="shared" si="26"/>
        <v>58</v>
      </c>
      <c r="O552" t="b">
        <v>0</v>
      </c>
      <c r="P552" t="b">
        <v>0</v>
      </c>
    </row>
    <row r="553" spans="1:16" x14ac:dyDescent="0.55000000000000004">
      <c r="A553" s="1">
        <v>41532</v>
      </c>
      <c r="B553">
        <v>2013</v>
      </c>
      <c r="C553">
        <v>2</v>
      </c>
      <c r="D553" t="s">
        <v>15</v>
      </c>
      <c r="E553" t="s">
        <v>19</v>
      </c>
      <c r="F553" t="s">
        <v>17</v>
      </c>
      <c r="G553" t="s">
        <v>15</v>
      </c>
      <c r="H553">
        <v>-9</v>
      </c>
      <c r="I553">
        <v>43</v>
      </c>
      <c r="J553">
        <v>30</v>
      </c>
      <c r="K553">
        <v>24</v>
      </c>
      <c r="L553" t="str">
        <f t="shared" si="24"/>
        <v>Houston Texans</v>
      </c>
      <c r="M553">
        <f t="shared" si="25"/>
        <v>6</v>
      </c>
      <c r="N553">
        <f t="shared" si="26"/>
        <v>54</v>
      </c>
      <c r="O553" t="b">
        <v>0</v>
      </c>
      <c r="P553" t="b">
        <v>0</v>
      </c>
    </row>
    <row r="554" spans="1:16" x14ac:dyDescent="0.55000000000000004">
      <c r="A554" s="1">
        <v>41532</v>
      </c>
      <c r="B554">
        <v>2013</v>
      </c>
      <c r="C554">
        <v>2</v>
      </c>
      <c r="D554" t="s">
        <v>16</v>
      </c>
      <c r="E554" t="s">
        <v>45</v>
      </c>
      <c r="F554" t="s">
        <v>52</v>
      </c>
      <c r="G554" t="s">
        <v>16</v>
      </c>
      <c r="H554">
        <v>-3</v>
      </c>
      <c r="I554">
        <v>44</v>
      </c>
      <c r="J554">
        <v>20</v>
      </c>
      <c r="K554">
        <v>24</v>
      </c>
      <c r="L554" t="str">
        <f t="shared" si="24"/>
        <v>Miami Dolphins</v>
      </c>
      <c r="M554">
        <f t="shared" si="25"/>
        <v>4</v>
      </c>
      <c r="N554">
        <f t="shared" si="26"/>
        <v>44</v>
      </c>
      <c r="O554" t="b">
        <v>0</v>
      </c>
      <c r="P554" t="b">
        <v>0</v>
      </c>
    </row>
    <row r="555" spans="1:16" x14ac:dyDescent="0.55000000000000004">
      <c r="A555" s="1">
        <v>41532</v>
      </c>
      <c r="B555">
        <v>2013</v>
      </c>
      <c r="C555">
        <v>2</v>
      </c>
      <c r="D555" t="s">
        <v>21</v>
      </c>
      <c r="E555" t="s">
        <v>25</v>
      </c>
      <c r="F555" t="s">
        <v>23</v>
      </c>
      <c r="G555" t="s">
        <v>21</v>
      </c>
      <c r="H555">
        <v>-3</v>
      </c>
      <c r="I555">
        <v>46</v>
      </c>
      <c r="J555">
        <v>17</v>
      </c>
      <c r="K555">
        <v>16</v>
      </c>
      <c r="L555" t="str">
        <f t="shared" si="24"/>
        <v>Kansas City Chiefs</v>
      </c>
      <c r="M555">
        <f t="shared" si="25"/>
        <v>1</v>
      </c>
      <c r="N555">
        <f t="shared" si="26"/>
        <v>33</v>
      </c>
      <c r="O555" t="b">
        <v>0</v>
      </c>
      <c r="P555" t="b">
        <v>0</v>
      </c>
    </row>
    <row r="556" spans="1:16" x14ac:dyDescent="0.55000000000000004">
      <c r="A556" s="1">
        <v>41532</v>
      </c>
      <c r="B556">
        <v>2013</v>
      </c>
      <c r="C556">
        <v>2</v>
      </c>
      <c r="D556" t="s">
        <v>40</v>
      </c>
      <c r="E556" t="s">
        <v>42</v>
      </c>
      <c r="F556" t="s">
        <v>26</v>
      </c>
      <c r="G556" t="s">
        <v>42</v>
      </c>
      <c r="H556">
        <v>-4</v>
      </c>
      <c r="I556">
        <v>55.5</v>
      </c>
      <c r="J556">
        <v>23</v>
      </c>
      <c r="K556">
        <v>41</v>
      </c>
      <c r="L556" t="str">
        <f t="shared" si="24"/>
        <v>Denver Broncos</v>
      </c>
      <c r="M556">
        <f t="shared" si="25"/>
        <v>18</v>
      </c>
      <c r="N556">
        <f t="shared" si="26"/>
        <v>64</v>
      </c>
      <c r="O556" t="b">
        <v>0</v>
      </c>
      <c r="P556" t="b">
        <v>0</v>
      </c>
    </row>
    <row r="557" spans="1:16" x14ac:dyDescent="0.55000000000000004">
      <c r="A557" s="1">
        <v>41532</v>
      </c>
      <c r="B557">
        <v>2013</v>
      </c>
      <c r="C557">
        <v>2</v>
      </c>
      <c r="D557" t="s">
        <v>43</v>
      </c>
      <c r="E557" t="s">
        <v>18</v>
      </c>
      <c r="F557" t="s">
        <v>59</v>
      </c>
      <c r="G557" t="s">
        <v>43</v>
      </c>
      <c r="H557">
        <v>-5</v>
      </c>
      <c r="I557">
        <v>40</v>
      </c>
      <c r="J557">
        <v>19</v>
      </c>
      <c r="K557">
        <v>9</v>
      </c>
      <c r="L557" t="str">
        <f t="shared" si="24"/>
        <v>Oakland Raiders</v>
      </c>
      <c r="M557">
        <f t="shared" si="25"/>
        <v>10</v>
      </c>
      <c r="N557">
        <f t="shared" si="26"/>
        <v>28</v>
      </c>
      <c r="O557" t="b">
        <v>0</v>
      </c>
      <c r="P557" t="b">
        <v>0</v>
      </c>
    </row>
    <row r="558" spans="1:16" x14ac:dyDescent="0.55000000000000004">
      <c r="A558" s="1">
        <v>41532</v>
      </c>
      <c r="B558">
        <v>2013</v>
      </c>
      <c r="C558">
        <v>2</v>
      </c>
      <c r="D558" t="s">
        <v>34</v>
      </c>
      <c r="E558" t="s">
        <v>27</v>
      </c>
      <c r="F558" t="s">
        <v>60</v>
      </c>
      <c r="G558" t="s">
        <v>34</v>
      </c>
      <c r="H558">
        <v>-7.5</v>
      </c>
      <c r="I558">
        <v>54</v>
      </c>
      <c r="J558">
        <v>30</v>
      </c>
      <c r="K558">
        <v>33</v>
      </c>
      <c r="L558" t="str">
        <f t="shared" si="24"/>
        <v>San Diego Chargers</v>
      </c>
      <c r="M558">
        <f t="shared" si="25"/>
        <v>3</v>
      </c>
      <c r="N558">
        <f t="shared" si="26"/>
        <v>63</v>
      </c>
      <c r="O558" t="b">
        <v>0</v>
      </c>
      <c r="P558" t="b">
        <v>0</v>
      </c>
    </row>
    <row r="559" spans="1:16" x14ac:dyDescent="0.55000000000000004">
      <c r="A559" s="1">
        <v>41532</v>
      </c>
      <c r="B559">
        <v>2013</v>
      </c>
      <c r="C559">
        <v>2</v>
      </c>
      <c r="D559" t="s">
        <v>31</v>
      </c>
      <c r="E559" t="s">
        <v>30</v>
      </c>
      <c r="F559" t="s">
        <v>61</v>
      </c>
      <c r="G559" t="s">
        <v>31</v>
      </c>
      <c r="H559">
        <v>-2.5</v>
      </c>
      <c r="I559">
        <v>44.5</v>
      </c>
      <c r="J559">
        <v>29</v>
      </c>
      <c r="K559">
        <v>3</v>
      </c>
      <c r="L559" t="str">
        <f t="shared" si="24"/>
        <v>Seattle Seahawks</v>
      </c>
      <c r="M559">
        <f t="shared" si="25"/>
        <v>26</v>
      </c>
      <c r="N559">
        <f t="shared" si="26"/>
        <v>32</v>
      </c>
      <c r="O559" t="b">
        <v>0</v>
      </c>
      <c r="P559" t="b">
        <v>0</v>
      </c>
    </row>
    <row r="560" spans="1:16" x14ac:dyDescent="0.55000000000000004">
      <c r="A560" s="1">
        <v>41532</v>
      </c>
      <c r="B560">
        <v>2013</v>
      </c>
      <c r="C560">
        <v>2</v>
      </c>
      <c r="D560" t="s">
        <v>36</v>
      </c>
      <c r="E560" t="s">
        <v>1</v>
      </c>
      <c r="F560" t="s">
        <v>38</v>
      </c>
      <c r="G560" t="s">
        <v>1</v>
      </c>
      <c r="H560">
        <v>-4</v>
      </c>
      <c r="I560">
        <v>48.5</v>
      </c>
      <c r="J560">
        <v>14</v>
      </c>
      <c r="K560">
        <v>16</v>
      </c>
      <c r="L560" t="str">
        <f t="shared" si="24"/>
        <v>New Orleans Saints</v>
      </c>
      <c r="M560">
        <f t="shared" si="25"/>
        <v>2</v>
      </c>
      <c r="N560">
        <f t="shared" si="26"/>
        <v>30</v>
      </c>
      <c r="O560" t="b">
        <v>0</v>
      </c>
      <c r="P560" t="b">
        <v>0</v>
      </c>
    </row>
    <row r="561" spans="1:16" x14ac:dyDescent="0.55000000000000004">
      <c r="A561" s="1">
        <v>41533</v>
      </c>
      <c r="B561">
        <v>2013</v>
      </c>
      <c r="C561">
        <v>2</v>
      </c>
      <c r="D561" t="s">
        <v>13</v>
      </c>
      <c r="E561" t="s">
        <v>7</v>
      </c>
      <c r="F561" t="s">
        <v>58</v>
      </c>
      <c r="G561" t="s">
        <v>13</v>
      </c>
      <c r="H561">
        <v>-6.5</v>
      </c>
      <c r="I561">
        <v>41</v>
      </c>
      <c r="J561">
        <v>20</v>
      </c>
      <c r="K561">
        <v>10</v>
      </c>
      <c r="L561" t="str">
        <f t="shared" si="24"/>
        <v>Cincinnati Bengals</v>
      </c>
      <c r="M561">
        <f t="shared" si="25"/>
        <v>10</v>
      </c>
      <c r="N561">
        <f t="shared" si="26"/>
        <v>30</v>
      </c>
      <c r="O561" t="b">
        <v>0</v>
      </c>
      <c r="P561" t="b">
        <v>0</v>
      </c>
    </row>
    <row r="562" spans="1:16" x14ac:dyDescent="0.55000000000000004">
      <c r="A562" s="1">
        <v>41536</v>
      </c>
      <c r="B562">
        <v>2013</v>
      </c>
      <c r="C562">
        <v>3</v>
      </c>
      <c r="D562" t="s">
        <v>34</v>
      </c>
      <c r="E562" t="s">
        <v>21</v>
      </c>
      <c r="F562" t="s">
        <v>60</v>
      </c>
      <c r="G562" t="s">
        <v>34</v>
      </c>
      <c r="H562">
        <v>-3.5</v>
      </c>
      <c r="I562">
        <v>51</v>
      </c>
      <c r="J562">
        <v>16</v>
      </c>
      <c r="K562">
        <v>26</v>
      </c>
      <c r="L562" t="str">
        <f t="shared" si="24"/>
        <v>Kansas City Chiefs</v>
      </c>
      <c r="M562">
        <f t="shared" si="25"/>
        <v>10</v>
      </c>
      <c r="N562">
        <f t="shared" si="26"/>
        <v>42</v>
      </c>
      <c r="O562" t="b">
        <v>0</v>
      </c>
      <c r="P562" t="b">
        <v>0</v>
      </c>
    </row>
    <row r="563" spans="1:16" x14ac:dyDescent="0.55000000000000004">
      <c r="A563" s="1">
        <v>41539</v>
      </c>
      <c r="B563">
        <v>2013</v>
      </c>
      <c r="C563">
        <v>3</v>
      </c>
      <c r="D563" t="s">
        <v>6</v>
      </c>
      <c r="E563" t="s">
        <v>15</v>
      </c>
      <c r="F563" t="s">
        <v>8</v>
      </c>
      <c r="G563" t="s">
        <v>15</v>
      </c>
      <c r="H563">
        <v>-1</v>
      </c>
      <c r="I563">
        <v>44.5</v>
      </c>
      <c r="J563">
        <v>30</v>
      </c>
      <c r="K563">
        <v>9</v>
      </c>
      <c r="L563" t="str">
        <f t="shared" si="24"/>
        <v>Baltimore Ravens</v>
      </c>
      <c r="M563">
        <f t="shared" si="25"/>
        <v>21</v>
      </c>
      <c r="N563">
        <f t="shared" si="26"/>
        <v>39</v>
      </c>
      <c r="O563" t="b">
        <v>0</v>
      </c>
      <c r="P563" t="b">
        <v>0</v>
      </c>
    </row>
    <row r="564" spans="1:16" x14ac:dyDescent="0.55000000000000004">
      <c r="A564" s="1">
        <v>41539</v>
      </c>
      <c r="B564">
        <v>2013</v>
      </c>
      <c r="C564">
        <v>3</v>
      </c>
      <c r="D564" t="s">
        <v>4</v>
      </c>
      <c r="E564" t="s">
        <v>40</v>
      </c>
      <c r="F564" t="s">
        <v>50</v>
      </c>
      <c r="G564" t="s">
        <v>40</v>
      </c>
      <c r="H564">
        <v>-3</v>
      </c>
      <c r="I564">
        <v>47</v>
      </c>
      <c r="J564">
        <v>38</v>
      </c>
      <c r="K564">
        <v>0</v>
      </c>
      <c r="L564" t="str">
        <f t="shared" si="24"/>
        <v>Carolina Panthers</v>
      </c>
      <c r="M564">
        <f t="shared" si="25"/>
        <v>38</v>
      </c>
      <c r="N564">
        <f t="shared" si="26"/>
        <v>38</v>
      </c>
      <c r="O564" t="b">
        <v>0</v>
      </c>
      <c r="P564" t="b">
        <v>0</v>
      </c>
    </row>
    <row r="565" spans="1:16" x14ac:dyDescent="0.55000000000000004">
      <c r="A565" s="1">
        <v>41539</v>
      </c>
      <c r="B565">
        <v>2013</v>
      </c>
      <c r="C565">
        <v>3</v>
      </c>
      <c r="D565" t="s">
        <v>13</v>
      </c>
      <c r="E565" t="s">
        <v>0</v>
      </c>
      <c r="F565" t="s">
        <v>58</v>
      </c>
      <c r="G565" t="s">
        <v>0</v>
      </c>
      <c r="H565">
        <v>-3</v>
      </c>
      <c r="I565">
        <v>50.5</v>
      </c>
      <c r="J565">
        <v>34</v>
      </c>
      <c r="K565">
        <v>30</v>
      </c>
      <c r="L565" t="str">
        <f t="shared" si="24"/>
        <v>Cincinnati Bengals</v>
      </c>
      <c r="M565">
        <f t="shared" si="25"/>
        <v>4</v>
      </c>
      <c r="N565">
        <f t="shared" si="26"/>
        <v>64</v>
      </c>
      <c r="O565" t="b">
        <v>0</v>
      </c>
      <c r="P565" t="b">
        <v>0</v>
      </c>
    </row>
    <row r="566" spans="1:16" x14ac:dyDescent="0.55000000000000004">
      <c r="A566" s="1">
        <v>41539</v>
      </c>
      <c r="B566">
        <v>2013</v>
      </c>
      <c r="C566">
        <v>3</v>
      </c>
      <c r="D566" t="s">
        <v>25</v>
      </c>
      <c r="E566" t="s">
        <v>33</v>
      </c>
      <c r="F566" t="s">
        <v>62</v>
      </c>
      <c r="G566" t="s">
        <v>25</v>
      </c>
      <c r="H566">
        <v>-3.5</v>
      </c>
      <c r="I566">
        <v>47</v>
      </c>
      <c r="J566">
        <v>31</v>
      </c>
      <c r="K566">
        <v>7</v>
      </c>
      <c r="L566" t="str">
        <f t="shared" si="24"/>
        <v>Dallas Cowboys</v>
      </c>
      <c r="M566">
        <f t="shared" si="25"/>
        <v>24</v>
      </c>
      <c r="N566">
        <f t="shared" si="26"/>
        <v>38</v>
      </c>
      <c r="O566" t="b">
        <v>0</v>
      </c>
      <c r="P566" t="b">
        <v>0</v>
      </c>
    </row>
    <row r="567" spans="1:16" x14ac:dyDescent="0.55000000000000004">
      <c r="A567" s="1">
        <v>41539</v>
      </c>
      <c r="B567">
        <v>2013</v>
      </c>
      <c r="C567">
        <v>3</v>
      </c>
      <c r="D567" t="s">
        <v>45</v>
      </c>
      <c r="E567" t="s">
        <v>10</v>
      </c>
      <c r="F567" t="s">
        <v>47</v>
      </c>
      <c r="G567" t="s">
        <v>45</v>
      </c>
      <c r="H567">
        <v>-2.5</v>
      </c>
      <c r="I567">
        <v>46</v>
      </c>
      <c r="J567">
        <v>27</v>
      </c>
      <c r="K567">
        <v>23</v>
      </c>
      <c r="L567" t="str">
        <f t="shared" si="24"/>
        <v>Miami Dolphins</v>
      </c>
      <c r="M567">
        <f t="shared" si="25"/>
        <v>4</v>
      </c>
      <c r="N567">
        <f t="shared" si="26"/>
        <v>50</v>
      </c>
      <c r="O567" t="b">
        <v>0</v>
      </c>
      <c r="P567" t="b">
        <v>0</v>
      </c>
    </row>
    <row r="568" spans="1:16" x14ac:dyDescent="0.55000000000000004">
      <c r="A568" s="1">
        <v>41539</v>
      </c>
      <c r="B568">
        <v>2013</v>
      </c>
      <c r="C568">
        <v>3</v>
      </c>
      <c r="D568" t="s">
        <v>28</v>
      </c>
      <c r="E568" t="s">
        <v>12</v>
      </c>
      <c r="F568" t="s">
        <v>53</v>
      </c>
      <c r="G568" t="s">
        <v>28</v>
      </c>
      <c r="H568">
        <v>-7</v>
      </c>
      <c r="I568">
        <v>40.5</v>
      </c>
      <c r="J568">
        <v>27</v>
      </c>
      <c r="K568">
        <v>31</v>
      </c>
      <c r="L568" t="str">
        <f t="shared" si="24"/>
        <v>Cleveland Browns</v>
      </c>
      <c r="M568">
        <f t="shared" si="25"/>
        <v>4</v>
      </c>
      <c r="N568">
        <f t="shared" si="26"/>
        <v>58</v>
      </c>
      <c r="O568" t="b">
        <v>0</v>
      </c>
      <c r="P568" t="b">
        <v>0</v>
      </c>
    </row>
    <row r="569" spans="1:16" x14ac:dyDescent="0.55000000000000004">
      <c r="A569" s="1">
        <v>41539</v>
      </c>
      <c r="B569">
        <v>2013</v>
      </c>
      <c r="C569">
        <v>3</v>
      </c>
      <c r="D569" t="s">
        <v>46</v>
      </c>
      <c r="E569" t="s">
        <v>36</v>
      </c>
      <c r="F569" t="s">
        <v>54</v>
      </c>
      <c r="G569" t="s">
        <v>46</v>
      </c>
      <c r="H569">
        <v>-7.5</v>
      </c>
      <c r="I569">
        <v>45</v>
      </c>
      <c r="J569">
        <v>23</v>
      </c>
      <c r="K569">
        <v>3</v>
      </c>
      <c r="L569" t="str">
        <f t="shared" si="24"/>
        <v>New England Patriots</v>
      </c>
      <c r="M569">
        <f t="shared" si="25"/>
        <v>20</v>
      </c>
      <c r="N569">
        <f t="shared" si="26"/>
        <v>26</v>
      </c>
      <c r="O569" t="b">
        <v>0</v>
      </c>
      <c r="P569" t="b">
        <v>0</v>
      </c>
    </row>
    <row r="570" spans="1:16" x14ac:dyDescent="0.55000000000000004">
      <c r="A570" s="1">
        <v>41539</v>
      </c>
      <c r="B570">
        <v>2013</v>
      </c>
      <c r="C570">
        <v>3</v>
      </c>
      <c r="D570" t="s">
        <v>1</v>
      </c>
      <c r="E570" t="s">
        <v>3</v>
      </c>
      <c r="F570" t="s">
        <v>55</v>
      </c>
      <c r="G570" t="s">
        <v>1</v>
      </c>
      <c r="H570">
        <v>-7.5</v>
      </c>
      <c r="I570">
        <v>49.5</v>
      </c>
      <c r="J570">
        <v>31</v>
      </c>
      <c r="K570">
        <v>7</v>
      </c>
      <c r="L570" t="str">
        <f t="shared" si="24"/>
        <v>New Orleans Saints</v>
      </c>
      <c r="M570">
        <f t="shared" si="25"/>
        <v>24</v>
      </c>
      <c r="N570">
        <f t="shared" si="26"/>
        <v>38</v>
      </c>
      <c r="O570" t="b">
        <v>0</v>
      </c>
      <c r="P570" t="b">
        <v>0</v>
      </c>
    </row>
    <row r="571" spans="1:16" x14ac:dyDescent="0.55000000000000004">
      <c r="A571" s="1">
        <v>41539</v>
      </c>
      <c r="B571">
        <v>2013</v>
      </c>
      <c r="C571">
        <v>3</v>
      </c>
      <c r="D571" t="s">
        <v>24</v>
      </c>
      <c r="E571" t="s">
        <v>22</v>
      </c>
      <c r="F571" t="s">
        <v>26</v>
      </c>
      <c r="G571" t="s">
        <v>24</v>
      </c>
      <c r="H571">
        <v>-2.5</v>
      </c>
      <c r="I571">
        <v>41</v>
      </c>
      <c r="J571">
        <v>27</v>
      </c>
      <c r="K571">
        <v>20</v>
      </c>
      <c r="L571" t="str">
        <f t="shared" si="24"/>
        <v>New York Jets</v>
      </c>
      <c r="M571">
        <f t="shared" si="25"/>
        <v>7</v>
      </c>
      <c r="N571">
        <f t="shared" si="26"/>
        <v>47</v>
      </c>
      <c r="O571" t="b">
        <v>0</v>
      </c>
      <c r="P571" t="b">
        <v>0</v>
      </c>
    </row>
    <row r="572" spans="1:16" x14ac:dyDescent="0.55000000000000004">
      <c r="A572" s="1">
        <v>41539</v>
      </c>
      <c r="B572">
        <v>2013</v>
      </c>
      <c r="C572">
        <v>3</v>
      </c>
      <c r="D572" t="s">
        <v>7</v>
      </c>
      <c r="E572" t="s">
        <v>9</v>
      </c>
      <c r="F572" t="s">
        <v>56</v>
      </c>
      <c r="G572" t="s">
        <v>9</v>
      </c>
      <c r="H572">
        <v>-2.5</v>
      </c>
      <c r="I572">
        <v>41</v>
      </c>
      <c r="J572">
        <v>23</v>
      </c>
      <c r="K572">
        <v>40</v>
      </c>
      <c r="L572" t="str">
        <f t="shared" si="24"/>
        <v>Chicago Bears</v>
      </c>
      <c r="M572">
        <f t="shared" si="25"/>
        <v>17</v>
      </c>
      <c r="N572">
        <f t="shared" si="26"/>
        <v>63</v>
      </c>
      <c r="O572" t="b">
        <v>0</v>
      </c>
      <c r="P572" t="b">
        <v>0</v>
      </c>
    </row>
    <row r="573" spans="1:16" x14ac:dyDescent="0.55000000000000004">
      <c r="A573" s="1">
        <v>41539</v>
      </c>
      <c r="B573">
        <v>2013</v>
      </c>
      <c r="C573">
        <v>3</v>
      </c>
      <c r="D573" t="s">
        <v>30</v>
      </c>
      <c r="E573" t="s">
        <v>16</v>
      </c>
      <c r="F573" t="s">
        <v>32</v>
      </c>
      <c r="G573" t="s">
        <v>30</v>
      </c>
      <c r="H573">
        <v>-10</v>
      </c>
      <c r="I573">
        <v>47</v>
      </c>
      <c r="J573">
        <v>7</v>
      </c>
      <c r="K573">
        <v>27</v>
      </c>
      <c r="L573" t="str">
        <f t="shared" si="24"/>
        <v>Indianapolis Colts</v>
      </c>
      <c r="M573">
        <f t="shared" si="25"/>
        <v>20</v>
      </c>
      <c r="N573">
        <f t="shared" si="26"/>
        <v>34</v>
      </c>
      <c r="O573" t="b">
        <v>0</v>
      </c>
      <c r="P573" t="b">
        <v>0</v>
      </c>
    </row>
    <row r="574" spans="1:16" x14ac:dyDescent="0.55000000000000004">
      <c r="A574" s="1">
        <v>41539</v>
      </c>
      <c r="B574">
        <v>2013</v>
      </c>
      <c r="C574">
        <v>3</v>
      </c>
      <c r="D574" t="s">
        <v>31</v>
      </c>
      <c r="E574" t="s">
        <v>18</v>
      </c>
      <c r="F574" t="s">
        <v>61</v>
      </c>
      <c r="G574" t="s">
        <v>31</v>
      </c>
      <c r="H574">
        <v>-20</v>
      </c>
      <c r="I574">
        <v>39.5</v>
      </c>
      <c r="J574">
        <v>45</v>
      </c>
      <c r="K574">
        <v>17</v>
      </c>
      <c r="L574" t="str">
        <f t="shared" si="24"/>
        <v>Seattle Seahawks</v>
      </c>
      <c r="M574">
        <f t="shared" si="25"/>
        <v>28</v>
      </c>
      <c r="N574">
        <f t="shared" si="26"/>
        <v>62</v>
      </c>
      <c r="O574" t="b">
        <v>0</v>
      </c>
      <c r="P574" t="b">
        <v>0</v>
      </c>
    </row>
    <row r="575" spans="1:16" x14ac:dyDescent="0.55000000000000004">
      <c r="A575" s="1">
        <v>41539</v>
      </c>
      <c r="B575">
        <v>2013</v>
      </c>
      <c r="C575">
        <v>3</v>
      </c>
      <c r="D575" t="s">
        <v>19</v>
      </c>
      <c r="E575" t="s">
        <v>27</v>
      </c>
      <c r="F575" t="s">
        <v>57</v>
      </c>
      <c r="G575" t="s">
        <v>19</v>
      </c>
      <c r="H575">
        <v>-3</v>
      </c>
      <c r="I575">
        <v>43.5</v>
      </c>
      <c r="J575">
        <v>20</v>
      </c>
      <c r="K575">
        <v>17</v>
      </c>
      <c r="L575" t="str">
        <f t="shared" si="24"/>
        <v>Tennessee Titans</v>
      </c>
      <c r="M575">
        <f t="shared" si="25"/>
        <v>3</v>
      </c>
      <c r="N575">
        <f t="shared" si="26"/>
        <v>37</v>
      </c>
      <c r="O575" t="b">
        <v>0</v>
      </c>
      <c r="P575" t="b">
        <v>0</v>
      </c>
    </row>
    <row r="576" spans="1:16" x14ac:dyDescent="0.55000000000000004">
      <c r="A576" s="1">
        <v>41539</v>
      </c>
      <c r="B576">
        <v>2013</v>
      </c>
      <c r="C576">
        <v>3</v>
      </c>
      <c r="D576" t="s">
        <v>39</v>
      </c>
      <c r="E576" t="s">
        <v>37</v>
      </c>
      <c r="F576" t="s">
        <v>41</v>
      </c>
      <c r="G576" t="s">
        <v>37</v>
      </c>
      <c r="H576">
        <v>-1</v>
      </c>
      <c r="I576">
        <v>49.5</v>
      </c>
      <c r="J576">
        <v>20</v>
      </c>
      <c r="K576">
        <v>27</v>
      </c>
      <c r="L576" t="str">
        <f t="shared" si="24"/>
        <v>Detroit Lions</v>
      </c>
      <c r="M576">
        <f t="shared" si="25"/>
        <v>7</v>
      </c>
      <c r="N576">
        <f t="shared" si="26"/>
        <v>47</v>
      </c>
      <c r="O576" t="b">
        <v>0</v>
      </c>
      <c r="P576" t="b">
        <v>0</v>
      </c>
    </row>
    <row r="577" spans="1:16" x14ac:dyDescent="0.55000000000000004">
      <c r="A577" s="1">
        <v>41540</v>
      </c>
      <c r="B577">
        <v>2013</v>
      </c>
      <c r="C577">
        <v>3</v>
      </c>
      <c r="D577" t="s">
        <v>42</v>
      </c>
      <c r="E577" t="s">
        <v>43</v>
      </c>
      <c r="F577" t="s">
        <v>44</v>
      </c>
      <c r="G577" t="s">
        <v>42</v>
      </c>
      <c r="H577">
        <v>-16.5</v>
      </c>
      <c r="I577">
        <v>50</v>
      </c>
      <c r="J577">
        <v>37</v>
      </c>
      <c r="K577">
        <v>21</v>
      </c>
      <c r="L577" t="str">
        <f t="shared" si="24"/>
        <v>Denver Broncos</v>
      </c>
      <c r="M577">
        <f t="shared" si="25"/>
        <v>16</v>
      </c>
      <c r="N577">
        <f t="shared" si="26"/>
        <v>58</v>
      </c>
      <c r="O577" t="b">
        <v>0</v>
      </c>
      <c r="P577" t="b">
        <v>0</v>
      </c>
    </row>
    <row r="578" spans="1:16" x14ac:dyDescent="0.55000000000000004">
      <c r="A578" s="1">
        <v>41543</v>
      </c>
      <c r="B578">
        <v>2013</v>
      </c>
      <c r="C578">
        <v>4</v>
      </c>
      <c r="D578" t="s">
        <v>33</v>
      </c>
      <c r="E578" t="s">
        <v>30</v>
      </c>
      <c r="F578" t="s">
        <v>35</v>
      </c>
      <c r="G578" t="s">
        <v>30</v>
      </c>
      <c r="H578">
        <v>-4</v>
      </c>
      <c r="I578">
        <v>43.5</v>
      </c>
      <c r="J578">
        <v>11</v>
      </c>
      <c r="K578">
        <v>35</v>
      </c>
      <c r="L578" t="str">
        <f t="shared" ref="L578:L641" si="27">IF(J578&gt;K578,D578,E578)</f>
        <v>San Francisco 49ers</v>
      </c>
      <c r="M578">
        <f t="shared" ref="M578:M641" si="28">ABS(J578-K578)</f>
        <v>24</v>
      </c>
      <c r="N578">
        <f t="shared" ref="N578:N641" si="29">SUM(J578:K578)</f>
        <v>46</v>
      </c>
      <c r="O578" t="b">
        <v>0</v>
      </c>
      <c r="P578" t="b">
        <v>0</v>
      </c>
    </row>
    <row r="579" spans="1:16" x14ac:dyDescent="0.55000000000000004">
      <c r="A579" s="1">
        <v>41546</v>
      </c>
      <c r="B579">
        <v>2013</v>
      </c>
      <c r="C579">
        <v>4</v>
      </c>
      <c r="D579" t="s">
        <v>10</v>
      </c>
      <c r="E579" t="s">
        <v>46</v>
      </c>
      <c r="F579" t="s">
        <v>48</v>
      </c>
      <c r="G579" t="s">
        <v>10</v>
      </c>
      <c r="H579">
        <v>-3</v>
      </c>
      <c r="I579">
        <v>50</v>
      </c>
      <c r="J579">
        <v>23</v>
      </c>
      <c r="K579">
        <v>30</v>
      </c>
      <c r="L579" t="str">
        <f t="shared" si="27"/>
        <v>New England Patriots</v>
      </c>
      <c r="M579">
        <f t="shared" si="28"/>
        <v>7</v>
      </c>
      <c r="N579">
        <f t="shared" si="29"/>
        <v>53</v>
      </c>
      <c r="O579" t="b">
        <v>0</v>
      </c>
      <c r="P579" t="b">
        <v>0</v>
      </c>
    </row>
    <row r="580" spans="1:16" x14ac:dyDescent="0.55000000000000004">
      <c r="A580" s="1">
        <v>41546</v>
      </c>
      <c r="B580">
        <v>2013</v>
      </c>
      <c r="C580">
        <v>4</v>
      </c>
      <c r="D580" t="s">
        <v>22</v>
      </c>
      <c r="E580" t="s">
        <v>6</v>
      </c>
      <c r="F580" t="s">
        <v>49</v>
      </c>
      <c r="G580" t="s">
        <v>6</v>
      </c>
      <c r="H580">
        <v>-4</v>
      </c>
      <c r="I580">
        <v>45</v>
      </c>
      <c r="J580">
        <v>23</v>
      </c>
      <c r="K580">
        <v>20</v>
      </c>
      <c r="L580" t="str">
        <f t="shared" si="27"/>
        <v>Buffalo Bills</v>
      </c>
      <c r="M580">
        <f t="shared" si="28"/>
        <v>3</v>
      </c>
      <c r="N580">
        <f t="shared" si="29"/>
        <v>43</v>
      </c>
      <c r="O580" t="b">
        <v>0</v>
      </c>
      <c r="P580" t="b">
        <v>0</v>
      </c>
    </row>
    <row r="581" spans="1:16" x14ac:dyDescent="0.55000000000000004">
      <c r="A581" s="1">
        <v>41546</v>
      </c>
      <c r="B581">
        <v>2013</v>
      </c>
      <c r="C581">
        <v>4</v>
      </c>
      <c r="D581" t="s">
        <v>12</v>
      </c>
      <c r="E581" t="s">
        <v>13</v>
      </c>
      <c r="F581" t="s">
        <v>14</v>
      </c>
      <c r="G581" t="s">
        <v>13</v>
      </c>
      <c r="H581">
        <v>-4.5</v>
      </c>
      <c r="I581">
        <v>42.5</v>
      </c>
      <c r="J581">
        <v>17</v>
      </c>
      <c r="K581">
        <v>6</v>
      </c>
      <c r="L581" t="str">
        <f t="shared" si="27"/>
        <v>Cleveland Browns</v>
      </c>
      <c r="M581">
        <f t="shared" si="28"/>
        <v>11</v>
      </c>
      <c r="N581">
        <f t="shared" si="29"/>
        <v>23</v>
      </c>
      <c r="O581" t="b">
        <v>0</v>
      </c>
      <c r="P581" t="b">
        <v>0</v>
      </c>
    </row>
    <row r="582" spans="1:16" x14ac:dyDescent="0.55000000000000004">
      <c r="A582" s="1">
        <v>41546</v>
      </c>
      <c r="B582">
        <v>2013</v>
      </c>
      <c r="C582">
        <v>4</v>
      </c>
      <c r="D582" t="s">
        <v>42</v>
      </c>
      <c r="E582" t="s">
        <v>34</v>
      </c>
      <c r="F582" t="s">
        <v>44</v>
      </c>
      <c r="G582" t="s">
        <v>42</v>
      </c>
      <c r="H582">
        <v>-11.5</v>
      </c>
      <c r="I582">
        <v>59</v>
      </c>
      <c r="J582">
        <v>52</v>
      </c>
      <c r="K582">
        <v>20</v>
      </c>
      <c r="L582" t="str">
        <f t="shared" si="27"/>
        <v>Denver Broncos</v>
      </c>
      <c r="M582">
        <f t="shared" si="28"/>
        <v>32</v>
      </c>
      <c r="N582">
        <f t="shared" si="29"/>
        <v>72</v>
      </c>
      <c r="O582" t="b">
        <v>0</v>
      </c>
      <c r="P582" t="b">
        <v>0</v>
      </c>
    </row>
    <row r="583" spans="1:16" x14ac:dyDescent="0.55000000000000004">
      <c r="A583" s="1">
        <v>41546</v>
      </c>
      <c r="B583">
        <v>2013</v>
      </c>
      <c r="C583">
        <v>4</v>
      </c>
      <c r="D583" t="s">
        <v>37</v>
      </c>
      <c r="E583" t="s">
        <v>9</v>
      </c>
      <c r="F583" t="s">
        <v>51</v>
      </c>
      <c r="G583" t="s">
        <v>37</v>
      </c>
      <c r="H583">
        <v>-2.5</v>
      </c>
      <c r="I583">
        <v>49.5</v>
      </c>
      <c r="J583">
        <v>40</v>
      </c>
      <c r="K583">
        <v>32</v>
      </c>
      <c r="L583" t="str">
        <f t="shared" si="27"/>
        <v>Detroit Lions</v>
      </c>
      <c r="M583">
        <f t="shared" si="28"/>
        <v>8</v>
      </c>
      <c r="N583">
        <f t="shared" si="29"/>
        <v>72</v>
      </c>
      <c r="O583" t="b">
        <v>0</v>
      </c>
      <c r="P583" t="b">
        <v>0</v>
      </c>
    </row>
    <row r="584" spans="1:16" x14ac:dyDescent="0.55000000000000004">
      <c r="A584" s="1">
        <v>41546</v>
      </c>
      <c r="B584">
        <v>2013</v>
      </c>
      <c r="C584">
        <v>4</v>
      </c>
      <c r="D584" t="s">
        <v>15</v>
      </c>
      <c r="E584" t="s">
        <v>31</v>
      </c>
      <c r="F584" t="s">
        <v>17</v>
      </c>
      <c r="G584" t="s">
        <v>31</v>
      </c>
      <c r="H584">
        <v>-2</v>
      </c>
      <c r="I584">
        <v>41</v>
      </c>
      <c r="J584">
        <v>20</v>
      </c>
      <c r="K584">
        <v>23</v>
      </c>
      <c r="L584" t="str">
        <f t="shared" si="27"/>
        <v>Seattle Seahawks</v>
      </c>
      <c r="M584">
        <f t="shared" si="28"/>
        <v>3</v>
      </c>
      <c r="N584">
        <f t="shared" si="29"/>
        <v>43</v>
      </c>
      <c r="O584" t="b">
        <v>0</v>
      </c>
      <c r="P584" t="b">
        <v>0</v>
      </c>
    </row>
    <row r="585" spans="1:16" x14ac:dyDescent="0.55000000000000004">
      <c r="A585" s="1">
        <v>41546</v>
      </c>
      <c r="B585">
        <v>2013</v>
      </c>
      <c r="C585">
        <v>4</v>
      </c>
      <c r="D585" t="s">
        <v>18</v>
      </c>
      <c r="E585" t="s">
        <v>16</v>
      </c>
      <c r="F585" t="s">
        <v>20</v>
      </c>
      <c r="G585" t="s">
        <v>16</v>
      </c>
      <c r="H585">
        <v>-9.5</v>
      </c>
      <c r="I585">
        <v>42.5</v>
      </c>
      <c r="J585">
        <v>3</v>
      </c>
      <c r="K585">
        <v>37</v>
      </c>
      <c r="L585" t="str">
        <f t="shared" si="27"/>
        <v>Indianapolis Colts</v>
      </c>
      <c r="M585">
        <f t="shared" si="28"/>
        <v>34</v>
      </c>
      <c r="N585">
        <f t="shared" si="29"/>
        <v>40</v>
      </c>
      <c r="O585" t="b">
        <v>0</v>
      </c>
      <c r="P585" t="b">
        <v>0</v>
      </c>
    </row>
    <row r="586" spans="1:16" x14ac:dyDescent="0.55000000000000004">
      <c r="A586" s="1">
        <v>41546</v>
      </c>
      <c r="B586">
        <v>2013</v>
      </c>
      <c r="C586">
        <v>4</v>
      </c>
      <c r="D586" t="s">
        <v>21</v>
      </c>
      <c r="E586" t="s">
        <v>40</v>
      </c>
      <c r="F586" t="s">
        <v>23</v>
      </c>
      <c r="G586" t="s">
        <v>21</v>
      </c>
      <c r="H586">
        <v>-4.5</v>
      </c>
      <c r="I586">
        <v>44</v>
      </c>
      <c r="J586">
        <v>31</v>
      </c>
      <c r="K586">
        <v>7</v>
      </c>
      <c r="L586" t="str">
        <f t="shared" si="27"/>
        <v>Kansas City Chiefs</v>
      </c>
      <c r="M586">
        <f t="shared" si="28"/>
        <v>24</v>
      </c>
      <c r="N586">
        <f t="shared" si="29"/>
        <v>38</v>
      </c>
      <c r="O586" t="b">
        <v>0</v>
      </c>
      <c r="P586" t="b">
        <v>0</v>
      </c>
    </row>
    <row r="587" spans="1:16" x14ac:dyDescent="0.55000000000000004">
      <c r="A587" s="1">
        <v>41546</v>
      </c>
      <c r="B587">
        <v>2013</v>
      </c>
      <c r="C587">
        <v>4</v>
      </c>
      <c r="D587" t="s">
        <v>43</v>
      </c>
      <c r="E587" t="s">
        <v>39</v>
      </c>
      <c r="F587" t="s">
        <v>59</v>
      </c>
      <c r="G587" t="s">
        <v>39</v>
      </c>
      <c r="H587">
        <v>-4</v>
      </c>
      <c r="I587">
        <v>46</v>
      </c>
      <c r="J587">
        <v>14</v>
      </c>
      <c r="K587">
        <v>24</v>
      </c>
      <c r="L587" t="str">
        <f t="shared" si="27"/>
        <v>Washington Redskins</v>
      </c>
      <c r="M587">
        <f t="shared" si="28"/>
        <v>10</v>
      </c>
      <c r="N587">
        <f t="shared" si="29"/>
        <v>38</v>
      </c>
      <c r="O587" t="b">
        <v>0</v>
      </c>
      <c r="P587" t="b">
        <v>0</v>
      </c>
    </row>
    <row r="588" spans="1:16" x14ac:dyDescent="0.55000000000000004">
      <c r="A588" s="1">
        <v>41546</v>
      </c>
      <c r="B588">
        <v>2013</v>
      </c>
      <c r="C588">
        <v>4</v>
      </c>
      <c r="D588" t="s">
        <v>27</v>
      </c>
      <c r="E588" t="s">
        <v>25</v>
      </c>
      <c r="F588" t="s">
        <v>29</v>
      </c>
      <c r="G588" t="s">
        <v>25</v>
      </c>
      <c r="H588">
        <v>-1.5</v>
      </c>
      <c r="I588">
        <v>48</v>
      </c>
      <c r="J588">
        <v>30</v>
      </c>
      <c r="K588">
        <v>21</v>
      </c>
      <c r="L588" t="str">
        <f t="shared" si="27"/>
        <v>San Diego Chargers</v>
      </c>
      <c r="M588">
        <f t="shared" si="28"/>
        <v>9</v>
      </c>
      <c r="N588">
        <f t="shared" si="29"/>
        <v>51</v>
      </c>
      <c r="O588" t="b">
        <v>0</v>
      </c>
      <c r="P588" t="b">
        <v>0</v>
      </c>
    </row>
    <row r="589" spans="1:16" x14ac:dyDescent="0.55000000000000004">
      <c r="A589" s="1">
        <v>41546</v>
      </c>
      <c r="B589">
        <v>2013</v>
      </c>
      <c r="C589">
        <v>4</v>
      </c>
      <c r="D589" t="s">
        <v>36</v>
      </c>
      <c r="E589" t="s">
        <v>3</v>
      </c>
      <c r="F589" t="s">
        <v>38</v>
      </c>
      <c r="G589" t="s">
        <v>36</v>
      </c>
      <c r="H589">
        <v>-2.5</v>
      </c>
      <c r="I589">
        <v>40</v>
      </c>
      <c r="J589">
        <v>10</v>
      </c>
      <c r="K589">
        <v>13</v>
      </c>
      <c r="L589" t="str">
        <f t="shared" si="27"/>
        <v>Arizona Cardinals</v>
      </c>
      <c r="M589">
        <f t="shared" si="28"/>
        <v>3</v>
      </c>
      <c r="N589">
        <f t="shared" si="29"/>
        <v>23</v>
      </c>
      <c r="O589" t="b">
        <v>0</v>
      </c>
      <c r="P589" t="b">
        <v>0</v>
      </c>
    </row>
    <row r="590" spans="1:16" x14ac:dyDescent="0.55000000000000004">
      <c r="A590" s="1">
        <v>41546</v>
      </c>
      <c r="B590">
        <v>2013</v>
      </c>
      <c r="C590">
        <v>4</v>
      </c>
      <c r="D590" t="s">
        <v>19</v>
      </c>
      <c r="E590" t="s">
        <v>24</v>
      </c>
      <c r="F590" t="s">
        <v>57</v>
      </c>
      <c r="G590" t="s">
        <v>19</v>
      </c>
      <c r="H590">
        <v>-3.5</v>
      </c>
      <c r="I590">
        <v>40.5</v>
      </c>
      <c r="J590">
        <v>38</v>
      </c>
      <c r="K590">
        <v>13</v>
      </c>
      <c r="L590" t="str">
        <f t="shared" si="27"/>
        <v>Tennessee Titans</v>
      </c>
      <c r="M590">
        <f t="shared" si="28"/>
        <v>25</v>
      </c>
      <c r="N590">
        <f t="shared" si="29"/>
        <v>51</v>
      </c>
      <c r="O590" t="b">
        <v>0</v>
      </c>
      <c r="P590" t="b">
        <v>0</v>
      </c>
    </row>
    <row r="591" spans="1:16" x14ac:dyDescent="0.55000000000000004">
      <c r="A591" s="1">
        <v>41547</v>
      </c>
      <c r="B591">
        <v>2013</v>
      </c>
      <c r="C591">
        <v>4</v>
      </c>
      <c r="D591" t="s">
        <v>1</v>
      </c>
      <c r="E591" t="s">
        <v>45</v>
      </c>
      <c r="F591" t="s">
        <v>55</v>
      </c>
      <c r="G591" t="s">
        <v>1</v>
      </c>
      <c r="H591">
        <v>-7.5</v>
      </c>
      <c r="I591">
        <v>49</v>
      </c>
      <c r="J591">
        <v>38</v>
      </c>
      <c r="K591">
        <v>17</v>
      </c>
      <c r="L591" t="str">
        <f t="shared" si="27"/>
        <v>New Orleans Saints</v>
      </c>
      <c r="M591">
        <f t="shared" si="28"/>
        <v>21</v>
      </c>
      <c r="N591">
        <f t="shared" si="29"/>
        <v>55</v>
      </c>
      <c r="O591" t="b">
        <v>0</v>
      </c>
      <c r="P591" t="b">
        <v>0</v>
      </c>
    </row>
    <row r="592" spans="1:16" x14ac:dyDescent="0.55000000000000004">
      <c r="A592" s="1">
        <v>41550</v>
      </c>
      <c r="B592">
        <v>2013</v>
      </c>
      <c r="C592">
        <v>5</v>
      </c>
      <c r="D592" t="s">
        <v>12</v>
      </c>
      <c r="E592" t="s">
        <v>22</v>
      </c>
      <c r="F592" t="s">
        <v>14</v>
      </c>
      <c r="G592" t="s">
        <v>12</v>
      </c>
      <c r="H592">
        <v>-4</v>
      </c>
      <c r="I592">
        <v>41</v>
      </c>
      <c r="J592">
        <v>37</v>
      </c>
      <c r="K592">
        <v>24</v>
      </c>
      <c r="L592" t="str">
        <f t="shared" si="27"/>
        <v>Cleveland Browns</v>
      </c>
      <c r="M592">
        <f t="shared" si="28"/>
        <v>13</v>
      </c>
      <c r="N592">
        <f t="shared" si="29"/>
        <v>61</v>
      </c>
      <c r="O592" t="b">
        <v>0</v>
      </c>
      <c r="P592" t="b">
        <v>0</v>
      </c>
    </row>
    <row r="593" spans="1:16" x14ac:dyDescent="0.55000000000000004">
      <c r="A593" s="1">
        <v>41553</v>
      </c>
      <c r="B593">
        <v>2013</v>
      </c>
      <c r="C593">
        <v>5</v>
      </c>
      <c r="D593" t="s">
        <v>3</v>
      </c>
      <c r="E593" t="s">
        <v>4</v>
      </c>
      <c r="F593" t="s">
        <v>5</v>
      </c>
      <c r="G593" t="s">
        <v>4</v>
      </c>
      <c r="H593">
        <v>-3</v>
      </c>
      <c r="I593">
        <v>42.5</v>
      </c>
      <c r="J593">
        <v>22</v>
      </c>
      <c r="K593">
        <v>6</v>
      </c>
      <c r="L593" t="str">
        <f t="shared" si="27"/>
        <v>Arizona Cardinals</v>
      </c>
      <c r="M593">
        <f t="shared" si="28"/>
        <v>16</v>
      </c>
      <c r="N593">
        <f t="shared" si="29"/>
        <v>28</v>
      </c>
      <c r="O593" t="b">
        <v>0</v>
      </c>
      <c r="P593" t="b">
        <v>0</v>
      </c>
    </row>
    <row r="594" spans="1:16" x14ac:dyDescent="0.55000000000000004">
      <c r="A594" s="1">
        <v>41553</v>
      </c>
      <c r="B594">
        <v>2013</v>
      </c>
      <c r="C594">
        <v>5</v>
      </c>
      <c r="D594" t="s">
        <v>9</v>
      </c>
      <c r="E594" t="s">
        <v>1</v>
      </c>
      <c r="F594" t="s">
        <v>11</v>
      </c>
      <c r="G594" t="s">
        <v>1</v>
      </c>
      <c r="H594">
        <v>-1.5</v>
      </c>
      <c r="I594">
        <v>51.5</v>
      </c>
      <c r="J594">
        <v>18</v>
      </c>
      <c r="K594">
        <v>26</v>
      </c>
      <c r="L594" t="str">
        <f t="shared" si="27"/>
        <v>New Orleans Saints</v>
      </c>
      <c r="M594">
        <f t="shared" si="28"/>
        <v>8</v>
      </c>
      <c r="N594">
        <f t="shared" si="29"/>
        <v>44</v>
      </c>
      <c r="O594" t="b">
        <v>0</v>
      </c>
      <c r="P594" t="b">
        <v>0</v>
      </c>
    </row>
    <row r="595" spans="1:16" x14ac:dyDescent="0.55000000000000004">
      <c r="A595" s="1">
        <v>41553</v>
      </c>
      <c r="B595">
        <v>2013</v>
      </c>
      <c r="C595">
        <v>5</v>
      </c>
      <c r="D595" t="s">
        <v>13</v>
      </c>
      <c r="E595" t="s">
        <v>46</v>
      </c>
      <c r="F595" t="s">
        <v>58</v>
      </c>
      <c r="G595" t="s">
        <v>46</v>
      </c>
      <c r="H595">
        <v>-1</v>
      </c>
      <c r="I595">
        <v>45.5</v>
      </c>
      <c r="J595">
        <v>13</v>
      </c>
      <c r="K595">
        <v>6</v>
      </c>
      <c r="L595" t="str">
        <f t="shared" si="27"/>
        <v>Cincinnati Bengals</v>
      </c>
      <c r="M595">
        <f t="shared" si="28"/>
        <v>7</v>
      </c>
      <c r="N595">
        <f t="shared" si="29"/>
        <v>19</v>
      </c>
      <c r="O595" t="b">
        <v>0</v>
      </c>
      <c r="P595" t="b">
        <v>0</v>
      </c>
    </row>
    <row r="596" spans="1:16" x14ac:dyDescent="0.55000000000000004">
      <c r="A596" s="1">
        <v>41553</v>
      </c>
      <c r="B596">
        <v>2013</v>
      </c>
      <c r="C596">
        <v>5</v>
      </c>
      <c r="D596" t="s">
        <v>25</v>
      </c>
      <c r="E596" t="s">
        <v>42</v>
      </c>
      <c r="F596" t="s">
        <v>62</v>
      </c>
      <c r="G596" t="s">
        <v>42</v>
      </c>
      <c r="H596">
        <v>-9</v>
      </c>
      <c r="I596">
        <v>57.5</v>
      </c>
      <c r="J596">
        <v>48</v>
      </c>
      <c r="K596">
        <v>51</v>
      </c>
      <c r="L596" t="str">
        <f t="shared" si="27"/>
        <v>Denver Broncos</v>
      </c>
      <c r="M596">
        <f t="shared" si="28"/>
        <v>3</v>
      </c>
      <c r="N596">
        <f t="shared" si="29"/>
        <v>99</v>
      </c>
      <c r="O596" t="b">
        <v>0</v>
      </c>
      <c r="P596" t="b">
        <v>0</v>
      </c>
    </row>
    <row r="597" spans="1:16" x14ac:dyDescent="0.55000000000000004">
      <c r="A597" s="1">
        <v>41553</v>
      </c>
      <c r="B597">
        <v>2013</v>
      </c>
      <c r="C597">
        <v>5</v>
      </c>
      <c r="D597" t="s">
        <v>0</v>
      </c>
      <c r="E597" t="s">
        <v>37</v>
      </c>
      <c r="F597" t="s">
        <v>2</v>
      </c>
      <c r="G597" t="s">
        <v>0</v>
      </c>
      <c r="H597">
        <v>-9.5</v>
      </c>
      <c r="I597">
        <v>55</v>
      </c>
      <c r="J597">
        <v>22</v>
      </c>
      <c r="K597">
        <v>9</v>
      </c>
      <c r="L597" t="str">
        <f t="shared" si="27"/>
        <v>Green Bay Packers</v>
      </c>
      <c r="M597">
        <f t="shared" si="28"/>
        <v>13</v>
      </c>
      <c r="N597">
        <f t="shared" si="29"/>
        <v>31</v>
      </c>
      <c r="O597" t="b">
        <v>0</v>
      </c>
      <c r="P597" t="b">
        <v>0</v>
      </c>
    </row>
    <row r="598" spans="1:16" x14ac:dyDescent="0.55000000000000004">
      <c r="A598" s="1">
        <v>41553</v>
      </c>
      <c r="B598">
        <v>2013</v>
      </c>
      <c r="C598">
        <v>5</v>
      </c>
      <c r="D598" t="s">
        <v>16</v>
      </c>
      <c r="E598" t="s">
        <v>31</v>
      </c>
      <c r="F598" t="s">
        <v>52</v>
      </c>
      <c r="G598" t="s">
        <v>31</v>
      </c>
      <c r="H598">
        <v>-3</v>
      </c>
      <c r="I598">
        <v>44</v>
      </c>
      <c r="J598">
        <v>34</v>
      </c>
      <c r="K598">
        <v>28</v>
      </c>
      <c r="L598" t="str">
        <f t="shared" si="27"/>
        <v>Indianapolis Colts</v>
      </c>
      <c r="M598">
        <f t="shared" si="28"/>
        <v>6</v>
      </c>
      <c r="N598">
        <f t="shared" si="29"/>
        <v>62</v>
      </c>
      <c r="O598" t="b">
        <v>0</v>
      </c>
      <c r="P598" t="b">
        <v>0</v>
      </c>
    </row>
    <row r="599" spans="1:16" x14ac:dyDescent="0.55000000000000004">
      <c r="A599" s="1">
        <v>41553</v>
      </c>
      <c r="B599">
        <v>2013</v>
      </c>
      <c r="C599">
        <v>5</v>
      </c>
      <c r="D599" t="s">
        <v>45</v>
      </c>
      <c r="E599" t="s">
        <v>6</v>
      </c>
      <c r="F599" t="s">
        <v>47</v>
      </c>
      <c r="G599" t="s">
        <v>45</v>
      </c>
      <c r="H599">
        <v>-2.5</v>
      </c>
      <c r="I599">
        <v>43</v>
      </c>
      <c r="J599">
        <v>23</v>
      </c>
      <c r="K599">
        <v>26</v>
      </c>
      <c r="L599" t="str">
        <f t="shared" si="27"/>
        <v>Baltimore Ravens</v>
      </c>
      <c r="M599">
        <f t="shared" si="28"/>
        <v>3</v>
      </c>
      <c r="N599">
        <f t="shared" si="29"/>
        <v>49</v>
      </c>
      <c r="O599" t="b">
        <v>0</v>
      </c>
      <c r="P599" t="b">
        <v>0</v>
      </c>
    </row>
    <row r="600" spans="1:16" x14ac:dyDescent="0.55000000000000004">
      <c r="A600" s="1">
        <v>41553</v>
      </c>
      <c r="B600">
        <v>2013</v>
      </c>
      <c r="C600">
        <v>5</v>
      </c>
      <c r="D600" t="s">
        <v>40</v>
      </c>
      <c r="E600" t="s">
        <v>34</v>
      </c>
      <c r="F600" t="s">
        <v>26</v>
      </c>
      <c r="G600" t="s">
        <v>40</v>
      </c>
      <c r="H600">
        <v>-1.5</v>
      </c>
      <c r="I600">
        <v>54</v>
      </c>
      <c r="J600">
        <v>21</v>
      </c>
      <c r="K600">
        <v>36</v>
      </c>
      <c r="L600" t="str">
        <f t="shared" si="27"/>
        <v>Philadelphia Eagles</v>
      </c>
      <c r="M600">
        <f t="shared" si="28"/>
        <v>15</v>
      </c>
      <c r="N600">
        <f t="shared" si="29"/>
        <v>57</v>
      </c>
      <c r="O600" t="b">
        <v>0</v>
      </c>
      <c r="P600" t="b">
        <v>0</v>
      </c>
    </row>
    <row r="601" spans="1:16" x14ac:dyDescent="0.55000000000000004">
      <c r="A601" s="1">
        <v>41553</v>
      </c>
      <c r="B601">
        <v>2013</v>
      </c>
      <c r="C601">
        <v>5</v>
      </c>
      <c r="D601" t="s">
        <v>43</v>
      </c>
      <c r="E601" t="s">
        <v>27</v>
      </c>
      <c r="F601" t="s">
        <v>59</v>
      </c>
      <c r="G601" t="s">
        <v>27</v>
      </c>
      <c r="H601">
        <v>-5</v>
      </c>
      <c r="I601">
        <v>47</v>
      </c>
      <c r="J601">
        <v>27</v>
      </c>
      <c r="K601">
        <v>17</v>
      </c>
      <c r="L601" t="str">
        <f t="shared" si="27"/>
        <v>Oakland Raiders</v>
      </c>
      <c r="M601">
        <f t="shared" si="28"/>
        <v>10</v>
      </c>
      <c r="N601">
        <f t="shared" si="29"/>
        <v>44</v>
      </c>
      <c r="O601" t="b">
        <v>0</v>
      </c>
      <c r="P601" t="b">
        <v>0</v>
      </c>
    </row>
    <row r="602" spans="1:16" x14ac:dyDescent="0.55000000000000004">
      <c r="A602" s="1">
        <v>41553</v>
      </c>
      <c r="B602">
        <v>2013</v>
      </c>
      <c r="C602">
        <v>5</v>
      </c>
      <c r="D602" t="s">
        <v>30</v>
      </c>
      <c r="E602" t="s">
        <v>15</v>
      </c>
      <c r="F602" t="s">
        <v>32</v>
      </c>
      <c r="G602" t="s">
        <v>30</v>
      </c>
      <c r="H602">
        <v>-4.5</v>
      </c>
      <c r="I602">
        <v>44</v>
      </c>
      <c r="J602">
        <v>34</v>
      </c>
      <c r="K602">
        <v>3</v>
      </c>
      <c r="L602" t="str">
        <f t="shared" si="27"/>
        <v>San Francisco 49ers</v>
      </c>
      <c r="M602">
        <f t="shared" si="28"/>
        <v>31</v>
      </c>
      <c r="N602">
        <f t="shared" si="29"/>
        <v>37</v>
      </c>
      <c r="O602" t="b">
        <v>0</v>
      </c>
      <c r="P602" t="b">
        <v>0</v>
      </c>
    </row>
    <row r="603" spans="1:16" x14ac:dyDescent="0.55000000000000004">
      <c r="A603" s="1">
        <v>41553</v>
      </c>
      <c r="B603">
        <v>2013</v>
      </c>
      <c r="C603">
        <v>5</v>
      </c>
      <c r="D603" t="s">
        <v>33</v>
      </c>
      <c r="E603" t="s">
        <v>18</v>
      </c>
      <c r="F603" t="s">
        <v>35</v>
      </c>
      <c r="G603" t="s">
        <v>33</v>
      </c>
      <c r="H603">
        <v>-11</v>
      </c>
      <c r="I603">
        <v>41</v>
      </c>
      <c r="J603">
        <v>34</v>
      </c>
      <c r="K603">
        <v>20</v>
      </c>
      <c r="L603" t="str">
        <f t="shared" si="27"/>
        <v>St. Louis Rams</v>
      </c>
      <c r="M603">
        <f t="shared" si="28"/>
        <v>14</v>
      </c>
      <c r="N603">
        <f t="shared" si="29"/>
        <v>54</v>
      </c>
      <c r="O603" t="b">
        <v>0</v>
      </c>
      <c r="P603" t="b">
        <v>0</v>
      </c>
    </row>
    <row r="604" spans="1:16" x14ac:dyDescent="0.55000000000000004">
      <c r="A604" s="1">
        <v>41553</v>
      </c>
      <c r="B604">
        <v>2013</v>
      </c>
      <c r="C604">
        <v>5</v>
      </c>
      <c r="D604" t="s">
        <v>19</v>
      </c>
      <c r="E604" t="s">
        <v>21</v>
      </c>
      <c r="F604" t="s">
        <v>57</v>
      </c>
      <c r="G604" t="s">
        <v>21</v>
      </c>
      <c r="H604">
        <v>-3</v>
      </c>
      <c r="I604">
        <v>38.5</v>
      </c>
      <c r="J604">
        <v>17</v>
      </c>
      <c r="K604">
        <v>26</v>
      </c>
      <c r="L604" t="str">
        <f t="shared" si="27"/>
        <v>Kansas City Chiefs</v>
      </c>
      <c r="M604">
        <f t="shared" si="28"/>
        <v>9</v>
      </c>
      <c r="N604">
        <f t="shared" si="29"/>
        <v>43</v>
      </c>
      <c r="O604" t="b">
        <v>0</v>
      </c>
      <c r="P604" t="b">
        <v>0</v>
      </c>
    </row>
    <row r="605" spans="1:16" x14ac:dyDescent="0.55000000000000004">
      <c r="A605" s="1">
        <v>41554</v>
      </c>
      <c r="B605">
        <v>2013</v>
      </c>
      <c r="C605">
        <v>5</v>
      </c>
      <c r="D605" t="s">
        <v>10</v>
      </c>
      <c r="E605" t="s">
        <v>24</v>
      </c>
      <c r="F605" t="s">
        <v>48</v>
      </c>
      <c r="G605" t="s">
        <v>10</v>
      </c>
      <c r="H605">
        <v>-10.5</v>
      </c>
      <c r="I605">
        <v>45</v>
      </c>
      <c r="J605">
        <v>28</v>
      </c>
      <c r="K605">
        <v>30</v>
      </c>
      <c r="L605" t="str">
        <f t="shared" si="27"/>
        <v>New York Jets</v>
      </c>
      <c r="M605">
        <f t="shared" si="28"/>
        <v>2</v>
      </c>
      <c r="N605">
        <f t="shared" si="29"/>
        <v>58</v>
      </c>
      <c r="O605" t="b">
        <v>0</v>
      </c>
      <c r="P605" t="b">
        <v>0</v>
      </c>
    </row>
    <row r="606" spans="1:16" x14ac:dyDescent="0.55000000000000004">
      <c r="A606" s="1">
        <v>41557</v>
      </c>
      <c r="B606">
        <v>2013</v>
      </c>
      <c r="C606">
        <v>6</v>
      </c>
      <c r="D606" t="s">
        <v>9</v>
      </c>
      <c r="E606" t="s">
        <v>40</v>
      </c>
      <c r="F606" t="s">
        <v>11</v>
      </c>
      <c r="G606" t="s">
        <v>9</v>
      </c>
      <c r="H606">
        <v>-8.5</v>
      </c>
      <c r="I606">
        <v>48</v>
      </c>
      <c r="J606">
        <v>27</v>
      </c>
      <c r="K606">
        <v>21</v>
      </c>
      <c r="L606" t="str">
        <f t="shared" si="27"/>
        <v>Chicago Bears</v>
      </c>
      <c r="M606">
        <f t="shared" si="28"/>
        <v>6</v>
      </c>
      <c r="N606">
        <f t="shared" si="29"/>
        <v>48</v>
      </c>
      <c r="O606" t="b">
        <v>0</v>
      </c>
      <c r="P606" t="b">
        <v>0</v>
      </c>
    </row>
    <row r="607" spans="1:16" x14ac:dyDescent="0.55000000000000004">
      <c r="A607" s="1">
        <v>41560</v>
      </c>
      <c r="B607">
        <v>2013</v>
      </c>
      <c r="C607">
        <v>6</v>
      </c>
      <c r="D607" t="s">
        <v>6</v>
      </c>
      <c r="E607" t="s">
        <v>0</v>
      </c>
      <c r="F607" t="s">
        <v>8</v>
      </c>
      <c r="G607" t="s">
        <v>0</v>
      </c>
      <c r="H607">
        <v>-2</v>
      </c>
      <c r="I607">
        <v>48</v>
      </c>
      <c r="J607">
        <v>17</v>
      </c>
      <c r="K607">
        <v>19</v>
      </c>
      <c r="L607" t="str">
        <f t="shared" si="27"/>
        <v>Green Bay Packers</v>
      </c>
      <c r="M607">
        <f t="shared" si="28"/>
        <v>2</v>
      </c>
      <c r="N607">
        <f t="shared" si="29"/>
        <v>36</v>
      </c>
      <c r="O607" t="b">
        <v>0</v>
      </c>
      <c r="P607" t="b">
        <v>0</v>
      </c>
    </row>
    <row r="608" spans="1:16" x14ac:dyDescent="0.55000000000000004">
      <c r="A608" s="1">
        <v>41560</v>
      </c>
      <c r="B608">
        <v>2013</v>
      </c>
      <c r="C608">
        <v>6</v>
      </c>
      <c r="D608" t="s">
        <v>22</v>
      </c>
      <c r="E608" t="s">
        <v>13</v>
      </c>
      <c r="F608" t="s">
        <v>49</v>
      </c>
      <c r="G608" t="s">
        <v>13</v>
      </c>
      <c r="H608">
        <v>-6</v>
      </c>
      <c r="I608">
        <v>41</v>
      </c>
      <c r="J608">
        <v>24</v>
      </c>
      <c r="K608">
        <v>27</v>
      </c>
      <c r="L608" t="str">
        <f t="shared" si="27"/>
        <v>Cincinnati Bengals</v>
      </c>
      <c r="M608">
        <f t="shared" si="28"/>
        <v>3</v>
      </c>
      <c r="N608">
        <f t="shared" si="29"/>
        <v>51</v>
      </c>
      <c r="O608" t="b">
        <v>0</v>
      </c>
      <c r="P608" t="b">
        <v>0</v>
      </c>
    </row>
    <row r="609" spans="1:16" x14ac:dyDescent="0.55000000000000004">
      <c r="A609" s="1">
        <v>41560</v>
      </c>
      <c r="B609">
        <v>2013</v>
      </c>
      <c r="C609">
        <v>6</v>
      </c>
      <c r="D609" t="s">
        <v>12</v>
      </c>
      <c r="E609" t="s">
        <v>37</v>
      </c>
      <c r="F609" t="s">
        <v>14</v>
      </c>
      <c r="G609" t="s">
        <v>37</v>
      </c>
      <c r="H609">
        <v>-2.5</v>
      </c>
      <c r="I609">
        <v>43.5</v>
      </c>
      <c r="J609">
        <v>17</v>
      </c>
      <c r="K609">
        <v>31</v>
      </c>
      <c r="L609" t="str">
        <f t="shared" si="27"/>
        <v>Detroit Lions</v>
      </c>
      <c r="M609">
        <f t="shared" si="28"/>
        <v>14</v>
      </c>
      <c r="N609">
        <f t="shared" si="29"/>
        <v>48</v>
      </c>
      <c r="O609" t="b">
        <v>0</v>
      </c>
      <c r="P609" t="b">
        <v>0</v>
      </c>
    </row>
    <row r="610" spans="1:16" x14ac:dyDescent="0.55000000000000004">
      <c r="A610" s="1">
        <v>41560</v>
      </c>
      <c r="B610">
        <v>2013</v>
      </c>
      <c r="C610">
        <v>6</v>
      </c>
      <c r="D610" t="s">
        <v>25</v>
      </c>
      <c r="E610" t="s">
        <v>39</v>
      </c>
      <c r="F610" t="s">
        <v>62</v>
      </c>
      <c r="G610" t="s">
        <v>25</v>
      </c>
      <c r="H610">
        <v>-5.5</v>
      </c>
      <c r="I610">
        <v>51.5</v>
      </c>
      <c r="J610">
        <v>31</v>
      </c>
      <c r="K610">
        <v>16</v>
      </c>
      <c r="L610" t="str">
        <f t="shared" si="27"/>
        <v>Dallas Cowboys</v>
      </c>
      <c r="M610">
        <f t="shared" si="28"/>
        <v>15</v>
      </c>
      <c r="N610">
        <f t="shared" si="29"/>
        <v>47</v>
      </c>
      <c r="O610" t="b">
        <v>0</v>
      </c>
      <c r="P610" t="b">
        <v>0</v>
      </c>
    </row>
    <row r="611" spans="1:16" x14ac:dyDescent="0.55000000000000004">
      <c r="A611" s="1">
        <v>41560</v>
      </c>
      <c r="B611">
        <v>2013</v>
      </c>
      <c r="C611">
        <v>6</v>
      </c>
      <c r="D611" t="s">
        <v>42</v>
      </c>
      <c r="E611" t="s">
        <v>18</v>
      </c>
      <c r="F611" t="s">
        <v>44</v>
      </c>
      <c r="G611" t="s">
        <v>42</v>
      </c>
      <c r="H611">
        <v>-26.5</v>
      </c>
      <c r="I611">
        <v>52</v>
      </c>
      <c r="J611">
        <v>35</v>
      </c>
      <c r="K611">
        <v>19</v>
      </c>
      <c r="L611" t="str">
        <f t="shared" si="27"/>
        <v>Denver Broncos</v>
      </c>
      <c r="M611">
        <f t="shared" si="28"/>
        <v>16</v>
      </c>
      <c r="N611">
        <f t="shared" si="29"/>
        <v>54</v>
      </c>
      <c r="O611" t="b">
        <v>0</v>
      </c>
      <c r="P611" t="b">
        <v>0</v>
      </c>
    </row>
    <row r="612" spans="1:16" x14ac:dyDescent="0.55000000000000004">
      <c r="A612" s="1">
        <v>41560</v>
      </c>
      <c r="B612">
        <v>2013</v>
      </c>
      <c r="C612">
        <v>6</v>
      </c>
      <c r="D612" t="s">
        <v>15</v>
      </c>
      <c r="E612" t="s">
        <v>33</v>
      </c>
      <c r="F612" t="s">
        <v>17</v>
      </c>
      <c r="G612" t="s">
        <v>15</v>
      </c>
      <c r="H612">
        <v>-9</v>
      </c>
      <c r="I612">
        <v>42.5</v>
      </c>
      <c r="J612">
        <v>13</v>
      </c>
      <c r="K612">
        <v>38</v>
      </c>
      <c r="L612" t="str">
        <f t="shared" si="27"/>
        <v>St. Louis Rams</v>
      </c>
      <c r="M612">
        <f t="shared" si="28"/>
        <v>25</v>
      </c>
      <c r="N612">
        <f t="shared" si="29"/>
        <v>51</v>
      </c>
      <c r="O612" t="b">
        <v>0</v>
      </c>
      <c r="P612" t="b">
        <v>0</v>
      </c>
    </row>
    <row r="613" spans="1:16" x14ac:dyDescent="0.55000000000000004">
      <c r="A613" s="1">
        <v>41560</v>
      </c>
      <c r="B613">
        <v>2013</v>
      </c>
      <c r="C613">
        <v>6</v>
      </c>
      <c r="D613" t="s">
        <v>21</v>
      </c>
      <c r="E613" t="s">
        <v>43</v>
      </c>
      <c r="F613" t="s">
        <v>23</v>
      </c>
      <c r="G613" t="s">
        <v>21</v>
      </c>
      <c r="H613">
        <v>-7.5</v>
      </c>
      <c r="I613">
        <v>41.5</v>
      </c>
      <c r="J613">
        <v>24</v>
      </c>
      <c r="K613">
        <v>7</v>
      </c>
      <c r="L613" t="str">
        <f t="shared" si="27"/>
        <v>Kansas City Chiefs</v>
      </c>
      <c r="M613">
        <f t="shared" si="28"/>
        <v>17</v>
      </c>
      <c r="N613">
        <f t="shared" si="29"/>
        <v>31</v>
      </c>
      <c r="O613" t="b">
        <v>0</v>
      </c>
      <c r="P613" t="b">
        <v>0</v>
      </c>
    </row>
    <row r="614" spans="1:16" x14ac:dyDescent="0.55000000000000004">
      <c r="A614" s="1">
        <v>41560</v>
      </c>
      <c r="B614">
        <v>2013</v>
      </c>
      <c r="C614">
        <v>6</v>
      </c>
      <c r="D614" t="s">
        <v>28</v>
      </c>
      <c r="E614" t="s">
        <v>4</v>
      </c>
      <c r="F614" t="s">
        <v>53</v>
      </c>
      <c r="G614" t="s">
        <v>28</v>
      </c>
      <c r="H614">
        <v>-2.5</v>
      </c>
      <c r="I614">
        <v>44.5</v>
      </c>
      <c r="J614">
        <v>10</v>
      </c>
      <c r="K614">
        <v>35</v>
      </c>
      <c r="L614" t="str">
        <f t="shared" si="27"/>
        <v>Carolina Panthers</v>
      </c>
      <c r="M614">
        <f t="shared" si="28"/>
        <v>25</v>
      </c>
      <c r="N614">
        <f t="shared" si="29"/>
        <v>45</v>
      </c>
      <c r="O614" t="b">
        <v>0</v>
      </c>
      <c r="P614" t="b">
        <v>0</v>
      </c>
    </row>
    <row r="615" spans="1:16" x14ac:dyDescent="0.55000000000000004">
      <c r="A615" s="1">
        <v>41560</v>
      </c>
      <c r="B615">
        <v>2013</v>
      </c>
      <c r="C615">
        <v>6</v>
      </c>
      <c r="D615" t="s">
        <v>46</v>
      </c>
      <c r="E615" t="s">
        <v>1</v>
      </c>
      <c r="F615" t="s">
        <v>54</v>
      </c>
      <c r="G615" t="s">
        <v>46</v>
      </c>
      <c r="H615">
        <v>-2.5</v>
      </c>
      <c r="I615">
        <v>50</v>
      </c>
      <c r="J615">
        <v>30</v>
      </c>
      <c r="K615">
        <v>27</v>
      </c>
      <c r="L615" t="str">
        <f t="shared" si="27"/>
        <v>New England Patriots</v>
      </c>
      <c r="M615">
        <f t="shared" si="28"/>
        <v>3</v>
      </c>
      <c r="N615">
        <f t="shared" si="29"/>
        <v>57</v>
      </c>
      <c r="O615" t="b">
        <v>0</v>
      </c>
      <c r="P615" t="b">
        <v>0</v>
      </c>
    </row>
    <row r="616" spans="1:16" x14ac:dyDescent="0.55000000000000004">
      <c r="A616" s="1">
        <v>41560</v>
      </c>
      <c r="B616">
        <v>2013</v>
      </c>
      <c r="C616">
        <v>6</v>
      </c>
      <c r="D616" t="s">
        <v>24</v>
      </c>
      <c r="E616" t="s">
        <v>7</v>
      </c>
      <c r="F616" t="s">
        <v>26</v>
      </c>
      <c r="G616" t="s">
        <v>7</v>
      </c>
      <c r="H616">
        <v>-1.5</v>
      </c>
      <c r="I616">
        <v>41</v>
      </c>
      <c r="J616">
        <v>6</v>
      </c>
      <c r="K616">
        <v>19</v>
      </c>
      <c r="L616" t="str">
        <f t="shared" si="27"/>
        <v>Pittsburgh Steelers</v>
      </c>
      <c r="M616">
        <f t="shared" si="28"/>
        <v>13</v>
      </c>
      <c r="N616">
        <f t="shared" si="29"/>
        <v>25</v>
      </c>
      <c r="O616" t="b">
        <v>0</v>
      </c>
      <c r="P616" t="b">
        <v>0</v>
      </c>
    </row>
    <row r="617" spans="1:16" x14ac:dyDescent="0.55000000000000004">
      <c r="A617" s="1">
        <v>41560</v>
      </c>
      <c r="B617">
        <v>2013</v>
      </c>
      <c r="C617">
        <v>6</v>
      </c>
      <c r="D617" t="s">
        <v>30</v>
      </c>
      <c r="E617" t="s">
        <v>3</v>
      </c>
      <c r="F617" t="s">
        <v>32</v>
      </c>
      <c r="G617" t="s">
        <v>30</v>
      </c>
      <c r="H617">
        <v>-10.5</v>
      </c>
      <c r="I617">
        <v>41</v>
      </c>
      <c r="J617">
        <v>32</v>
      </c>
      <c r="K617">
        <v>20</v>
      </c>
      <c r="L617" t="str">
        <f t="shared" si="27"/>
        <v>San Francisco 49ers</v>
      </c>
      <c r="M617">
        <f t="shared" si="28"/>
        <v>12</v>
      </c>
      <c r="N617">
        <f t="shared" si="29"/>
        <v>52</v>
      </c>
      <c r="O617" t="b">
        <v>0</v>
      </c>
      <c r="P617" t="b">
        <v>0</v>
      </c>
    </row>
    <row r="618" spans="1:16" x14ac:dyDescent="0.55000000000000004">
      <c r="A618" s="1">
        <v>41560</v>
      </c>
      <c r="B618">
        <v>2013</v>
      </c>
      <c r="C618">
        <v>6</v>
      </c>
      <c r="D618" t="s">
        <v>31</v>
      </c>
      <c r="E618" t="s">
        <v>19</v>
      </c>
      <c r="F618" t="s">
        <v>61</v>
      </c>
      <c r="G618" t="s">
        <v>31</v>
      </c>
      <c r="H618">
        <v>-11.5</v>
      </c>
      <c r="I618">
        <v>41.5</v>
      </c>
      <c r="J618">
        <v>20</v>
      </c>
      <c r="K618">
        <v>13</v>
      </c>
      <c r="L618" t="str">
        <f t="shared" si="27"/>
        <v>Seattle Seahawks</v>
      </c>
      <c r="M618">
        <f t="shared" si="28"/>
        <v>7</v>
      </c>
      <c r="N618">
        <f t="shared" si="29"/>
        <v>33</v>
      </c>
      <c r="O618" t="b">
        <v>0</v>
      </c>
      <c r="P618" t="b">
        <v>0</v>
      </c>
    </row>
    <row r="619" spans="1:16" x14ac:dyDescent="0.55000000000000004">
      <c r="A619" s="1">
        <v>41560</v>
      </c>
      <c r="B619">
        <v>2013</v>
      </c>
      <c r="C619">
        <v>6</v>
      </c>
      <c r="D619" t="s">
        <v>36</v>
      </c>
      <c r="E619" t="s">
        <v>34</v>
      </c>
      <c r="F619" t="s">
        <v>38</v>
      </c>
      <c r="G619" t="s">
        <v>34</v>
      </c>
      <c r="H619">
        <v>-3</v>
      </c>
      <c r="I619">
        <v>44</v>
      </c>
      <c r="J619">
        <v>20</v>
      </c>
      <c r="K619">
        <v>31</v>
      </c>
      <c r="L619" t="str">
        <f t="shared" si="27"/>
        <v>Philadelphia Eagles</v>
      </c>
      <c r="M619">
        <f t="shared" si="28"/>
        <v>11</v>
      </c>
      <c r="N619">
        <f t="shared" si="29"/>
        <v>51</v>
      </c>
      <c r="O619" t="b">
        <v>0</v>
      </c>
      <c r="P619" t="b">
        <v>0</v>
      </c>
    </row>
    <row r="620" spans="1:16" x14ac:dyDescent="0.55000000000000004">
      <c r="A620" s="1">
        <v>41561</v>
      </c>
      <c r="B620">
        <v>2013</v>
      </c>
      <c r="C620">
        <v>6</v>
      </c>
      <c r="D620" t="s">
        <v>27</v>
      </c>
      <c r="E620" t="s">
        <v>16</v>
      </c>
      <c r="F620" t="s">
        <v>29</v>
      </c>
      <c r="G620" t="s">
        <v>82</v>
      </c>
      <c r="H620">
        <v>0</v>
      </c>
      <c r="I620">
        <v>50.5</v>
      </c>
      <c r="J620">
        <v>19</v>
      </c>
      <c r="K620">
        <v>9</v>
      </c>
      <c r="L620" t="str">
        <f t="shared" si="27"/>
        <v>San Diego Chargers</v>
      </c>
      <c r="M620">
        <f t="shared" si="28"/>
        <v>10</v>
      </c>
      <c r="N620">
        <f t="shared" si="29"/>
        <v>28</v>
      </c>
      <c r="O620" t="b">
        <v>0</v>
      </c>
      <c r="P620" t="b">
        <v>0</v>
      </c>
    </row>
    <row r="621" spans="1:16" x14ac:dyDescent="0.55000000000000004">
      <c r="A621" s="1">
        <v>41564</v>
      </c>
      <c r="B621">
        <v>2013</v>
      </c>
      <c r="C621">
        <v>7</v>
      </c>
      <c r="D621" t="s">
        <v>3</v>
      </c>
      <c r="E621" t="s">
        <v>31</v>
      </c>
      <c r="F621" t="s">
        <v>5</v>
      </c>
      <c r="G621" t="s">
        <v>31</v>
      </c>
      <c r="H621">
        <v>-4.5</v>
      </c>
      <c r="I621">
        <v>41.5</v>
      </c>
      <c r="J621">
        <v>22</v>
      </c>
      <c r="K621">
        <v>34</v>
      </c>
      <c r="L621" t="str">
        <f t="shared" si="27"/>
        <v>Seattle Seahawks</v>
      </c>
      <c r="M621">
        <f t="shared" si="28"/>
        <v>12</v>
      </c>
      <c r="N621">
        <f t="shared" si="29"/>
        <v>56</v>
      </c>
      <c r="O621" t="b">
        <v>0</v>
      </c>
      <c r="P621" t="b">
        <v>0</v>
      </c>
    </row>
    <row r="622" spans="1:16" x14ac:dyDescent="0.55000000000000004">
      <c r="A622" s="1">
        <v>41567</v>
      </c>
      <c r="B622">
        <v>2013</v>
      </c>
      <c r="C622">
        <v>7</v>
      </c>
      <c r="D622" t="s">
        <v>10</v>
      </c>
      <c r="E622" t="s">
        <v>36</v>
      </c>
      <c r="F622" t="s">
        <v>48</v>
      </c>
      <c r="G622" t="s">
        <v>10</v>
      </c>
      <c r="H622">
        <v>-6.5</v>
      </c>
      <c r="I622">
        <v>43</v>
      </c>
      <c r="J622">
        <v>31</v>
      </c>
      <c r="K622">
        <v>23</v>
      </c>
      <c r="L622" t="str">
        <f t="shared" si="27"/>
        <v>Atlanta Falcons</v>
      </c>
      <c r="M622">
        <f t="shared" si="28"/>
        <v>8</v>
      </c>
      <c r="N622">
        <f t="shared" si="29"/>
        <v>54</v>
      </c>
      <c r="O622" t="b">
        <v>0</v>
      </c>
      <c r="P622" t="b">
        <v>0</v>
      </c>
    </row>
    <row r="623" spans="1:16" x14ac:dyDescent="0.55000000000000004">
      <c r="A623" s="1">
        <v>41567</v>
      </c>
      <c r="B623">
        <v>2013</v>
      </c>
      <c r="C623">
        <v>7</v>
      </c>
      <c r="D623" t="s">
        <v>4</v>
      </c>
      <c r="E623" t="s">
        <v>33</v>
      </c>
      <c r="F623" t="s">
        <v>50</v>
      </c>
      <c r="G623" t="s">
        <v>4</v>
      </c>
      <c r="H623">
        <v>-7</v>
      </c>
      <c r="I623">
        <v>42</v>
      </c>
      <c r="J623">
        <v>30</v>
      </c>
      <c r="K623">
        <v>15</v>
      </c>
      <c r="L623" t="str">
        <f t="shared" si="27"/>
        <v>Carolina Panthers</v>
      </c>
      <c r="M623">
        <f t="shared" si="28"/>
        <v>15</v>
      </c>
      <c r="N623">
        <f t="shared" si="29"/>
        <v>45</v>
      </c>
      <c r="O623" t="b">
        <v>0</v>
      </c>
      <c r="P623" t="b">
        <v>0</v>
      </c>
    </row>
    <row r="624" spans="1:16" x14ac:dyDescent="0.55000000000000004">
      <c r="A624" s="1">
        <v>41567</v>
      </c>
      <c r="B624">
        <v>2013</v>
      </c>
      <c r="C624">
        <v>7</v>
      </c>
      <c r="D624" t="s">
        <v>37</v>
      </c>
      <c r="E624" t="s">
        <v>13</v>
      </c>
      <c r="F624" t="s">
        <v>51</v>
      </c>
      <c r="G624" t="s">
        <v>37</v>
      </c>
      <c r="H624">
        <v>-1.5</v>
      </c>
      <c r="I624">
        <v>46</v>
      </c>
      <c r="J624">
        <v>24</v>
      </c>
      <c r="K624">
        <v>27</v>
      </c>
      <c r="L624" t="str">
        <f t="shared" si="27"/>
        <v>Cincinnati Bengals</v>
      </c>
      <c r="M624">
        <f t="shared" si="28"/>
        <v>3</v>
      </c>
      <c r="N624">
        <f t="shared" si="29"/>
        <v>51</v>
      </c>
      <c r="O624" t="b">
        <v>0</v>
      </c>
      <c r="P624" t="b">
        <v>0</v>
      </c>
    </row>
    <row r="625" spans="1:16" x14ac:dyDescent="0.55000000000000004">
      <c r="A625" s="1">
        <v>41567</v>
      </c>
      <c r="B625">
        <v>2013</v>
      </c>
      <c r="C625">
        <v>7</v>
      </c>
      <c r="D625" t="s">
        <v>0</v>
      </c>
      <c r="E625" t="s">
        <v>12</v>
      </c>
      <c r="F625" t="s">
        <v>2</v>
      </c>
      <c r="G625" t="s">
        <v>0</v>
      </c>
      <c r="H625">
        <v>-9.5</v>
      </c>
      <c r="I625">
        <v>45</v>
      </c>
      <c r="J625">
        <v>31</v>
      </c>
      <c r="K625">
        <v>13</v>
      </c>
      <c r="L625" t="str">
        <f t="shared" si="27"/>
        <v>Green Bay Packers</v>
      </c>
      <c r="M625">
        <f t="shared" si="28"/>
        <v>18</v>
      </c>
      <c r="N625">
        <f t="shared" si="29"/>
        <v>44</v>
      </c>
      <c r="O625" t="b">
        <v>0</v>
      </c>
      <c r="P625" t="b">
        <v>0</v>
      </c>
    </row>
    <row r="626" spans="1:16" x14ac:dyDescent="0.55000000000000004">
      <c r="A626" s="1">
        <v>41567</v>
      </c>
      <c r="B626">
        <v>2013</v>
      </c>
      <c r="C626">
        <v>7</v>
      </c>
      <c r="D626" t="s">
        <v>16</v>
      </c>
      <c r="E626" t="s">
        <v>42</v>
      </c>
      <c r="F626" t="s">
        <v>52</v>
      </c>
      <c r="G626" t="s">
        <v>42</v>
      </c>
      <c r="H626">
        <v>-6</v>
      </c>
      <c r="I626">
        <v>55.5</v>
      </c>
      <c r="J626">
        <v>39</v>
      </c>
      <c r="K626">
        <v>33</v>
      </c>
      <c r="L626" t="str">
        <f t="shared" si="27"/>
        <v>Indianapolis Colts</v>
      </c>
      <c r="M626">
        <f t="shared" si="28"/>
        <v>6</v>
      </c>
      <c r="N626">
        <f t="shared" si="29"/>
        <v>72</v>
      </c>
      <c r="O626" t="b">
        <v>0</v>
      </c>
      <c r="P626" t="b">
        <v>0</v>
      </c>
    </row>
    <row r="627" spans="1:16" x14ac:dyDescent="0.55000000000000004">
      <c r="A627" s="1">
        <v>41567</v>
      </c>
      <c r="B627">
        <v>2013</v>
      </c>
      <c r="C627">
        <v>7</v>
      </c>
      <c r="D627" t="s">
        <v>18</v>
      </c>
      <c r="E627" t="s">
        <v>27</v>
      </c>
      <c r="F627" t="s">
        <v>20</v>
      </c>
      <c r="G627" t="s">
        <v>27</v>
      </c>
      <c r="H627">
        <v>-7</v>
      </c>
      <c r="I627">
        <v>44.5</v>
      </c>
      <c r="J627">
        <v>6</v>
      </c>
      <c r="K627">
        <v>24</v>
      </c>
      <c r="L627" t="str">
        <f t="shared" si="27"/>
        <v>San Diego Chargers</v>
      </c>
      <c r="M627">
        <f t="shared" si="28"/>
        <v>18</v>
      </c>
      <c r="N627">
        <f t="shared" si="29"/>
        <v>30</v>
      </c>
      <c r="O627" t="b">
        <v>0</v>
      </c>
      <c r="P627" t="b">
        <v>0</v>
      </c>
    </row>
    <row r="628" spans="1:16" x14ac:dyDescent="0.55000000000000004">
      <c r="A628" s="1">
        <v>41567</v>
      </c>
      <c r="B628">
        <v>2013</v>
      </c>
      <c r="C628">
        <v>7</v>
      </c>
      <c r="D628" t="s">
        <v>21</v>
      </c>
      <c r="E628" t="s">
        <v>15</v>
      </c>
      <c r="F628" t="s">
        <v>23</v>
      </c>
      <c r="G628" t="s">
        <v>21</v>
      </c>
      <c r="H628">
        <v>-6</v>
      </c>
      <c r="I628">
        <v>39</v>
      </c>
      <c r="J628">
        <v>17</v>
      </c>
      <c r="K628">
        <v>16</v>
      </c>
      <c r="L628" t="str">
        <f t="shared" si="27"/>
        <v>Kansas City Chiefs</v>
      </c>
      <c r="M628">
        <f t="shared" si="28"/>
        <v>1</v>
      </c>
      <c r="N628">
        <f t="shared" si="29"/>
        <v>33</v>
      </c>
      <c r="O628" t="b">
        <v>0</v>
      </c>
      <c r="P628" t="b">
        <v>0</v>
      </c>
    </row>
    <row r="629" spans="1:16" x14ac:dyDescent="0.55000000000000004">
      <c r="A629" s="1">
        <v>41567</v>
      </c>
      <c r="B629">
        <v>2013</v>
      </c>
      <c r="C629">
        <v>7</v>
      </c>
      <c r="D629" t="s">
        <v>45</v>
      </c>
      <c r="E629" t="s">
        <v>22</v>
      </c>
      <c r="F629" t="s">
        <v>47</v>
      </c>
      <c r="G629" t="s">
        <v>45</v>
      </c>
      <c r="H629">
        <v>-6.5</v>
      </c>
      <c r="I629">
        <v>44.5</v>
      </c>
      <c r="J629">
        <v>21</v>
      </c>
      <c r="K629">
        <v>23</v>
      </c>
      <c r="L629" t="str">
        <f t="shared" si="27"/>
        <v>Buffalo Bills</v>
      </c>
      <c r="M629">
        <f t="shared" si="28"/>
        <v>2</v>
      </c>
      <c r="N629">
        <f t="shared" si="29"/>
        <v>44</v>
      </c>
      <c r="O629" t="b">
        <v>0</v>
      </c>
      <c r="P629" t="b">
        <v>0</v>
      </c>
    </row>
    <row r="630" spans="1:16" x14ac:dyDescent="0.55000000000000004">
      <c r="A630" s="1">
        <v>41567</v>
      </c>
      <c r="B630">
        <v>2013</v>
      </c>
      <c r="C630">
        <v>7</v>
      </c>
      <c r="D630" t="s">
        <v>24</v>
      </c>
      <c r="E630" t="s">
        <v>46</v>
      </c>
      <c r="F630" t="s">
        <v>26</v>
      </c>
      <c r="G630" t="s">
        <v>46</v>
      </c>
      <c r="H630">
        <v>-3</v>
      </c>
      <c r="I630">
        <v>43</v>
      </c>
      <c r="J630">
        <v>30</v>
      </c>
      <c r="K630">
        <v>27</v>
      </c>
      <c r="L630" t="str">
        <f t="shared" si="27"/>
        <v>New York Jets</v>
      </c>
      <c r="M630">
        <f t="shared" si="28"/>
        <v>3</v>
      </c>
      <c r="N630">
        <f t="shared" si="29"/>
        <v>57</v>
      </c>
      <c r="O630" t="b">
        <v>0</v>
      </c>
      <c r="P630" t="b">
        <v>0</v>
      </c>
    </row>
    <row r="631" spans="1:16" x14ac:dyDescent="0.55000000000000004">
      <c r="A631" s="1">
        <v>41567</v>
      </c>
      <c r="B631">
        <v>2013</v>
      </c>
      <c r="C631">
        <v>7</v>
      </c>
      <c r="D631" t="s">
        <v>34</v>
      </c>
      <c r="E631" t="s">
        <v>25</v>
      </c>
      <c r="F631" t="s">
        <v>60</v>
      </c>
      <c r="G631" t="s">
        <v>34</v>
      </c>
      <c r="H631">
        <v>-2.5</v>
      </c>
      <c r="I631">
        <v>55</v>
      </c>
      <c r="J631">
        <v>3</v>
      </c>
      <c r="K631">
        <v>17</v>
      </c>
      <c r="L631" t="str">
        <f t="shared" si="27"/>
        <v>Dallas Cowboys</v>
      </c>
      <c r="M631">
        <f t="shared" si="28"/>
        <v>14</v>
      </c>
      <c r="N631">
        <f t="shared" si="29"/>
        <v>20</v>
      </c>
      <c r="O631" t="b">
        <v>0</v>
      </c>
      <c r="P631" t="b">
        <v>0</v>
      </c>
    </row>
    <row r="632" spans="1:16" x14ac:dyDescent="0.55000000000000004">
      <c r="A632" s="1">
        <v>41567</v>
      </c>
      <c r="B632">
        <v>2013</v>
      </c>
      <c r="C632">
        <v>7</v>
      </c>
      <c r="D632" t="s">
        <v>7</v>
      </c>
      <c r="E632" t="s">
        <v>6</v>
      </c>
      <c r="F632" t="s">
        <v>56</v>
      </c>
      <c r="G632" t="s">
        <v>7</v>
      </c>
      <c r="H632">
        <v>-2.5</v>
      </c>
      <c r="I632">
        <v>41</v>
      </c>
      <c r="J632">
        <v>19</v>
      </c>
      <c r="K632">
        <v>16</v>
      </c>
      <c r="L632" t="str">
        <f t="shared" si="27"/>
        <v>Pittsburgh Steelers</v>
      </c>
      <c r="M632">
        <f t="shared" si="28"/>
        <v>3</v>
      </c>
      <c r="N632">
        <f t="shared" si="29"/>
        <v>35</v>
      </c>
      <c r="O632" t="b">
        <v>0</v>
      </c>
      <c r="P632" t="b">
        <v>0</v>
      </c>
    </row>
    <row r="633" spans="1:16" x14ac:dyDescent="0.55000000000000004">
      <c r="A633" s="1">
        <v>41567</v>
      </c>
      <c r="B633">
        <v>2013</v>
      </c>
      <c r="C633">
        <v>7</v>
      </c>
      <c r="D633" t="s">
        <v>19</v>
      </c>
      <c r="E633" t="s">
        <v>30</v>
      </c>
      <c r="F633" t="s">
        <v>57</v>
      </c>
      <c r="G633" t="s">
        <v>30</v>
      </c>
      <c r="H633">
        <v>-3</v>
      </c>
      <c r="I633">
        <v>40.5</v>
      </c>
      <c r="J633">
        <v>17</v>
      </c>
      <c r="K633">
        <v>31</v>
      </c>
      <c r="L633" t="str">
        <f t="shared" si="27"/>
        <v>San Francisco 49ers</v>
      </c>
      <c r="M633">
        <f t="shared" si="28"/>
        <v>14</v>
      </c>
      <c r="N633">
        <f t="shared" si="29"/>
        <v>48</v>
      </c>
      <c r="O633" t="b">
        <v>0</v>
      </c>
      <c r="P633" t="b">
        <v>0</v>
      </c>
    </row>
    <row r="634" spans="1:16" x14ac:dyDescent="0.55000000000000004">
      <c r="A634" s="1">
        <v>41567</v>
      </c>
      <c r="B634">
        <v>2013</v>
      </c>
      <c r="C634">
        <v>7</v>
      </c>
      <c r="D634" t="s">
        <v>39</v>
      </c>
      <c r="E634" t="s">
        <v>9</v>
      </c>
      <c r="F634" t="s">
        <v>41</v>
      </c>
      <c r="G634" t="s">
        <v>9</v>
      </c>
      <c r="H634">
        <v>-1</v>
      </c>
      <c r="I634">
        <v>48</v>
      </c>
      <c r="J634">
        <v>45</v>
      </c>
      <c r="K634">
        <v>41</v>
      </c>
      <c r="L634" t="str">
        <f t="shared" si="27"/>
        <v>Washington Redskins</v>
      </c>
      <c r="M634">
        <f t="shared" si="28"/>
        <v>4</v>
      </c>
      <c r="N634">
        <f t="shared" si="29"/>
        <v>86</v>
      </c>
      <c r="O634" t="b">
        <v>0</v>
      </c>
      <c r="P634" t="b">
        <v>0</v>
      </c>
    </row>
    <row r="635" spans="1:16" x14ac:dyDescent="0.55000000000000004">
      <c r="A635" s="1">
        <v>41568</v>
      </c>
      <c r="B635">
        <v>2013</v>
      </c>
      <c r="C635">
        <v>7</v>
      </c>
      <c r="D635" t="s">
        <v>40</v>
      </c>
      <c r="E635" t="s">
        <v>28</v>
      </c>
      <c r="F635" t="s">
        <v>26</v>
      </c>
      <c r="G635" t="s">
        <v>40</v>
      </c>
      <c r="H635">
        <v>-3.5</v>
      </c>
      <c r="I635">
        <v>47</v>
      </c>
      <c r="J635">
        <v>23</v>
      </c>
      <c r="K635">
        <v>7</v>
      </c>
      <c r="L635" t="str">
        <f t="shared" si="27"/>
        <v>New York Giants</v>
      </c>
      <c r="M635">
        <f t="shared" si="28"/>
        <v>16</v>
      </c>
      <c r="N635">
        <f t="shared" si="29"/>
        <v>30</v>
      </c>
      <c r="O635" t="b">
        <v>0</v>
      </c>
      <c r="P635" t="b">
        <v>0</v>
      </c>
    </row>
    <row r="636" spans="1:16" x14ac:dyDescent="0.55000000000000004">
      <c r="A636" s="1">
        <v>41571</v>
      </c>
      <c r="B636">
        <v>2013</v>
      </c>
      <c r="C636">
        <v>8</v>
      </c>
      <c r="D636" t="s">
        <v>36</v>
      </c>
      <c r="E636" t="s">
        <v>4</v>
      </c>
      <c r="F636" t="s">
        <v>38</v>
      </c>
      <c r="G636" t="s">
        <v>4</v>
      </c>
      <c r="H636">
        <v>-6.5</v>
      </c>
      <c r="I636">
        <v>38.5</v>
      </c>
      <c r="J636">
        <v>13</v>
      </c>
      <c r="K636">
        <v>31</v>
      </c>
      <c r="L636" t="str">
        <f t="shared" si="27"/>
        <v>Carolina Panthers</v>
      </c>
      <c r="M636">
        <f t="shared" si="28"/>
        <v>18</v>
      </c>
      <c r="N636">
        <f t="shared" si="29"/>
        <v>44</v>
      </c>
      <c r="O636" t="b">
        <v>0</v>
      </c>
      <c r="P636" t="b">
        <v>0</v>
      </c>
    </row>
    <row r="637" spans="1:16" x14ac:dyDescent="0.55000000000000004">
      <c r="A637" s="1">
        <v>41574</v>
      </c>
      <c r="B637">
        <v>2013</v>
      </c>
      <c r="C637">
        <v>8</v>
      </c>
      <c r="D637" t="s">
        <v>3</v>
      </c>
      <c r="E637" t="s">
        <v>10</v>
      </c>
      <c r="F637" t="s">
        <v>5</v>
      </c>
      <c r="G637" t="s">
        <v>3</v>
      </c>
      <c r="H637">
        <v>-3</v>
      </c>
      <c r="I637">
        <v>46.5</v>
      </c>
      <c r="J637">
        <v>27</v>
      </c>
      <c r="K637">
        <v>13</v>
      </c>
      <c r="L637" t="str">
        <f t="shared" si="27"/>
        <v>Arizona Cardinals</v>
      </c>
      <c r="M637">
        <f t="shared" si="28"/>
        <v>14</v>
      </c>
      <c r="N637">
        <f t="shared" si="29"/>
        <v>40</v>
      </c>
      <c r="O637" t="b">
        <v>0</v>
      </c>
      <c r="P637" t="b">
        <v>0</v>
      </c>
    </row>
    <row r="638" spans="1:16" x14ac:dyDescent="0.55000000000000004">
      <c r="A638" s="1">
        <v>41574</v>
      </c>
      <c r="B638">
        <v>2013</v>
      </c>
      <c r="C638">
        <v>8</v>
      </c>
      <c r="D638" t="s">
        <v>13</v>
      </c>
      <c r="E638" t="s">
        <v>24</v>
      </c>
      <c r="F638" t="s">
        <v>58</v>
      </c>
      <c r="G638" t="s">
        <v>13</v>
      </c>
      <c r="H638">
        <v>-4.5</v>
      </c>
      <c r="I638">
        <v>41.5</v>
      </c>
      <c r="J638">
        <v>49</v>
      </c>
      <c r="K638">
        <v>9</v>
      </c>
      <c r="L638" t="str">
        <f t="shared" si="27"/>
        <v>Cincinnati Bengals</v>
      </c>
      <c r="M638">
        <f t="shared" si="28"/>
        <v>40</v>
      </c>
      <c r="N638">
        <f t="shared" si="29"/>
        <v>58</v>
      </c>
      <c r="O638" t="b">
        <v>0</v>
      </c>
      <c r="P638" t="b">
        <v>0</v>
      </c>
    </row>
    <row r="639" spans="1:16" x14ac:dyDescent="0.55000000000000004">
      <c r="A639" s="1">
        <v>41574</v>
      </c>
      <c r="B639">
        <v>2013</v>
      </c>
      <c r="C639">
        <v>8</v>
      </c>
      <c r="D639" t="s">
        <v>42</v>
      </c>
      <c r="E639" t="s">
        <v>39</v>
      </c>
      <c r="F639" t="s">
        <v>44</v>
      </c>
      <c r="G639" t="s">
        <v>42</v>
      </c>
      <c r="H639">
        <v>-11</v>
      </c>
      <c r="I639">
        <v>58</v>
      </c>
      <c r="J639">
        <v>45</v>
      </c>
      <c r="K639">
        <v>21</v>
      </c>
      <c r="L639" t="str">
        <f t="shared" si="27"/>
        <v>Denver Broncos</v>
      </c>
      <c r="M639">
        <f t="shared" si="28"/>
        <v>24</v>
      </c>
      <c r="N639">
        <f t="shared" si="29"/>
        <v>66</v>
      </c>
      <c r="O639" t="b">
        <v>0</v>
      </c>
      <c r="P639" t="b">
        <v>0</v>
      </c>
    </row>
    <row r="640" spans="1:16" x14ac:dyDescent="0.55000000000000004">
      <c r="A640" s="1">
        <v>41574</v>
      </c>
      <c r="B640">
        <v>2013</v>
      </c>
      <c r="C640">
        <v>8</v>
      </c>
      <c r="D640" t="s">
        <v>37</v>
      </c>
      <c r="E640" t="s">
        <v>25</v>
      </c>
      <c r="F640" t="s">
        <v>51</v>
      </c>
      <c r="G640" t="s">
        <v>37</v>
      </c>
      <c r="H640">
        <v>-3</v>
      </c>
      <c r="I640">
        <v>50.5</v>
      </c>
      <c r="J640">
        <v>31</v>
      </c>
      <c r="K640">
        <v>30</v>
      </c>
      <c r="L640" t="str">
        <f t="shared" si="27"/>
        <v>Detroit Lions</v>
      </c>
      <c r="M640">
        <f t="shared" si="28"/>
        <v>1</v>
      </c>
      <c r="N640">
        <f t="shared" si="29"/>
        <v>61</v>
      </c>
      <c r="O640" t="b">
        <v>0</v>
      </c>
      <c r="P640" t="b">
        <v>0</v>
      </c>
    </row>
    <row r="641" spans="1:16" x14ac:dyDescent="0.55000000000000004">
      <c r="A641" s="1">
        <v>41574</v>
      </c>
      <c r="B641">
        <v>2013</v>
      </c>
      <c r="C641">
        <v>8</v>
      </c>
      <c r="D641" t="s">
        <v>21</v>
      </c>
      <c r="E641" t="s">
        <v>12</v>
      </c>
      <c r="F641" t="s">
        <v>23</v>
      </c>
      <c r="G641" t="s">
        <v>21</v>
      </c>
      <c r="H641">
        <v>-7</v>
      </c>
      <c r="I641">
        <v>39</v>
      </c>
      <c r="J641">
        <v>23</v>
      </c>
      <c r="K641">
        <v>17</v>
      </c>
      <c r="L641" t="str">
        <f t="shared" si="27"/>
        <v>Kansas City Chiefs</v>
      </c>
      <c r="M641">
        <f t="shared" si="28"/>
        <v>6</v>
      </c>
      <c r="N641">
        <f t="shared" si="29"/>
        <v>40</v>
      </c>
      <c r="O641" t="b">
        <v>0</v>
      </c>
      <c r="P641" t="b">
        <v>0</v>
      </c>
    </row>
    <row r="642" spans="1:16" x14ac:dyDescent="0.55000000000000004">
      <c r="A642" s="1">
        <v>41574</v>
      </c>
      <c r="B642">
        <v>2013</v>
      </c>
      <c r="C642">
        <v>8</v>
      </c>
      <c r="D642" t="s">
        <v>28</v>
      </c>
      <c r="E642" t="s">
        <v>0</v>
      </c>
      <c r="F642" t="s">
        <v>53</v>
      </c>
      <c r="G642" t="s">
        <v>0</v>
      </c>
      <c r="H642">
        <v>-7.5</v>
      </c>
      <c r="I642">
        <v>47</v>
      </c>
      <c r="J642">
        <v>31</v>
      </c>
      <c r="K642">
        <v>44</v>
      </c>
      <c r="L642" t="str">
        <f t="shared" ref="L642:L705" si="30">IF(J642&gt;K642,D642,E642)</f>
        <v>Green Bay Packers</v>
      </c>
      <c r="M642">
        <f t="shared" ref="M642:M705" si="31">ABS(J642-K642)</f>
        <v>13</v>
      </c>
      <c r="N642">
        <f t="shared" ref="N642:N705" si="32">SUM(J642:K642)</f>
        <v>75</v>
      </c>
      <c r="O642" t="b">
        <v>0</v>
      </c>
      <c r="P642" t="b">
        <v>0</v>
      </c>
    </row>
    <row r="643" spans="1:16" x14ac:dyDescent="0.55000000000000004">
      <c r="A643" s="1">
        <v>41574</v>
      </c>
      <c r="B643">
        <v>2013</v>
      </c>
      <c r="C643">
        <v>8</v>
      </c>
      <c r="D643" t="s">
        <v>46</v>
      </c>
      <c r="E643" t="s">
        <v>45</v>
      </c>
      <c r="F643" t="s">
        <v>54</v>
      </c>
      <c r="G643" t="s">
        <v>46</v>
      </c>
      <c r="H643">
        <v>-5.5</v>
      </c>
      <c r="I643">
        <v>45</v>
      </c>
      <c r="J643">
        <v>27</v>
      </c>
      <c r="K643">
        <v>17</v>
      </c>
      <c r="L643" t="str">
        <f t="shared" si="30"/>
        <v>New England Patriots</v>
      </c>
      <c r="M643">
        <f t="shared" si="31"/>
        <v>10</v>
      </c>
      <c r="N643">
        <f t="shared" si="32"/>
        <v>44</v>
      </c>
      <c r="O643" t="b">
        <v>0</v>
      </c>
      <c r="P643" t="b">
        <v>0</v>
      </c>
    </row>
    <row r="644" spans="1:16" x14ac:dyDescent="0.55000000000000004">
      <c r="A644" s="1">
        <v>41574</v>
      </c>
      <c r="B644">
        <v>2013</v>
      </c>
      <c r="C644">
        <v>8</v>
      </c>
      <c r="D644" t="s">
        <v>1</v>
      </c>
      <c r="E644" t="s">
        <v>22</v>
      </c>
      <c r="F644" t="s">
        <v>55</v>
      </c>
      <c r="G644" t="s">
        <v>1</v>
      </c>
      <c r="H644">
        <v>-10.5</v>
      </c>
      <c r="I644">
        <v>48</v>
      </c>
      <c r="J644">
        <v>35</v>
      </c>
      <c r="K644">
        <v>17</v>
      </c>
      <c r="L644" t="str">
        <f t="shared" si="30"/>
        <v>New Orleans Saints</v>
      </c>
      <c r="M644">
        <f t="shared" si="31"/>
        <v>18</v>
      </c>
      <c r="N644">
        <f t="shared" si="32"/>
        <v>52</v>
      </c>
      <c r="O644" t="b">
        <v>0</v>
      </c>
      <c r="P644" t="b">
        <v>0</v>
      </c>
    </row>
    <row r="645" spans="1:16" x14ac:dyDescent="0.55000000000000004">
      <c r="A645" s="1">
        <v>41574</v>
      </c>
      <c r="B645">
        <v>2013</v>
      </c>
      <c r="C645">
        <v>8</v>
      </c>
      <c r="D645" t="s">
        <v>43</v>
      </c>
      <c r="E645" t="s">
        <v>7</v>
      </c>
      <c r="F645" t="s">
        <v>59</v>
      </c>
      <c r="G645" t="s">
        <v>7</v>
      </c>
      <c r="H645">
        <v>-2.5</v>
      </c>
      <c r="I645">
        <v>40.5</v>
      </c>
      <c r="J645">
        <v>21</v>
      </c>
      <c r="K645">
        <v>18</v>
      </c>
      <c r="L645" t="str">
        <f t="shared" si="30"/>
        <v>Oakland Raiders</v>
      </c>
      <c r="M645">
        <f t="shared" si="31"/>
        <v>3</v>
      </c>
      <c r="N645">
        <f t="shared" si="32"/>
        <v>39</v>
      </c>
      <c r="O645" t="b">
        <v>0</v>
      </c>
      <c r="P645" t="b">
        <v>0</v>
      </c>
    </row>
    <row r="646" spans="1:16" x14ac:dyDescent="0.55000000000000004">
      <c r="A646" s="1">
        <v>41574</v>
      </c>
      <c r="B646">
        <v>2013</v>
      </c>
      <c r="C646">
        <v>8</v>
      </c>
      <c r="D646" t="s">
        <v>34</v>
      </c>
      <c r="E646" t="s">
        <v>40</v>
      </c>
      <c r="F646" t="s">
        <v>60</v>
      </c>
      <c r="G646" t="s">
        <v>34</v>
      </c>
      <c r="H646">
        <v>-5.5</v>
      </c>
      <c r="I646">
        <v>49.5</v>
      </c>
      <c r="J646">
        <v>7</v>
      </c>
      <c r="K646">
        <v>15</v>
      </c>
      <c r="L646" t="str">
        <f t="shared" si="30"/>
        <v>New York Giants</v>
      </c>
      <c r="M646">
        <f t="shared" si="31"/>
        <v>8</v>
      </c>
      <c r="N646">
        <f t="shared" si="32"/>
        <v>22</v>
      </c>
      <c r="O646" t="b">
        <v>0</v>
      </c>
      <c r="P646" t="b">
        <v>0</v>
      </c>
    </row>
    <row r="647" spans="1:16" x14ac:dyDescent="0.55000000000000004">
      <c r="A647" s="1">
        <v>41575</v>
      </c>
      <c r="B647">
        <v>2013</v>
      </c>
      <c r="C647">
        <v>8</v>
      </c>
      <c r="D647" t="s">
        <v>33</v>
      </c>
      <c r="E647" t="s">
        <v>31</v>
      </c>
      <c r="F647" t="s">
        <v>35</v>
      </c>
      <c r="G647" t="s">
        <v>31</v>
      </c>
      <c r="H647">
        <v>-13</v>
      </c>
      <c r="I647">
        <v>43.5</v>
      </c>
      <c r="J647">
        <v>9</v>
      </c>
      <c r="K647">
        <v>14</v>
      </c>
      <c r="L647" t="str">
        <f t="shared" si="30"/>
        <v>Seattle Seahawks</v>
      </c>
      <c r="M647">
        <f t="shared" si="31"/>
        <v>5</v>
      </c>
      <c r="N647">
        <f t="shared" si="32"/>
        <v>23</v>
      </c>
      <c r="O647" t="b">
        <v>0</v>
      </c>
      <c r="P647" t="b">
        <v>0</v>
      </c>
    </row>
    <row r="648" spans="1:16" x14ac:dyDescent="0.55000000000000004">
      <c r="A648" s="1">
        <v>41578</v>
      </c>
      <c r="B648">
        <v>2013</v>
      </c>
      <c r="C648">
        <v>9</v>
      </c>
      <c r="D648" t="s">
        <v>45</v>
      </c>
      <c r="E648" t="s">
        <v>13</v>
      </c>
      <c r="F648" t="s">
        <v>47</v>
      </c>
      <c r="G648" t="s">
        <v>13</v>
      </c>
      <c r="H648">
        <v>-3</v>
      </c>
      <c r="I648">
        <v>42</v>
      </c>
      <c r="J648">
        <v>22</v>
      </c>
      <c r="K648">
        <v>20</v>
      </c>
      <c r="L648" t="str">
        <f t="shared" si="30"/>
        <v>Miami Dolphins</v>
      </c>
      <c r="M648">
        <f t="shared" si="31"/>
        <v>2</v>
      </c>
      <c r="N648">
        <f t="shared" si="32"/>
        <v>42</v>
      </c>
      <c r="O648" t="b">
        <v>0</v>
      </c>
      <c r="P648" t="b">
        <v>0</v>
      </c>
    </row>
    <row r="649" spans="1:16" x14ac:dyDescent="0.55000000000000004">
      <c r="A649" s="1">
        <v>41581</v>
      </c>
      <c r="B649">
        <v>2013</v>
      </c>
      <c r="C649">
        <v>9</v>
      </c>
      <c r="D649" t="s">
        <v>22</v>
      </c>
      <c r="E649" t="s">
        <v>21</v>
      </c>
      <c r="F649" t="s">
        <v>49</v>
      </c>
      <c r="G649" t="s">
        <v>21</v>
      </c>
      <c r="H649">
        <v>-4.5</v>
      </c>
      <c r="I649">
        <v>41</v>
      </c>
      <c r="J649">
        <v>13</v>
      </c>
      <c r="K649">
        <v>23</v>
      </c>
      <c r="L649" t="str">
        <f t="shared" si="30"/>
        <v>Kansas City Chiefs</v>
      </c>
      <c r="M649">
        <f t="shared" si="31"/>
        <v>10</v>
      </c>
      <c r="N649">
        <f t="shared" si="32"/>
        <v>36</v>
      </c>
      <c r="O649" t="b">
        <v>0</v>
      </c>
      <c r="P649" t="b">
        <v>0</v>
      </c>
    </row>
    <row r="650" spans="1:16" x14ac:dyDescent="0.55000000000000004">
      <c r="A650" s="1">
        <v>41581</v>
      </c>
      <c r="B650">
        <v>2013</v>
      </c>
      <c r="C650">
        <v>9</v>
      </c>
      <c r="D650" t="s">
        <v>4</v>
      </c>
      <c r="E650" t="s">
        <v>10</v>
      </c>
      <c r="F650" t="s">
        <v>50</v>
      </c>
      <c r="G650" t="s">
        <v>4</v>
      </c>
      <c r="H650">
        <v>-8</v>
      </c>
      <c r="I650">
        <v>47</v>
      </c>
      <c r="J650">
        <v>34</v>
      </c>
      <c r="K650">
        <v>10</v>
      </c>
      <c r="L650" t="str">
        <f t="shared" si="30"/>
        <v>Carolina Panthers</v>
      </c>
      <c r="M650">
        <f t="shared" si="31"/>
        <v>24</v>
      </c>
      <c r="N650">
        <f t="shared" si="32"/>
        <v>44</v>
      </c>
      <c r="O650" t="b">
        <v>0</v>
      </c>
      <c r="P650" t="b">
        <v>0</v>
      </c>
    </row>
    <row r="651" spans="1:16" x14ac:dyDescent="0.55000000000000004">
      <c r="A651" s="1">
        <v>41581</v>
      </c>
      <c r="B651">
        <v>2013</v>
      </c>
      <c r="C651">
        <v>9</v>
      </c>
      <c r="D651" t="s">
        <v>12</v>
      </c>
      <c r="E651" t="s">
        <v>6</v>
      </c>
      <c r="F651" t="s">
        <v>14</v>
      </c>
      <c r="G651" t="s">
        <v>6</v>
      </c>
      <c r="H651">
        <v>-1</v>
      </c>
      <c r="I651">
        <v>42</v>
      </c>
      <c r="J651">
        <v>24</v>
      </c>
      <c r="K651">
        <v>18</v>
      </c>
      <c r="L651" t="str">
        <f t="shared" si="30"/>
        <v>Cleveland Browns</v>
      </c>
      <c r="M651">
        <f t="shared" si="31"/>
        <v>6</v>
      </c>
      <c r="N651">
        <f t="shared" si="32"/>
        <v>42</v>
      </c>
      <c r="O651" t="b">
        <v>0</v>
      </c>
      <c r="P651" t="b">
        <v>0</v>
      </c>
    </row>
    <row r="652" spans="1:16" x14ac:dyDescent="0.55000000000000004">
      <c r="A652" s="1">
        <v>41581</v>
      </c>
      <c r="B652">
        <v>2013</v>
      </c>
      <c r="C652">
        <v>9</v>
      </c>
      <c r="D652" t="s">
        <v>25</v>
      </c>
      <c r="E652" t="s">
        <v>28</v>
      </c>
      <c r="F652" t="s">
        <v>62</v>
      </c>
      <c r="G652" t="s">
        <v>25</v>
      </c>
      <c r="H652">
        <v>-8.5</v>
      </c>
      <c r="I652">
        <v>50.5</v>
      </c>
      <c r="J652">
        <v>27</v>
      </c>
      <c r="K652">
        <v>23</v>
      </c>
      <c r="L652" t="str">
        <f t="shared" si="30"/>
        <v>Dallas Cowboys</v>
      </c>
      <c r="M652">
        <f t="shared" si="31"/>
        <v>4</v>
      </c>
      <c r="N652">
        <f t="shared" si="32"/>
        <v>50</v>
      </c>
      <c r="O652" t="b">
        <v>0</v>
      </c>
      <c r="P652" t="b">
        <v>0</v>
      </c>
    </row>
    <row r="653" spans="1:16" x14ac:dyDescent="0.55000000000000004">
      <c r="A653" s="1">
        <v>41581</v>
      </c>
      <c r="B653">
        <v>2013</v>
      </c>
      <c r="C653">
        <v>9</v>
      </c>
      <c r="D653" t="s">
        <v>15</v>
      </c>
      <c r="E653" t="s">
        <v>16</v>
      </c>
      <c r="F653" t="s">
        <v>17</v>
      </c>
      <c r="G653" t="s">
        <v>16</v>
      </c>
      <c r="H653">
        <v>-1</v>
      </c>
      <c r="I653">
        <v>44</v>
      </c>
      <c r="J653">
        <v>24</v>
      </c>
      <c r="K653">
        <v>27</v>
      </c>
      <c r="L653" t="str">
        <f t="shared" si="30"/>
        <v>Indianapolis Colts</v>
      </c>
      <c r="M653">
        <f t="shared" si="31"/>
        <v>3</v>
      </c>
      <c r="N653">
        <f t="shared" si="32"/>
        <v>51</v>
      </c>
      <c r="O653" t="b">
        <v>0</v>
      </c>
      <c r="P653" t="b">
        <v>0</v>
      </c>
    </row>
    <row r="654" spans="1:16" x14ac:dyDescent="0.55000000000000004">
      <c r="A654" s="1">
        <v>41581</v>
      </c>
      <c r="B654">
        <v>2013</v>
      </c>
      <c r="C654">
        <v>9</v>
      </c>
      <c r="D654" t="s">
        <v>46</v>
      </c>
      <c r="E654" t="s">
        <v>7</v>
      </c>
      <c r="F654" t="s">
        <v>54</v>
      </c>
      <c r="G654" t="s">
        <v>46</v>
      </c>
      <c r="H654">
        <v>-5.5</v>
      </c>
      <c r="I654">
        <v>43</v>
      </c>
      <c r="J654">
        <v>55</v>
      </c>
      <c r="K654">
        <v>31</v>
      </c>
      <c r="L654" t="str">
        <f t="shared" si="30"/>
        <v>New England Patriots</v>
      </c>
      <c r="M654">
        <f t="shared" si="31"/>
        <v>24</v>
      </c>
      <c r="N654">
        <f t="shared" si="32"/>
        <v>86</v>
      </c>
      <c r="O654" t="b">
        <v>0</v>
      </c>
      <c r="P654" t="b">
        <v>0</v>
      </c>
    </row>
    <row r="655" spans="1:16" x14ac:dyDescent="0.55000000000000004">
      <c r="A655" s="1">
        <v>41581</v>
      </c>
      <c r="B655">
        <v>2013</v>
      </c>
      <c r="C655">
        <v>9</v>
      </c>
      <c r="D655" t="s">
        <v>24</v>
      </c>
      <c r="E655" t="s">
        <v>1</v>
      </c>
      <c r="F655" t="s">
        <v>26</v>
      </c>
      <c r="G655" t="s">
        <v>1</v>
      </c>
      <c r="H655">
        <v>-5.5</v>
      </c>
      <c r="I655">
        <v>46</v>
      </c>
      <c r="J655">
        <v>26</v>
      </c>
      <c r="K655">
        <v>20</v>
      </c>
      <c r="L655" t="str">
        <f t="shared" si="30"/>
        <v>New York Jets</v>
      </c>
      <c r="M655">
        <f t="shared" si="31"/>
        <v>6</v>
      </c>
      <c r="N655">
        <f t="shared" si="32"/>
        <v>46</v>
      </c>
      <c r="O655" t="b">
        <v>0</v>
      </c>
      <c r="P655" t="b">
        <v>0</v>
      </c>
    </row>
    <row r="656" spans="1:16" x14ac:dyDescent="0.55000000000000004">
      <c r="A656" s="1">
        <v>41581</v>
      </c>
      <c r="B656">
        <v>2013</v>
      </c>
      <c r="C656">
        <v>9</v>
      </c>
      <c r="D656" t="s">
        <v>43</v>
      </c>
      <c r="E656" t="s">
        <v>34</v>
      </c>
      <c r="F656" t="s">
        <v>59</v>
      </c>
      <c r="G656" t="s">
        <v>43</v>
      </c>
      <c r="H656">
        <v>-1</v>
      </c>
      <c r="I656">
        <v>45.5</v>
      </c>
      <c r="J656">
        <v>20</v>
      </c>
      <c r="K656">
        <v>49</v>
      </c>
      <c r="L656" t="str">
        <f t="shared" si="30"/>
        <v>Philadelphia Eagles</v>
      </c>
      <c r="M656">
        <f t="shared" si="31"/>
        <v>29</v>
      </c>
      <c r="N656">
        <f t="shared" si="32"/>
        <v>69</v>
      </c>
      <c r="O656" t="b">
        <v>0</v>
      </c>
      <c r="P656" t="b">
        <v>0</v>
      </c>
    </row>
    <row r="657" spans="1:16" x14ac:dyDescent="0.55000000000000004">
      <c r="A657" s="1">
        <v>41581</v>
      </c>
      <c r="B657">
        <v>2013</v>
      </c>
      <c r="C657">
        <v>9</v>
      </c>
      <c r="D657" t="s">
        <v>31</v>
      </c>
      <c r="E657" t="s">
        <v>36</v>
      </c>
      <c r="F657" t="s">
        <v>61</v>
      </c>
      <c r="G657" t="s">
        <v>31</v>
      </c>
      <c r="H657">
        <v>-14.5</v>
      </c>
      <c r="I657">
        <v>40.5</v>
      </c>
      <c r="J657">
        <v>27</v>
      </c>
      <c r="K657">
        <v>24</v>
      </c>
      <c r="L657" t="str">
        <f t="shared" si="30"/>
        <v>Seattle Seahawks</v>
      </c>
      <c r="M657">
        <f t="shared" si="31"/>
        <v>3</v>
      </c>
      <c r="N657">
        <f t="shared" si="32"/>
        <v>51</v>
      </c>
      <c r="O657" t="b">
        <v>0</v>
      </c>
      <c r="P657" t="b">
        <v>0</v>
      </c>
    </row>
    <row r="658" spans="1:16" x14ac:dyDescent="0.55000000000000004">
      <c r="A658" s="1">
        <v>41581</v>
      </c>
      <c r="B658">
        <v>2013</v>
      </c>
      <c r="C658">
        <v>9</v>
      </c>
      <c r="D658" t="s">
        <v>33</v>
      </c>
      <c r="E658" t="s">
        <v>19</v>
      </c>
      <c r="F658" t="s">
        <v>35</v>
      </c>
      <c r="G658" t="s">
        <v>19</v>
      </c>
      <c r="H658">
        <v>-3</v>
      </c>
      <c r="I658">
        <v>40.5</v>
      </c>
      <c r="J658">
        <v>21</v>
      </c>
      <c r="K658">
        <v>28</v>
      </c>
      <c r="L658" t="str">
        <f t="shared" si="30"/>
        <v>Tennessee Titans</v>
      </c>
      <c r="M658">
        <f t="shared" si="31"/>
        <v>7</v>
      </c>
      <c r="N658">
        <f t="shared" si="32"/>
        <v>49</v>
      </c>
      <c r="O658" t="b">
        <v>0</v>
      </c>
      <c r="P658" t="b">
        <v>0</v>
      </c>
    </row>
    <row r="659" spans="1:16" x14ac:dyDescent="0.55000000000000004">
      <c r="A659" s="1">
        <v>41581</v>
      </c>
      <c r="B659">
        <v>2013</v>
      </c>
      <c r="C659">
        <v>9</v>
      </c>
      <c r="D659" t="s">
        <v>39</v>
      </c>
      <c r="E659" t="s">
        <v>27</v>
      </c>
      <c r="F659" t="s">
        <v>41</v>
      </c>
      <c r="G659" t="s">
        <v>82</v>
      </c>
      <c r="H659">
        <v>0</v>
      </c>
      <c r="I659">
        <v>48.5</v>
      </c>
      <c r="J659">
        <v>30</v>
      </c>
      <c r="K659">
        <v>24</v>
      </c>
      <c r="L659" t="str">
        <f t="shared" si="30"/>
        <v>Washington Redskins</v>
      </c>
      <c r="M659">
        <f t="shared" si="31"/>
        <v>6</v>
      </c>
      <c r="N659">
        <f t="shared" si="32"/>
        <v>54</v>
      </c>
      <c r="O659" t="b">
        <v>0</v>
      </c>
      <c r="P659" t="b">
        <v>0</v>
      </c>
    </row>
    <row r="660" spans="1:16" x14ac:dyDescent="0.55000000000000004">
      <c r="A660" s="1">
        <v>41582</v>
      </c>
      <c r="B660">
        <v>2013</v>
      </c>
      <c r="C660">
        <v>9</v>
      </c>
      <c r="D660" t="s">
        <v>0</v>
      </c>
      <c r="E660" t="s">
        <v>9</v>
      </c>
      <c r="F660" t="s">
        <v>2</v>
      </c>
      <c r="G660" t="s">
        <v>0</v>
      </c>
      <c r="H660">
        <v>-9.5</v>
      </c>
      <c r="I660">
        <v>50.5</v>
      </c>
      <c r="J660">
        <v>20</v>
      </c>
      <c r="K660">
        <v>27</v>
      </c>
      <c r="L660" t="str">
        <f t="shared" si="30"/>
        <v>Chicago Bears</v>
      </c>
      <c r="M660">
        <f t="shared" si="31"/>
        <v>7</v>
      </c>
      <c r="N660">
        <f t="shared" si="32"/>
        <v>47</v>
      </c>
      <c r="O660" t="b">
        <v>0</v>
      </c>
      <c r="P660" t="b">
        <v>0</v>
      </c>
    </row>
    <row r="661" spans="1:16" x14ac:dyDescent="0.55000000000000004">
      <c r="A661" s="1">
        <v>41585</v>
      </c>
      <c r="B661">
        <v>2013</v>
      </c>
      <c r="C661">
        <v>10</v>
      </c>
      <c r="D661" t="s">
        <v>28</v>
      </c>
      <c r="E661" t="s">
        <v>39</v>
      </c>
      <c r="F661" t="s">
        <v>53</v>
      </c>
      <c r="G661" t="s">
        <v>39</v>
      </c>
      <c r="H661">
        <v>-1</v>
      </c>
      <c r="I661">
        <v>48</v>
      </c>
      <c r="J661">
        <v>34</v>
      </c>
      <c r="K661">
        <v>27</v>
      </c>
      <c r="L661" t="str">
        <f t="shared" si="30"/>
        <v>Minnesota Vikings</v>
      </c>
      <c r="M661">
        <f t="shared" si="31"/>
        <v>7</v>
      </c>
      <c r="N661">
        <f t="shared" si="32"/>
        <v>61</v>
      </c>
      <c r="O661" t="b">
        <v>0</v>
      </c>
      <c r="P661" t="b">
        <v>0</v>
      </c>
    </row>
    <row r="662" spans="1:16" x14ac:dyDescent="0.55000000000000004">
      <c r="A662" s="1">
        <v>41588</v>
      </c>
      <c r="B662">
        <v>2013</v>
      </c>
      <c r="C662">
        <v>10</v>
      </c>
      <c r="D662" t="s">
        <v>3</v>
      </c>
      <c r="E662" t="s">
        <v>15</v>
      </c>
      <c r="F662" t="s">
        <v>5</v>
      </c>
      <c r="G662" t="s">
        <v>3</v>
      </c>
      <c r="H662">
        <v>-3.5</v>
      </c>
      <c r="I662">
        <v>42</v>
      </c>
      <c r="J662">
        <v>27</v>
      </c>
      <c r="K662">
        <v>24</v>
      </c>
      <c r="L662" t="str">
        <f t="shared" si="30"/>
        <v>Arizona Cardinals</v>
      </c>
      <c r="M662">
        <f t="shared" si="31"/>
        <v>3</v>
      </c>
      <c r="N662">
        <f t="shared" si="32"/>
        <v>51</v>
      </c>
      <c r="O662" t="b">
        <v>0</v>
      </c>
      <c r="P662" t="b">
        <v>0</v>
      </c>
    </row>
    <row r="663" spans="1:16" x14ac:dyDescent="0.55000000000000004">
      <c r="A663" s="1">
        <v>41588</v>
      </c>
      <c r="B663">
        <v>2013</v>
      </c>
      <c r="C663">
        <v>10</v>
      </c>
      <c r="D663" t="s">
        <v>10</v>
      </c>
      <c r="E663" t="s">
        <v>31</v>
      </c>
      <c r="F663" t="s">
        <v>48</v>
      </c>
      <c r="G663" t="s">
        <v>31</v>
      </c>
      <c r="H663">
        <v>-3</v>
      </c>
      <c r="I663">
        <v>47</v>
      </c>
      <c r="J663">
        <v>10</v>
      </c>
      <c r="K663">
        <v>33</v>
      </c>
      <c r="L663" t="str">
        <f t="shared" si="30"/>
        <v>Seattle Seahawks</v>
      </c>
      <c r="M663">
        <f t="shared" si="31"/>
        <v>23</v>
      </c>
      <c r="N663">
        <f t="shared" si="32"/>
        <v>43</v>
      </c>
      <c r="O663" t="b">
        <v>0</v>
      </c>
      <c r="P663" t="b">
        <v>0</v>
      </c>
    </row>
    <row r="664" spans="1:16" x14ac:dyDescent="0.55000000000000004">
      <c r="A664" s="1">
        <v>41588</v>
      </c>
      <c r="B664">
        <v>2013</v>
      </c>
      <c r="C664">
        <v>10</v>
      </c>
      <c r="D664" t="s">
        <v>6</v>
      </c>
      <c r="E664" t="s">
        <v>13</v>
      </c>
      <c r="F664" t="s">
        <v>8</v>
      </c>
      <c r="G664" t="s">
        <v>6</v>
      </c>
      <c r="H664">
        <v>-2</v>
      </c>
      <c r="I664">
        <v>43.5</v>
      </c>
      <c r="J664">
        <v>20</v>
      </c>
      <c r="K664">
        <v>17</v>
      </c>
      <c r="L664" t="str">
        <f t="shared" si="30"/>
        <v>Baltimore Ravens</v>
      </c>
      <c r="M664">
        <f t="shared" si="31"/>
        <v>3</v>
      </c>
      <c r="N664">
        <f t="shared" si="32"/>
        <v>37</v>
      </c>
      <c r="O664" t="b">
        <v>0</v>
      </c>
      <c r="P664" t="b">
        <v>0</v>
      </c>
    </row>
    <row r="665" spans="1:16" x14ac:dyDescent="0.55000000000000004">
      <c r="A665" s="1">
        <v>41588</v>
      </c>
      <c r="B665">
        <v>2013</v>
      </c>
      <c r="C665">
        <v>10</v>
      </c>
      <c r="D665" t="s">
        <v>9</v>
      </c>
      <c r="E665" t="s">
        <v>37</v>
      </c>
      <c r="F665" t="s">
        <v>11</v>
      </c>
      <c r="G665" t="s">
        <v>37</v>
      </c>
      <c r="H665">
        <v>-1.5</v>
      </c>
      <c r="I665">
        <v>52</v>
      </c>
      <c r="J665">
        <v>19</v>
      </c>
      <c r="K665">
        <v>21</v>
      </c>
      <c r="L665" t="str">
        <f t="shared" si="30"/>
        <v>Detroit Lions</v>
      </c>
      <c r="M665">
        <f t="shared" si="31"/>
        <v>2</v>
      </c>
      <c r="N665">
        <f t="shared" si="32"/>
        <v>40</v>
      </c>
      <c r="O665" t="b">
        <v>0</v>
      </c>
      <c r="P665" t="b">
        <v>0</v>
      </c>
    </row>
    <row r="666" spans="1:16" x14ac:dyDescent="0.55000000000000004">
      <c r="A666" s="1">
        <v>41588</v>
      </c>
      <c r="B666">
        <v>2013</v>
      </c>
      <c r="C666">
        <v>10</v>
      </c>
      <c r="D666" t="s">
        <v>0</v>
      </c>
      <c r="E666" t="s">
        <v>34</v>
      </c>
      <c r="F666" t="s">
        <v>2</v>
      </c>
      <c r="G666" t="s">
        <v>34</v>
      </c>
      <c r="H666">
        <v>-1</v>
      </c>
      <c r="I666">
        <v>47</v>
      </c>
      <c r="J666">
        <v>13</v>
      </c>
      <c r="K666">
        <v>27</v>
      </c>
      <c r="L666" t="str">
        <f t="shared" si="30"/>
        <v>Philadelphia Eagles</v>
      </c>
      <c r="M666">
        <f t="shared" si="31"/>
        <v>14</v>
      </c>
      <c r="N666">
        <f t="shared" si="32"/>
        <v>40</v>
      </c>
      <c r="O666" t="b">
        <v>0</v>
      </c>
      <c r="P666" t="b">
        <v>0</v>
      </c>
    </row>
    <row r="667" spans="1:16" x14ac:dyDescent="0.55000000000000004">
      <c r="A667" s="1">
        <v>41588</v>
      </c>
      <c r="B667">
        <v>2013</v>
      </c>
      <c r="C667">
        <v>10</v>
      </c>
      <c r="D667" t="s">
        <v>16</v>
      </c>
      <c r="E667" t="s">
        <v>33</v>
      </c>
      <c r="F667" t="s">
        <v>52</v>
      </c>
      <c r="G667" t="s">
        <v>16</v>
      </c>
      <c r="H667">
        <v>-7</v>
      </c>
      <c r="I667">
        <v>43</v>
      </c>
      <c r="J667">
        <v>8</v>
      </c>
      <c r="K667">
        <v>38</v>
      </c>
      <c r="L667" t="str">
        <f t="shared" si="30"/>
        <v>St. Louis Rams</v>
      </c>
      <c r="M667">
        <f t="shared" si="31"/>
        <v>30</v>
      </c>
      <c r="N667">
        <f t="shared" si="32"/>
        <v>46</v>
      </c>
      <c r="O667" t="b">
        <v>0</v>
      </c>
      <c r="P667" t="b">
        <v>0</v>
      </c>
    </row>
    <row r="668" spans="1:16" x14ac:dyDescent="0.55000000000000004">
      <c r="A668" s="1">
        <v>41588</v>
      </c>
      <c r="B668">
        <v>2013</v>
      </c>
      <c r="C668">
        <v>10</v>
      </c>
      <c r="D668" t="s">
        <v>1</v>
      </c>
      <c r="E668" t="s">
        <v>25</v>
      </c>
      <c r="F668" t="s">
        <v>55</v>
      </c>
      <c r="G668" t="s">
        <v>1</v>
      </c>
      <c r="H668">
        <v>-5.5</v>
      </c>
      <c r="I668">
        <v>53.5</v>
      </c>
      <c r="J668">
        <v>49</v>
      </c>
      <c r="K668">
        <v>17</v>
      </c>
      <c r="L668" t="str">
        <f t="shared" si="30"/>
        <v>New Orleans Saints</v>
      </c>
      <c r="M668">
        <f t="shared" si="31"/>
        <v>32</v>
      </c>
      <c r="N668">
        <f t="shared" si="32"/>
        <v>66</v>
      </c>
      <c r="O668" t="b">
        <v>0</v>
      </c>
      <c r="P668" t="b">
        <v>0</v>
      </c>
    </row>
    <row r="669" spans="1:16" x14ac:dyDescent="0.55000000000000004">
      <c r="A669" s="1">
        <v>41588</v>
      </c>
      <c r="B669">
        <v>2013</v>
      </c>
      <c r="C669">
        <v>10</v>
      </c>
      <c r="D669" t="s">
        <v>40</v>
      </c>
      <c r="E669" t="s">
        <v>43</v>
      </c>
      <c r="F669" t="s">
        <v>26</v>
      </c>
      <c r="G669" t="s">
        <v>40</v>
      </c>
      <c r="H669">
        <v>-7</v>
      </c>
      <c r="I669">
        <v>41</v>
      </c>
      <c r="J669">
        <v>24</v>
      </c>
      <c r="K669">
        <v>20</v>
      </c>
      <c r="L669" t="str">
        <f t="shared" si="30"/>
        <v>New York Giants</v>
      </c>
      <c r="M669">
        <f t="shared" si="31"/>
        <v>4</v>
      </c>
      <c r="N669">
        <f t="shared" si="32"/>
        <v>44</v>
      </c>
      <c r="O669" t="b">
        <v>0</v>
      </c>
      <c r="P669" t="b">
        <v>0</v>
      </c>
    </row>
    <row r="670" spans="1:16" x14ac:dyDescent="0.55000000000000004">
      <c r="A670" s="1">
        <v>41588</v>
      </c>
      <c r="B670">
        <v>2013</v>
      </c>
      <c r="C670">
        <v>10</v>
      </c>
      <c r="D670" t="s">
        <v>7</v>
      </c>
      <c r="E670" t="s">
        <v>22</v>
      </c>
      <c r="F670" t="s">
        <v>56</v>
      </c>
      <c r="G670" t="s">
        <v>7</v>
      </c>
      <c r="H670">
        <v>-2.5</v>
      </c>
      <c r="I670">
        <v>43</v>
      </c>
      <c r="J670">
        <v>23</v>
      </c>
      <c r="K670">
        <v>10</v>
      </c>
      <c r="L670" t="str">
        <f t="shared" si="30"/>
        <v>Pittsburgh Steelers</v>
      </c>
      <c r="M670">
        <f t="shared" si="31"/>
        <v>13</v>
      </c>
      <c r="N670">
        <f t="shared" si="32"/>
        <v>33</v>
      </c>
      <c r="O670" t="b">
        <v>0</v>
      </c>
      <c r="P670" t="b">
        <v>0</v>
      </c>
    </row>
    <row r="671" spans="1:16" x14ac:dyDescent="0.55000000000000004">
      <c r="A671" s="1">
        <v>41588</v>
      </c>
      <c r="B671">
        <v>2013</v>
      </c>
      <c r="C671">
        <v>10</v>
      </c>
      <c r="D671" t="s">
        <v>27</v>
      </c>
      <c r="E671" t="s">
        <v>42</v>
      </c>
      <c r="F671" t="s">
        <v>29</v>
      </c>
      <c r="G671" t="s">
        <v>42</v>
      </c>
      <c r="H671">
        <v>-7</v>
      </c>
      <c r="I671">
        <v>57</v>
      </c>
      <c r="J671">
        <v>20</v>
      </c>
      <c r="K671">
        <v>28</v>
      </c>
      <c r="L671" t="str">
        <f t="shared" si="30"/>
        <v>Denver Broncos</v>
      </c>
      <c r="M671">
        <f t="shared" si="31"/>
        <v>8</v>
      </c>
      <c r="N671">
        <f t="shared" si="32"/>
        <v>48</v>
      </c>
      <c r="O671" t="b">
        <v>0</v>
      </c>
      <c r="P671" t="b">
        <v>0</v>
      </c>
    </row>
    <row r="672" spans="1:16" x14ac:dyDescent="0.55000000000000004">
      <c r="A672" s="1">
        <v>41588</v>
      </c>
      <c r="B672">
        <v>2013</v>
      </c>
      <c r="C672">
        <v>10</v>
      </c>
      <c r="D672" t="s">
        <v>30</v>
      </c>
      <c r="E672" t="s">
        <v>4</v>
      </c>
      <c r="F672" t="s">
        <v>32</v>
      </c>
      <c r="G672" t="s">
        <v>30</v>
      </c>
      <c r="H672">
        <v>-5.5</v>
      </c>
      <c r="I672">
        <v>42.5</v>
      </c>
      <c r="J672">
        <v>9</v>
      </c>
      <c r="K672">
        <v>10</v>
      </c>
      <c r="L672" t="str">
        <f t="shared" si="30"/>
        <v>Carolina Panthers</v>
      </c>
      <c r="M672">
        <f t="shared" si="31"/>
        <v>1</v>
      </c>
      <c r="N672">
        <f t="shared" si="32"/>
        <v>19</v>
      </c>
      <c r="O672" t="b">
        <v>0</v>
      </c>
      <c r="P672" t="b">
        <v>0</v>
      </c>
    </row>
    <row r="673" spans="1:16" x14ac:dyDescent="0.55000000000000004">
      <c r="A673" s="1">
        <v>41588</v>
      </c>
      <c r="B673">
        <v>2013</v>
      </c>
      <c r="C673">
        <v>10</v>
      </c>
      <c r="D673" t="s">
        <v>19</v>
      </c>
      <c r="E673" t="s">
        <v>18</v>
      </c>
      <c r="F673" t="s">
        <v>57</v>
      </c>
      <c r="G673" t="s">
        <v>19</v>
      </c>
      <c r="H673">
        <v>-11.5</v>
      </c>
      <c r="I673">
        <v>42</v>
      </c>
      <c r="J673">
        <v>27</v>
      </c>
      <c r="K673">
        <v>29</v>
      </c>
      <c r="L673" t="str">
        <f t="shared" si="30"/>
        <v>Jacksonville Jaguars</v>
      </c>
      <c r="M673">
        <f t="shared" si="31"/>
        <v>2</v>
      </c>
      <c r="N673">
        <f t="shared" si="32"/>
        <v>56</v>
      </c>
      <c r="O673" t="b">
        <v>0</v>
      </c>
      <c r="P673" t="b">
        <v>0</v>
      </c>
    </row>
    <row r="674" spans="1:16" x14ac:dyDescent="0.55000000000000004">
      <c r="A674" s="1">
        <v>41589</v>
      </c>
      <c r="B674">
        <v>2013</v>
      </c>
      <c r="C674">
        <v>10</v>
      </c>
      <c r="D674" t="s">
        <v>36</v>
      </c>
      <c r="E674" t="s">
        <v>45</v>
      </c>
      <c r="F674" t="s">
        <v>38</v>
      </c>
      <c r="G674" t="s">
        <v>45</v>
      </c>
      <c r="H674">
        <v>-2.5</v>
      </c>
      <c r="I674">
        <v>39.5</v>
      </c>
      <c r="J674">
        <v>22</v>
      </c>
      <c r="K674">
        <v>19</v>
      </c>
      <c r="L674" t="str">
        <f t="shared" si="30"/>
        <v>Tampa Bay Buccaneers</v>
      </c>
      <c r="M674">
        <f t="shared" si="31"/>
        <v>3</v>
      </c>
      <c r="N674">
        <f t="shared" si="32"/>
        <v>41</v>
      </c>
      <c r="O674" t="b">
        <v>0</v>
      </c>
      <c r="P674" t="b">
        <v>0</v>
      </c>
    </row>
    <row r="675" spans="1:16" x14ac:dyDescent="0.55000000000000004">
      <c r="A675" s="1">
        <v>41592</v>
      </c>
      <c r="B675">
        <v>2013</v>
      </c>
      <c r="C675">
        <v>11</v>
      </c>
      <c r="D675" t="s">
        <v>19</v>
      </c>
      <c r="E675" t="s">
        <v>16</v>
      </c>
      <c r="F675" t="s">
        <v>57</v>
      </c>
      <c r="G675" t="s">
        <v>16</v>
      </c>
      <c r="H675">
        <v>-3</v>
      </c>
      <c r="I675">
        <v>42</v>
      </c>
      <c r="J675">
        <v>27</v>
      </c>
      <c r="K675">
        <v>30</v>
      </c>
      <c r="L675" t="str">
        <f t="shared" si="30"/>
        <v>Indianapolis Colts</v>
      </c>
      <c r="M675">
        <f t="shared" si="31"/>
        <v>3</v>
      </c>
      <c r="N675">
        <f t="shared" si="32"/>
        <v>57</v>
      </c>
      <c r="O675" t="b">
        <v>0</v>
      </c>
      <c r="P675" t="b">
        <v>0</v>
      </c>
    </row>
    <row r="676" spans="1:16" x14ac:dyDescent="0.55000000000000004">
      <c r="A676" s="1">
        <v>41595</v>
      </c>
      <c r="B676">
        <v>2013</v>
      </c>
      <c r="C676">
        <v>11</v>
      </c>
      <c r="D676" t="s">
        <v>22</v>
      </c>
      <c r="E676" t="s">
        <v>24</v>
      </c>
      <c r="F676" t="s">
        <v>49</v>
      </c>
      <c r="G676" t="s">
        <v>24</v>
      </c>
      <c r="H676">
        <v>-2</v>
      </c>
      <c r="I676">
        <v>39.5</v>
      </c>
      <c r="J676">
        <v>37</v>
      </c>
      <c r="K676">
        <v>14</v>
      </c>
      <c r="L676" t="str">
        <f t="shared" si="30"/>
        <v>Buffalo Bills</v>
      </c>
      <c r="M676">
        <f t="shared" si="31"/>
        <v>23</v>
      </c>
      <c r="N676">
        <f t="shared" si="32"/>
        <v>51</v>
      </c>
      <c r="O676" t="b">
        <v>0</v>
      </c>
      <c r="P676" t="b">
        <v>0</v>
      </c>
    </row>
    <row r="677" spans="1:16" x14ac:dyDescent="0.55000000000000004">
      <c r="A677" s="1">
        <v>41595</v>
      </c>
      <c r="B677">
        <v>2013</v>
      </c>
      <c r="C677">
        <v>11</v>
      </c>
      <c r="D677" t="s">
        <v>9</v>
      </c>
      <c r="E677" t="s">
        <v>6</v>
      </c>
      <c r="F677" t="s">
        <v>11</v>
      </c>
      <c r="G677" t="s">
        <v>9</v>
      </c>
      <c r="H677">
        <v>-3.5</v>
      </c>
      <c r="I677">
        <v>41</v>
      </c>
      <c r="J677">
        <v>23</v>
      </c>
      <c r="K677">
        <v>20</v>
      </c>
      <c r="L677" t="str">
        <f t="shared" si="30"/>
        <v>Chicago Bears</v>
      </c>
      <c r="M677">
        <f t="shared" si="31"/>
        <v>3</v>
      </c>
      <c r="N677">
        <f t="shared" si="32"/>
        <v>43</v>
      </c>
      <c r="O677" t="b">
        <v>0</v>
      </c>
      <c r="P677" t="b">
        <v>0</v>
      </c>
    </row>
    <row r="678" spans="1:16" x14ac:dyDescent="0.55000000000000004">
      <c r="A678" s="1">
        <v>41595</v>
      </c>
      <c r="B678">
        <v>2013</v>
      </c>
      <c r="C678">
        <v>11</v>
      </c>
      <c r="D678" t="s">
        <v>13</v>
      </c>
      <c r="E678" t="s">
        <v>12</v>
      </c>
      <c r="F678" t="s">
        <v>58</v>
      </c>
      <c r="G678" t="s">
        <v>13</v>
      </c>
      <c r="H678">
        <v>-4.5</v>
      </c>
      <c r="I678">
        <v>40</v>
      </c>
      <c r="J678">
        <v>41</v>
      </c>
      <c r="K678">
        <v>20</v>
      </c>
      <c r="L678" t="str">
        <f t="shared" si="30"/>
        <v>Cincinnati Bengals</v>
      </c>
      <c r="M678">
        <f t="shared" si="31"/>
        <v>21</v>
      </c>
      <c r="N678">
        <f t="shared" si="32"/>
        <v>61</v>
      </c>
      <c r="O678" t="b">
        <v>0</v>
      </c>
      <c r="P678" t="b">
        <v>0</v>
      </c>
    </row>
    <row r="679" spans="1:16" x14ac:dyDescent="0.55000000000000004">
      <c r="A679" s="1">
        <v>41595</v>
      </c>
      <c r="B679">
        <v>2013</v>
      </c>
      <c r="C679">
        <v>11</v>
      </c>
      <c r="D679" t="s">
        <v>42</v>
      </c>
      <c r="E679" t="s">
        <v>21</v>
      </c>
      <c r="F679" t="s">
        <v>44</v>
      </c>
      <c r="G679" t="s">
        <v>42</v>
      </c>
      <c r="H679">
        <v>-7.5</v>
      </c>
      <c r="I679">
        <v>49</v>
      </c>
      <c r="J679">
        <v>27</v>
      </c>
      <c r="K679">
        <v>17</v>
      </c>
      <c r="L679" t="str">
        <f t="shared" si="30"/>
        <v>Denver Broncos</v>
      </c>
      <c r="M679">
        <f t="shared" si="31"/>
        <v>10</v>
      </c>
      <c r="N679">
        <f t="shared" si="32"/>
        <v>44</v>
      </c>
      <c r="O679" t="b">
        <v>0</v>
      </c>
      <c r="P679" t="b">
        <v>0</v>
      </c>
    </row>
    <row r="680" spans="1:16" x14ac:dyDescent="0.55000000000000004">
      <c r="A680" s="1">
        <v>41595</v>
      </c>
      <c r="B680">
        <v>2013</v>
      </c>
      <c r="C680">
        <v>11</v>
      </c>
      <c r="D680" t="s">
        <v>15</v>
      </c>
      <c r="E680" t="s">
        <v>43</v>
      </c>
      <c r="F680" t="s">
        <v>17</v>
      </c>
      <c r="G680" t="s">
        <v>15</v>
      </c>
      <c r="H680">
        <v>-10.5</v>
      </c>
      <c r="I680">
        <v>40.5</v>
      </c>
      <c r="J680">
        <v>23</v>
      </c>
      <c r="K680">
        <v>28</v>
      </c>
      <c r="L680" t="str">
        <f t="shared" si="30"/>
        <v>Oakland Raiders</v>
      </c>
      <c r="M680">
        <f t="shared" si="31"/>
        <v>5</v>
      </c>
      <c r="N680">
        <f t="shared" si="32"/>
        <v>51</v>
      </c>
      <c r="O680" t="b">
        <v>0</v>
      </c>
      <c r="P680" t="b">
        <v>0</v>
      </c>
    </row>
    <row r="681" spans="1:16" x14ac:dyDescent="0.55000000000000004">
      <c r="A681" s="1">
        <v>41595</v>
      </c>
      <c r="B681">
        <v>2013</v>
      </c>
      <c r="C681">
        <v>11</v>
      </c>
      <c r="D681" t="s">
        <v>18</v>
      </c>
      <c r="E681" t="s">
        <v>3</v>
      </c>
      <c r="F681" t="s">
        <v>20</v>
      </c>
      <c r="G681" t="s">
        <v>3</v>
      </c>
      <c r="H681">
        <v>-9</v>
      </c>
      <c r="I681">
        <v>40.5</v>
      </c>
      <c r="J681">
        <v>14</v>
      </c>
      <c r="K681">
        <v>27</v>
      </c>
      <c r="L681" t="str">
        <f t="shared" si="30"/>
        <v>Arizona Cardinals</v>
      </c>
      <c r="M681">
        <f t="shared" si="31"/>
        <v>13</v>
      </c>
      <c r="N681">
        <f t="shared" si="32"/>
        <v>41</v>
      </c>
      <c r="O681" t="b">
        <v>0</v>
      </c>
      <c r="P681" t="b">
        <v>0</v>
      </c>
    </row>
    <row r="682" spans="1:16" x14ac:dyDescent="0.55000000000000004">
      <c r="A682" s="1">
        <v>41595</v>
      </c>
      <c r="B682">
        <v>2013</v>
      </c>
      <c r="C682">
        <v>11</v>
      </c>
      <c r="D682" t="s">
        <v>45</v>
      </c>
      <c r="E682" t="s">
        <v>27</v>
      </c>
      <c r="F682" t="s">
        <v>47</v>
      </c>
      <c r="G682" t="s">
        <v>27</v>
      </c>
      <c r="H682">
        <v>-3</v>
      </c>
      <c r="I682">
        <v>44.5</v>
      </c>
      <c r="J682">
        <v>20</v>
      </c>
      <c r="K682">
        <v>16</v>
      </c>
      <c r="L682" t="str">
        <f t="shared" si="30"/>
        <v>Miami Dolphins</v>
      </c>
      <c r="M682">
        <f t="shared" si="31"/>
        <v>4</v>
      </c>
      <c r="N682">
        <f t="shared" si="32"/>
        <v>36</v>
      </c>
      <c r="O682" t="b">
        <v>0</v>
      </c>
      <c r="P682" t="b">
        <v>0</v>
      </c>
    </row>
    <row r="683" spans="1:16" x14ac:dyDescent="0.55000000000000004">
      <c r="A683" s="1">
        <v>41595</v>
      </c>
      <c r="B683">
        <v>2013</v>
      </c>
      <c r="C683">
        <v>11</v>
      </c>
      <c r="D683" t="s">
        <v>1</v>
      </c>
      <c r="E683" t="s">
        <v>30</v>
      </c>
      <c r="F683" t="s">
        <v>55</v>
      </c>
      <c r="G683" t="s">
        <v>1</v>
      </c>
      <c r="H683">
        <v>-3.5</v>
      </c>
      <c r="I683">
        <v>49.5</v>
      </c>
      <c r="J683">
        <v>23</v>
      </c>
      <c r="K683">
        <v>20</v>
      </c>
      <c r="L683" t="str">
        <f t="shared" si="30"/>
        <v>New Orleans Saints</v>
      </c>
      <c r="M683">
        <f t="shared" si="31"/>
        <v>3</v>
      </c>
      <c r="N683">
        <f t="shared" si="32"/>
        <v>43</v>
      </c>
      <c r="O683" t="b">
        <v>0</v>
      </c>
      <c r="P683" t="b">
        <v>0</v>
      </c>
    </row>
    <row r="684" spans="1:16" x14ac:dyDescent="0.55000000000000004">
      <c r="A684" s="1">
        <v>41595</v>
      </c>
      <c r="B684">
        <v>2013</v>
      </c>
      <c r="C684">
        <v>11</v>
      </c>
      <c r="D684" t="s">
        <v>40</v>
      </c>
      <c r="E684" t="s">
        <v>0</v>
      </c>
      <c r="F684" t="s">
        <v>26</v>
      </c>
      <c r="G684" t="s">
        <v>40</v>
      </c>
      <c r="H684">
        <v>-3</v>
      </c>
      <c r="I684">
        <v>40.5</v>
      </c>
      <c r="J684">
        <v>27</v>
      </c>
      <c r="K684">
        <v>13</v>
      </c>
      <c r="L684" t="str">
        <f t="shared" si="30"/>
        <v>New York Giants</v>
      </c>
      <c r="M684">
        <f t="shared" si="31"/>
        <v>14</v>
      </c>
      <c r="N684">
        <f t="shared" si="32"/>
        <v>40</v>
      </c>
      <c r="O684" t="b">
        <v>0</v>
      </c>
      <c r="P684" t="b">
        <v>0</v>
      </c>
    </row>
    <row r="685" spans="1:16" x14ac:dyDescent="0.55000000000000004">
      <c r="A685" s="1">
        <v>41595</v>
      </c>
      <c r="B685">
        <v>2013</v>
      </c>
      <c r="C685">
        <v>11</v>
      </c>
      <c r="D685" t="s">
        <v>34</v>
      </c>
      <c r="E685" t="s">
        <v>39</v>
      </c>
      <c r="F685" t="s">
        <v>60</v>
      </c>
      <c r="G685" t="s">
        <v>34</v>
      </c>
      <c r="H685">
        <v>-4</v>
      </c>
      <c r="I685">
        <v>54</v>
      </c>
      <c r="J685">
        <v>24</v>
      </c>
      <c r="K685">
        <v>16</v>
      </c>
      <c r="L685" t="str">
        <f t="shared" si="30"/>
        <v>Philadelphia Eagles</v>
      </c>
      <c r="M685">
        <f t="shared" si="31"/>
        <v>8</v>
      </c>
      <c r="N685">
        <f t="shared" si="32"/>
        <v>40</v>
      </c>
      <c r="O685" t="b">
        <v>0</v>
      </c>
      <c r="P685" t="b">
        <v>0</v>
      </c>
    </row>
    <row r="686" spans="1:16" x14ac:dyDescent="0.55000000000000004">
      <c r="A686" s="1">
        <v>41595</v>
      </c>
      <c r="B686">
        <v>2013</v>
      </c>
      <c r="C686">
        <v>11</v>
      </c>
      <c r="D686" t="s">
        <v>7</v>
      </c>
      <c r="E686" t="s">
        <v>37</v>
      </c>
      <c r="F686" t="s">
        <v>56</v>
      </c>
      <c r="G686" t="s">
        <v>37</v>
      </c>
      <c r="H686">
        <v>-3</v>
      </c>
      <c r="I686">
        <v>45</v>
      </c>
      <c r="J686">
        <v>37</v>
      </c>
      <c r="K686">
        <v>27</v>
      </c>
      <c r="L686" t="str">
        <f t="shared" si="30"/>
        <v>Pittsburgh Steelers</v>
      </c>
      <c r="M686">
        <f t="shared" si="31"/>
        <v>10</v>
      </c>
      <c r="N686">
        <f t="shared" si="32"/>
        <v>64</v>
      </c>
      <c r="O686" t="b">
        <v>0</v>
      </c>
      <c r="P686" t="b">
        <v>0</v>
      </c>
    </row>
    <row r="687" spans="1:16" x14ac:dyDescent="0.55000000000000004">
      <c r="A687" s="1">
        <v>41595</v>
      </c>
      <c r="B687">
        <v>2013</v>
      </c>
      <c r="C687">
        <v>11</v>
      </c>
      <c r="D687" t="s">
        <v>31</v>
      </c>
      <c r="E687" t="s">
        <v>28</v>
      </c>
      <c r="F687" t="s">
        <v>61</v>
      </c>
      <c r="G687" t="s">
        <v>31</v>
      </c>
      <c r="H687">
        <v>-13</v>
      </c>
      <c r="I687">
        <v>45</v>
      </c>
      <c r="J687">
        <v>41</v>
      </c>
      <c r="K687">
        <v>20</v>
      </c>
      <c r="L687" t="str">
        <f t="shared" si="30"/>
        <v>Seattle Seahawks</v>
      </c>
      <c r="M687">
        <f t="shared" si="31"/>
        <v>21</v>
      </c>
      <c r="N687">
        <f t="shared" si="32"/>
        <v>61</v>
      </c>
      <c r="O687" t="b">
        <v>0</v>
      </c>
      <c r="P687" t="b">
        <v>0</v>
      </c>
    </row>
    <row r="688" spans="1:16" x14ac:dyDescent="0.55000000000000004">
      <c r="A688" s="1">
        <v>41595</v>
      </c>
      <c r="B688">
        <v>2013</v>
      </c>
      <c r="C688">
        <v>11</v>
      </c>
      <c r="D688" t="s">
        <v>36</v>
      </c>
      <c r="E688" t="s">
        <v>10</v>
      </c>
      <c r="F688" t="s">
        <v>38</v>
      </c>
      <c r="G688" t="s">
        <v>36</v>
      </c>
      <c r="H688">
        <v>-2</v>
      </c>
      <c r="I688">
        <v>43.5</v>
      </c>
      <c r="J688">
        <v>41</v>
      </c>
      <c r="K688">
        <v>28</v>
      </c>
      <c r="L688" t="str">
        <f t="shared" si="30"/>
        <v>Tampa Bay Buccaneers</v>
      </c>
      <c r="M688">
        <f t="shared" si="31"/>
        <v>13</v>
      </c>
      <c r="N688">
        <f t="shared" si="32"/>
        <v>69</v>
      </c>
      <c r="O688" t="b">
        <v>0</v>
      </c>
      <c r="P688" t="b">
        <v>0</v>
      </c>
    </row>
    <row r="689" spans="1:16" x14ac:dyDescent="0.55000000000000004">
      <c r="A689" s="1">
        <v>41596</v>
      </c>
      <c r="B689">
        <v>2013</v>
      </c>
      <c r="C689">
        <v>11</v>
      </c>
      <c r="D689" t="s">
        <v>4</v>
      </c>
      <c r="E689" t="s">
        <v>46</v>
      </c>
      <c r="F689" t="s">
        <v>50</v>
      </c>
      <c r="G689" t="s">
        <v>4</v>
      </c>
      <c r="H689">
        <v>-3</v>
      </c>
      <c r="I689">
        <v>45.5</v>
      </c>
      <c r="J689">
        <v>24</v>
      </c>
      <c r="K689">
        <v>20</v>
      </c>
      <c r="L689" t="str">
        <f t="shared" si="30"/>
        <v>Carolina Panthers</v>
      </c>
      <c r="M689">
        <f t="shared" si="31"/>
        <v>4</v>
      </c>
      <c r="N689">
        <f t="shared" si="32"/>
        <v>44</v>
      </c>
      <c r="O689" t="b">
        <v>0</v>
      </c>
      <c r="P689" t="b">
        <v>0</v>
      </c>
    </row>
    <row r="690" spans="1:16" x14ac:dyDescent="0.55000000000000004">
      <c r="A690" s="1">
        <v>41599</v>
      </c>
      <c r="B690">
        <v>2013</v>
      </c>
      <c r="C690">
        <v>12</v>
      </c>
      <c r="D690" t="s">
        <v>10</v>
      </c>
      <c r="E690" t="s">
        <v>1</v>
      </c>
      <c r="F690" t="s">
        <v>48</v>
      </c>
      <c r="G690" t="s">
        <v>1</v>
      </c>
      <c r="H690">
        <v>-7</v>
      </c>
      <c r="I690">
        <v>52.5</v>
      </c>
      <c r="J690">
        <v>13</v>
      </c>
      <c r="K690">
        <v>17</v>
      </c>
      <c r="L690" t="str">
        <f t="shared" si="30"/>
        <v>New Orleans Saints</v>
      </c>
      <c r="M690">
        <f t="shared" si="31"/>
        <v>4</v>
      </c>
      <c r="N690">
        <f t="shared" si="32"/>
        <v>30</v>
      </c>
      <c r="O690" t="b">
        <v>0</v>
      </c>
      <c r="P690" t="b">
        <v>0</v>
      </c>
    </row>
    <row r="691" spans="1:16" x14ac:dyDescent="0.55000000000000004">
      <c r="A691" s="1">
        <v>41602</v>
      </c>
      <c r="B691">
        <v>2013</v>
      </c>
      <c r="C691">
        <v>12</v>
      </c>
      <c r="D691" t="s">
        <v>3</v>
      </c>
      <c r="E691" t="s">
        <v>16</v>
      </c>
      <c r="F691" t="s">
        <v>5</v>
      </c>
      <c r="G691" t="s">
        <v>3</v>
      </c>
      <c r="H691">
        <v>-3</v>
      </c>
      <c r="I691">
        <v>44.5</v>
      </c>
      <c r="J691">
        <v>40</v>
      </c>
      <c r="K691">
        <v>11</v>
      </c>
      <c r="L691" t="str">
        <f t="shared" si="30"/>
        <v>Arizona Cardinals</v>
      </c>
      <c r="M691">
        <f t="shared" si="31"/>
        <v>29</v>
      </c>
      <c r="N691">
        <f t="shared" si="32"/>
        <v>51</v>
      </c>
      <c r="O691" t="b">
        <v>0</v>
      </c>
      <c r="P691" t="b">
        <v>0</v>
      </c>
    </row>
    <row r="692" spans="1:16" x14ac:dyDescent="0.55000000000000004">
      <c r="A692" s="1">
        <v>41602</v>
      </c>
      <c r="B692">
        <v>2013</v>
      </c>
      <c r="C692">
        <v>12</v>
      </c>
      <c r="D692" t="s">
        <v>6</v>
      </c>
      <c r="E692" t="s">
        <v>24</v>
      </c>
      <c r="F692" t="s">
        <v>8</v>
      </c>
      <c r="G692" t="s">
        <v>6</v>
      </c>
      <c r="H692">
        <v>-3.5</v>
      </c>
      <c r="I692">
        <v>38.5</v>
      </c>
      <c r="J692">
        <v>19</v>
      </c>
      <c r="K692">
        <v>3</v>
      </c>
      <c r="L692" t="str">
        <f t="shared" si="30"/>
        <v>Baltimore Ravens</v>
      </c>
      <c r="M692">
        <f t="shared" si="31"/>
        <v>16</v>
      </c>
      <c r="N692">
        <f t="shared" si="32"/>
        <v>22</v>
      </c>
      <c r="O692" t="b">
        <v>0</v>
      </c>
      <c r="P692" t="b">
        <v>0</v>
      </c>
    </row>
    <row r="693" spans="1:16" x14ac:dyDescent="0.55000000000000004">
      <c r="A693" s="1">
        <v>41602</v>
      </c>
      <c r="B693">
        <v>2013</v>
      </c>
      <c r="C693">
        <v>12</v>
      </c>
      <c r="D693" t="s">
        <v>12</v>
      </c>
      <c r="E693" t="s">
        <v>7</v>
      </c>
      <c r="F693" t="s">
        <v>14</v>
      </c>
      <c r="G693" t="s">
        <v>12</v>
      </c>
      <c r="H693">
        <v>-2</v>
      </c>
      <c r="I693">
        <v>39</v>
      </c>
      <c r="J693">
        <v>11</v>
      </c>
      <c r="K693">
        <v>27</v>
      </c>
      <c r="L693" t="str">
        <f t="shared" si="30"/>
        <v>Pittsburgh Steelers</v>
      </c>
      <c r="M693">
        <f t="shared" si="31"/>
        <v>16</v>
      </c>
      <c r="N693">
        <f t="shared" si="32"/>
        <v>38</v>
      </c>
      <c r="O693" t="b">
        <v>0</v>
      </c>
      <c r="P693" t="b">
        <v>0</v>
      </c>
    </row>
    <row r="694" spans="1:16" x14ac:dyDescent="0.55000000000000004">
      <c r="A694" s="1">
        <v>41602</v>
      </c>
      <c r="B694">
        <v>2013</v>
      </c>
      <c r="C694">
        <v>12</v>
      </c>
      <c r="D694" t="s">
        <v>37</v>
      </c>
      <c r="E694" t="s">
        <v>36</v>
      </c>
      <c r="F694" t="s">
        <v>51</v>
      </c>
      <c r="G694" t="s">
        <v>37</v>
      </c>
      <c r="H694">
        <v>-7</v>
      </c>
      <c r="I694">
        <v>48</v>
      </c>
      <c r="J694">
        <v>21</v>
      </c>
      <c r="K694">
        <v>24</v>
      </c>
      <c r="L694" t="str">
        <f t="shared" si="30"/>
        <v>Tampa Bay Buccaneers</v>
      </c>
      <c r="M694">
        <f t="shared" si="31"/>
        <v>3</v>
      </c>
      <c r="N694">
        <f t="shared" si="32"/>
        <v>45</v>
      </c>
      <c r="O694" t="b">
        <v>0</v>
      </c>
      <c r="P694" t="b">
        <v>0</v>
      </c>
    </row>
    <row r="695" spans="1:16" x14ac:dyDescent="0.55000000000000004">
      <c r="A695" s="1">
        <v>41602</v>
      </c>
      <c r="B695">
        <v>2013</v>
      </c>
      <c r="C695">
        <v>12</v>
      </c>
      <c r="D695" t="s">
        <v>0</v>
      </c>
      <c r="E695" t="s">
        <v>28</v>
      </c>
      <c r="F695" t="s">
        <v>2</v>
      </c>
      <c r="G695" t="s">
        <v>0</v>
      </c>
      <c r="H695">
        <v>-5.5</v>
      </c>
      <c r="I695">
        <v>44.5</v>
      </c>
      <c r="J695">
        <v>26</v>
      </c>
      <c r="K695">
        <v>26</v>
      </c>
      <c r="L695" t="str">
        <f t="shared" si="30"/>
        <v>Minnesota Vikings</v>
      </c>
      <c r="M695">
        <f t="shared" si="31"/>
        <v>0</v>
      </c>
      <c r="N695">
        <f t="shared" si="32"/>
        <v>52</v>
      </c>
      <c r="O695" t="b">
        <v>0</v>
      </c>
      <c r="P695" t="b">
        <v>0</v>
      </c>
    </row>
    <row r="696" spans="1:16" x14ac:dyDescent="0.55000000000000004">
      <c r="A696" s="1">
        <v>41602</v>
      </c>
      <c r="B696">
        <v>2013</v>
      </c>
      <c r="C696">
        <v>12</v>
      </c>
      <c r="D696" t="s">
        <v>15</v>
      </c>
      <c r="E696" t="s">
        <v>18</v>
      </c>
      <c r="F696" t="s">
        <v>17</v>
      </c>
      <c r="G696" t="s">
        <v>15</v>
      </c>
      <c r="H696">
        <v>-10</v>
      </c>
      <c r="I696">
        <v>43.5</v>
      </c>
      <c r="J696">
        <v>6</v>
      </c>
      <c r="K696">
        <v>13</v>
      </c>
      <c r="L696" t="str">
        <f t="shared" si="30"/>
        <v>Jacksonville Jaguars</v>
      </c>
      <c r="M696">
        <f t="shared" si="31"/>
        <v>7</v>
      </c>
      <c r="N696">
        <f t="shared" si="32"/>
        <v>19</v>
      </c>
      <c r="O696" t="b">
        <v>0</v>
      </c>
      <c r="P696" t="b">
        <v>0</v>
      </c>
    </row>
    <row r="697" spans="1:16" x14ac:dyDescent="0.55000000000000004">
      <c r="A697" s="1">
        <v>41602</v>
      </c>
      <c r="B697">
        <v>2013</v>
      </c>
      <c r="C697">
        <v>12</v>
      </c>
      <c r="D697" t="s">
        <v>21</v>
      </c>
      <c r="E697" t="s">
        <v>27</v>
      </c>
      <c r="F697" t="s">
        <v>23</v>
      </c>
      <c r="G697" t="s">
        <v>21</v>
      </c>
      <c r="H697">
        <v>-3</v>
      </c>
      <c r="I697">
        <v>42.5</v>
      </c>
      <c r="J697">
        <v>38</v>
      </c>
      <c r="K697">
        <v>41</v>
      </c>
      <c r="L697" t="str">
        <f t="shared" si="30"/>
        <v>San Diego Chargers</v>
      </c>
      <c r="M697">
        <f t="shared" si="31"/>
        <v>3</v>
      </c>
      <c r="N697">
        <f t="shared" si="32"/>
        <v>79</v>
      </c>
      <c r="O697" t="b">
        <v>0</v>
      </c>
      <c r="P697" t="b">
        <v>0</v>
      </c>
    </row>
    <row r="698" spans="1:16" x14ac:dyDescent="0.55000000000000004">
      <c r="A698" s="1">
        <v>41602</v>
      </c>
      <c r="B698">
        <v>2013</v>
      </c>
      <c r="C698">
        <v>12</v>
      </c>
      <c r="D698" t="s">
        <v>45</v>
      </c>
      <c r="E698" t="s">
        <v>4</v>
      </c>
      <c r="F698" t="s">
        <v>47</v>
      </c>
      <c r="G698" t="s">
        <v>4</v>
      </c>
      <c r="H698">
        <v>-4</v>
      </c>
      <c r="I698">
        <v>40.5</v>
      </c>
      <c r="J698">
        <v>16</v>
      </c>
      <c r="K698">
        <v>20</v>
      </c>
      <c r="L698" t="str">
        <f t="shared" si="30"/>
        <v>Carolina Panthers</v>
      </c>
      <c r="M698">
        <f t="shared" si="31"/>
        <v>4</v>
      </c>
      <c r="N698">
        <f t="shared" si="32"/>
        <v>36</v>
      </c>
      <c r="O698" t="b">
        <v>0</v>
      </c>
      <c r="P698" t="b">
        <v>0</v>
      </c>
    </row>
    <row r="699" spans="1:16" x14ac:dyDescent="0.55000000000000004">
      <c r="A699" s="1">
        <v>41602</v>
      </c>
      <c r="B699">
        <v>2013</v>
      </c>
      <c r="C699">
        <v>12</v>
      </c>
      <c r="D699" t="s">
        <v>46</v>
      </c>
      <c r="E699" t="s">
        <v>42</v>
      </c>
      <c r="F699" t="s">
        <v>54</v>
      </c>
      <c r="G699" t="s">
        <v>42</v>
      </c>
      <c r="H699">
        <v>-2.5</v>
      </c>
      <c r="I699">
        <v>53</v>
      </c>
      <c r="J699">
        <v>34</v>
      </c>
      <c r="K699">
        <v>31</v>
      </c>
      <c r="L699" t="str">
        <f t="shared" si="30"/>
        <v>New England Patriots</v>
      </c>
      <c r="M699">
        <f t="shared" si="31"/>
        <v>3</v>
      </c>
      <c r="N699">
        <f t="shared" si="32"/>
        <v>65</v>
      </c>
      <c r="O699" t="b">
        <v>0</v>
      </c>
      <c r="P699" t="b">
        <v>0</v>
      </c>
    </row>
    <row r="700" spans="1:16" x14ac:dyDescent="0.55000000000000004">
      <c r="A700" s="1">
        <v>41602</v>
      </c>
      <c r="B700">
        <v>2013</v>
      </c>
      <c r="C700">
        <v>12</v>
      </c>
      <c r="D700" t="s">
        <v>40</v>
      </c>
      <c r="E700" t="s">
        <v>25</v>
      </c>
      <c r="F700" t="s">
        <v>26</v>
      </c>
      <c r="G700" t="s">
        <v>40</v>
      </c>
      <c r="H700">
        <v>-2.5</v>
      </c>
      <c r="I700">
        <v>44</v>
      </c>
      <c r="J700">
        <v>21</v>
      </c>
      <c r="K700">
        <v>24</v>
      </c>
      <c r="L700" t="str">
        <f t="shared" si="30"/>
        <v>Dallas Cowboys</v>
      </c>
      <c r="M700">
        <f t="shared" si="31"/>
        <v>3</v>
      </c>
      <c r="N700">
        <f t="shared" si="32"/>
        <v>45</v>
      </c>
      <c r="O700" t="b">
        <v>0</v>
      </c>
      <c r="P700" t="b">
        <v>0</v>
      </c>
    </row>
    <row r="701" spans="1:16" x14ac:dyDescent="0.55000000000000004">
      <c r="A701" s="1">
        <v>41602</v>
      </c>
      <c r="B701">
        <v>2013</v>
      </c>
      <c r="C701">
        <v>12</v>
      </c>
      <c r="D701" t="s">
        <v>43</v>
      </c>
      <c r="E701" t="s">
        <v>19</v>
      </c>
      <c r="F701" t="s">
        <v>59</v>
      </c>
      <c r="G701" t="s">
        <v>19</v>
      </c>
      <c r="H701">
        <v>-2</v>
      </c>
      <c r="I701">
        <v>42</v>
      </c>
      <c r="J701">
        <v>19</v>
      </c>
      <c r="K701">
        <v>23</v>
      </c>
      <c r="L701" t="str">
        <f t="shared" si="30"/>
        <v>Tennessee Titans</v>
      </c>
      <c r="M701">
        <f t="shared" si="31"/>
        <v>4</v>
      </c>
      <c r="N701">
        <f t="shared" si="32"/>
        <v>42</v>
      </c>
      <c r="O701" t="b">
        <v>0</v>
      </c>
      <c r="P701" t="b">
        <v>0</v>
      </c>
    </row>
    <row r="702" spans="1:16" x14ac:dyDescent="0.55000000000000004">
      <c r="A702" s="1">
        <v>41602</v>
      </c>
      <c r="B702">
        <v>2013</v>
      </c>
      <c r="C702">
        <v>12</v>
      </c>
      <c r="D702" t="s">
        <v>33</v>
      </c>
      <c r="E702" t="s">
        <v>9</v>
      </c>
      <c r="F702" t="s">
        <v>35</v>
      </c>
      <c r="G702" t="s">
        <v>33</v>
      </c>
      <c r="H702">
        <v>-1.5</v>
      </c>
      <c r="I702">
        <v>45</v>
      </c>
      <c r="J702">
        <v>42</v>
      </c>
      <c r="K702">
        <v>21</v>
      </c>
      <c r="L702" t="str">
        <f t="shared" si="30"/>
        <v>St. Louis Rams</v>
      </c>
      <c r="M702">
        <f t="shared" si="31"/>
        <v>21</v>
      </c>
      <c r="N702">
        <f t="shared" si="32"/>
        <v>63</v>
      </c>
      <c r="O702" t="b">
        <v>0</v>
      </c>
      <c r="P702" t="b">
        <v>0</v>
      </c>
    </row>
    <row r="703" spans="1:16" x14ac:dyDescent="0.55000000000000004">
      <c r="A703" s="1">
        <v>41603</v>
      </c>
      <c r="B703">
        <v>2013</v>
      </c>
      <c r="C703">
        <v>12</v>
      </c>
      <c r="D703" t="s">
        <v>39</v>
      </c>
      <c r="E703" t="s">
        <v>30</v>
      </c>
      <c r="F703" t="s">
        <v>41</v>
      </c>
      <c r="G703" t="s">
        <v>30</v>
      </c>
      <c r="H703">
        <v>-5</v>
      </c>
      <c r="I703">
        <v>47</v>
      </c>
      <c r="J703">
        <v>6</v>
      </c>
      <c r="K703">
        <v>27</v>
      </c>
      <c r="L703" t="str">
        <f t="shared" si="30"/>
        <v>San Francisco 49ers</v>
      </c>
      <c r="M703">
        <f t="shared" si="31"/>
        <v>21</v>
      </c>
      <c r="N703">
        <f t="shared" si="32"/>
        <v>33</v>
      </c>
      <c r="O703" t="b">
        <v>0</v>
      </c>
      <c r="P703" t="b">
        <v>0</v>
      </c>
    </row>
    <row r="704" spans="1:16" x14ac:dyDescent="0.55000000000000004">
      <c r="A704" s="1">
        <v>41606</v>
      </c>
      <c r="B704">
        <v>2013</v>
      </c>
      <c r="C704">
        <v>13</v>
      </c>
      <c r="D704" t="s">
        <v>6</v>
      </c>
      <c r="E704" t="s">
        <v>7</v>
      </c>
      <c r="F704" t="s">
        <v>8</v>
      </c>
      <c r="G704" t="s">
        <v>6</v>
      </c>
      <c r="H704">
        <v>-3</v>
      </c>
      <c r="I704">
        <v>40.5</v>
      </c>
      <c r="J704">
        <v>22</v>
      </c>
      <c r="K704">
        <v>20</v>
      </c>
      <c r="L704" t="str">
        <f t="shared" si="30"/>
        <v>Baltimore Ravens</v>
      </c>
      <c r="M704">
        <f t="shared" si="31"/>
        <v>2</v>
      </c>
      <c r="N704">
        <f t="shared" si="32"/>
        <v>42</v>
      </c>
      <c r="O704" t="b">
        <v>0</v>
      </c>
      <c r="P704" t="b">
        <v>0</v>
      </c>
    </row>
    <row r="705" spans="1:16" x14ac:dyDescent="0.55000000000000004">
      <c r="A705" s="1">
        <v>41606</v>
      </c>
      <c r="B705">
        <v>2013</v>
      </c>
      <c r="C705">
        <v>13</v>
      </c>
      <c r="D705" t="s">
        <v>25</v>
      </c>
      <c r="E705" t="s">
        <v>43</v>
      </c>
      <c r="F705" t="s">
        <v>62</v>
      </c>
      <c r="G705" t="s">
        <v>25</v>
      </c>
      <c r="H705">
        <v>-8</v>
      </c>
      <c r="I705">
        <v>48</v>
      </c>
      <c r="J705">
        <v>31</v>
      </c>
      <c r="K705">
        <v>24</v>
      </c>
      <c r="L705" t="str">
        <f t="shared" si="30"/>
        <v>Dallas Cowboys</v>
      </c>
      <c r="M705">
        <f t="shared" si="31"/>
        <v>7</v>
      </c>
      <c r="N705">
        <f t="shared" si="32"/>
        <v>55</v>
      </c>
      <c r="O705" t="b">
        <v>0</v>
      </c>
      <c r="P705" t="b">
        <v>0</v>
      </c>
    </row>
    <row r="706" spans="1:16" x14ac:dyDescent="0.55000000000000004">
      <c r="A706" s="1">
        <v>41606</v>
      </c>
      <c r="B706">
        <v>2013</v>
      </c>
      <c r="C706">
        <v>13</v>
      </c>
      <c r="D706" t="s">
        <v>37</v>
      </c>
      <c r="E706" t="s">
        <v>0</v>
      </c>
      <c r="F706" t="s">
        <v>51</v>
      </c>
      <c r="G706" t="s">
        <v>37</v>
      </c>
      <c r="H706">
        <v>-6</v>
      </c>
      <c r="I706">
        <v>48.5</v>
      </c>
      <c r="J706">
        <v>40</v>
      </c>
      <c r="K706">
        <v>10</v>
      </c>
      <c r="L706" t="str">
        <f t="shared" ref="L706:L769" si="33">IF(J706&gt;K706,D706,E706)</f>
        <v>Detroit Lions</v>
      </c>
      <c r="M706">
        <f t="shared" ref="M706:M769" si="34">ABS(J706-K706)</f>
        <v>30</v>
      </c>
      <c r="N706">
        <f t="shared" ref="N706:N769" si="35">SUM(J706:K706)</f>
        <v>50</v>
      </c>
      <c r="O706" t="b">
        <v>0</v>
      </c>
      <c r="P706" t="b">
        <v>0</v>
      </c>
    </row>
    <row r="707" spans="1:16" x14ac:dyDescent="0.55000000000000004">
      <c r="A707" s="1">
        <v>41609</v>
      </c>
      <c r="B707">
        <v>2013</v>
      </c>
      <c r="C707">
        <v>13</v>
      </c>
      <c r="D707" t="s">
        <v>4</v>
      </c>
      <c r="E707" t="s">
        <v>36</v>
      </c>
      <c r="F707" t="s">
        <v>50</v>
      </c>
      <c r="G707" t="s">
        <v>4</v>
      </c>
      <c r="H707">
        <v>-6.5</v>
      </c>
      <c r="I707">
        <v>40.5</v>
      </c>
      <c r="J707">
        <v>27</v>
      </c>
      <c r="K707">
        <v>6</v>
      </c>
      <c r="L707" t="str">
        <f t="shared" si="33"/>
        <v>Carolina Panthers</v>
      </c>
      <c r="M707">
        <f t="shared" si="34"/>
        <v>21</v>
      </c>
      <c r="N707">
        <f t="shared" si="35"/>
        <v>33</v>
      </c>
      <c r="O707" t="b">
        <v>0</v>
      </c>
      <c r="P707" t="b">
        <v>0</v>
      </c>
    </row>
    <row r="708" spans="1:16" x14ac:dyDescent="0.55000000000000004">
      <c r="A708" s="1">
        <v>41609</v>
      </c>
      <c r="B708">
        <v>2013</v>
      </c>
      <c r="C708">
        <v>13</v>
      </c>
      <c r="D708" t="s">
        <v>12</v>
      </c>
      <c r="E708" t="s">
        <v>18</v>
      </c>
      <c r="F708" t="s">
        <v>14</v>
      </c>
      <c r="G708" t="s">
        <v>12</v>
      </c>
      <c r="H708">
        <v>-7.5</v>
      </c>
      <c r="I708">
        <v>39</v>
      </c>
      <c r="J708">
        <v>28</v>
      </c>
      <c r="K708">
        <v>32</v>
      </c>
      <c r="L708" t="str">
        <f t="shared" si="33"/>
        <v>Jacksonville Jaguars</v>
      </c>
      <c r="M708">
        <f t="shared" si="34"/>
        <v>4</v>
      </c>
      <c r="N708">
        <f t="shared" si="35"/>
        <v>60</v>
      </c>
      <c r="O708" t="b">
        <v>0</v>
      </c>
      <c r="P708" t="b">
        <v>0</v>
      </c>
    </row>
    <row r="709" spans="1:16" x14ac:dyDescent="0.55000000000000004">
      <c r="A709" s="1">
        <v>41609</v>
      </c>
      <c r="B709">
        <v>2013</v>
      </c>
      <c r="C709">
        <v>13</v>
      </c>
      <c r="D709" t="s">
        <v>15</v>
      </c>
      <c r="E709" t="s">
        <v>46</v>
      </c>
      <c r="F709" t="s">
        <v>17</v>
      </c>
      <c r="G709" t="s">
        <v>46</v>
      </c>
      <c r="H709">
        <v>-6.5</v>
      </c>
      <c r="I709">
        <v>47.5</v>
      </c>
      <c r="J709">
        <v>31</v>
      </c>
      <c r="K709">
        <v>34</v>
      </c>
      <c r="L709" t="str">
        <f t="shared" si="33"/>
        <v>New England Patriots</v>
      </c>
      <c r="M709">
        <f t="shared" si="34"/>
        <v>3</v>
      </c>
      <c r="N709">
        <f t="shared" si="35"/>
        <v>65</v>
      </c>
      <c r="O709" t="b">
        <v>0</v>
      </c>
      <c r="P709" t="b">
        <v>0</v>
      </c>
    </row>
    <row r="710" spans="1:16" x14ac:dyDescent="0.55000000000000004">
      <c r="A710" s="1">
        <v>41609</v>
      </c>
      <c r="B710">
        <v>2013</v>
      </c>
      <c r="C710">
        <v>13</v>
      </c>
      <c r="D710" t="s">
        <v>16</v>
      </c>
      <c r="E710" t="s">
        <v>19</v>
      </c>
      <c r="F710" t="s">
        <v>52</v>
      </c>
      <c r="G710" t="s">
        <v>16</v>
      </c>
      <c r="H710">
        <v>-3.5</v>
      </c>
      <c r="I710">
        <v>46</v>
      </c>
      <c r="J710">
        <v>22</v>
      </c>
      <c r="K710">
        <v>14</v>
      </c>
      <c r="L710" t="str">
        <f t="shared" si="33"/>
        <v>Indianapolis Colts</v>
      </c>
      <c r="M710">
        <f t="shared" si="34"/>
        <v>8</v>
      </c>
      <c r="N710">
        <f t="shared" si="35"/>
        <v>36</v>
      </c>
      <c r="O710" t="b">
        <v>0</v>
      </c>
      <c r="P710" t="b">
        <v>0</v>
      </c>
    </row>
    <row r="711" spans="1:16" x14ac:dyDescent="0.55000000000000004">
      <c r="A711" s="1">
        <v>41609</v>
      </c>
      <c r="B711">
        <v>2013</v>
      </c>
      <c r="C711">
        <v>13</v>
      </c>
      <c r="D711" t="s">
        <v>21</v>
      </c>
      <c r="E711" t="s">
        <v>42</v>
      </c>
      <c r="F711" t="s">
        <v>23</v>
      </c>
      <c r="G711" t="s">
        <v>42</v>
      </c>
      <c r="H711">
        <v>-6</v>
      </c>
      <c r="I711">
        <v>50</v>
      </c>
      <c r="J711">
        <v>28</v>
      </c>
      <c r="K711">
        <v>35</v>
      </c>
      <c r="L711" t="str">
        <f t="shared" si="33"/>
        <v>Denver Broncos</v>
      </c>
      <c r="M711">
        <f t="shared" si="34"/>
        <v>7</v>
      </c>
      <c r="N711">
        <f t="shared" si="35"/>
        <v>63</v>
      </c>
      <c r="O711" t="b">
        <v>0</v>
      </c>
      <c r="P711" t="b">
        <v>0</v>
      </c>
    </row>
    <row r="712" spans="1:16" x14ac:dyDescent="0.55000000000000004">
      <c r="A712" s="1">
        <v>41609</v>
      </c>
      <c r="B712">
        <v>2013</v>
      </c>
      <c r="C712">
        <v>13</v>
      </c>
      <c r="D712" t="s">
        <v>28</v>
      </c>
      <c r="E712" t="s">
        <v>9</v>
      </c>
      <c r="F712" t="s">
        <v>53</v>
      </c>
      <c r="G712" t="s">
        <v>28</v>
      </c>
      <c r="H712">
        <v>-1</v>
      </c>
      <c r="I712">
        <v>50.5</v>
      </c>
      <c r="J712">
        <v>23</v>
      </c>
      <c r="K712">
        <v>20</v>
      </c>
      <c r="L712" t="str">
        <f t="shared" si="33"/>
        <v>Minnesota Vikings</v>
      </c>
      <c r="M712">
        <f t="shared" si="34"/>
        <v>3</v>
      </c>
      <c r="N712">
        <f t="shared" si="35"/>
        <v>43</v>
      </c>
      <c r="O712" t="b">
        <v>0</v>
      </c>
      <c r="P712" t="b">
        <v>0</v>
      </c>
    </row>
    <row r="713" spans="1:16" x14ac:dyDescent="0.55000000000000004">
      <c r="A713" s="1">
        <v>41609</v>
      </c>
      <c r="B713">
        <v>2013</v>
      </c>
      <c r="C713">
        <v>13</v>
      </c>
      <c r="D713" t="s">
        <v>24</v>
      </c>
      <c r="E713" t="s">
        <v>45</v>
      </c>
      <c r="F713" t="s">
        <v>26</v>
      </c>
      <c r="G713" t="s">
        <v>24</v>
      </c>
      <c r="H713">
        <v>-2</v>
      </c>
      <c r="I713">
        <v>40.5</v>
      </c>
      <c r="J713">
        <v>3</v>
      </c>
      <c r="K713">
        <v>23</v>
      </c>
      <c r="L713" t="str">
        <f t="shared" si="33"/>
        <v>Miami Dolphins</v>
      </c>
      <c r="M713">
        <f t="shared" si="34"/>
        <v>20</v>
      </c>
      <c r="N713">
        <f t="shared" si="35"/>
        <v>26</v>
      </c>
      <c r="O713" t="b">
        <v>0</v>
      </c>
      <c r="P713" t="b">
        <v>0</v>
      </c>
    </row>
    <row r="714" spans="1:16" x14ac:dyDescent="0.55000000000000004">
      <c r="A714" s="1">
        <v>41609</v>
      </c>
      <c r="B714">
        <v>2013</v>
      </c>
      <c r="C714">
        <v>13</v>
      </c>
      <c r="D714" t="s">
        <v>34</v>
      </c>
      <c r="E714" t="s">
        <v>3</v>
      </c>
      <c r="F714" t="s">
        <v>60</v>
      </c>
      <c r="G714" t="s">
        <v>34</v>
      </c>
      <c r="H714">
        <v>-3.5</v>
      </c>
      <c r="I714">
        <v>48.5</v>
      </c>
      <c r="J714">
        <v>24</v>
      </c>
      <c r="K714">
        <v>21</v>
      </c>
      <c r="L714" t="str">
        <f t="shared" si="33"/>
        <v>Philadelphia Eagles</v>
      </c>
      <c r="M714">
        <f t="shared" si="34"/>
        <v>3</v>
      </c>
      <c r="N714">
        <f t="shared" si="35"/>
        <v>45</v>
      </c>
      <c r="O714" t="b">
        <v>0</v>
      </c>
      <c r="P714" t="b">
        <v>0</v>
      </c>
    </row>
    <row r="715" spans="1:16" x14ac:dyDescent="0.55000000000000004">
      <c r="A715" s="1">
        <v>41609</v>
      </c>
      <c r="B715">
        <v>2013</v>
      </c>
      <c r="C715">
        <v>13</v>
      </c>
      <c r="D715" t="s">
        <v>27</v>
      </c>
      <c r="E715" t="s">
        <v>13</v>
      </c>
      <c r="F715" t="s">
        <v>29</v>
      </c>
      <c r="G715" t="s">
        <v>13</v>
      </c>
      <c r="H715">
        <v>-1.5</v>
      </c>
      <c r="I715">
        <v>48.5</v>
      </c>
      <c r="J715">
        <v>10</v>
      </c>
      <c r="K715">
        <v>17</v>
      </c>
      <c r="L715" t="str">
        <f t="shared" si="33"/>
        <v>Cincinnati Bengals</v>
      </c>
      <c r="M715">
        <f t="shared" si="34"/>
        <v>7</v>
      </c>
      <c r="N715">
        <f t="shared" si="35"/>
        <v>27</v>
      </c>
      <c r="O715" t="b">
        <v>0</v>
      </c>
      <c r="P715" t="b">
        <v>0</v>
      </c>
    </row>
    <row r="716" spans="1:16" x14ac:dyDescent="0.55000000000000004">
      <c r="A716" s="1">
        <v>41609</v>
      </c>
      <c r="B716">
        <v>2013</v>
      </c>
      <c r="C716">
        <v>13</v>
      </c>
      <c r="D716" t="s">
        <v>30</v>
      </c>
      <c r="E716" t="s">
        <v>33</v>
      </c>
      <c r="F716" t="s">
        <v>32</v>
      </c>
      <c r="G716" t="s">
        <v>30</v>
      </c>
      <c r="H716">
        <v>-7.5</v>
      </c>
      <c r="I716">
        <v>40</v>
      </c>
      <c r="J716">
        <v>23</v>
      </c>
      <c r="K716">
        <v>13</v>
      </c>
      <c r="L716" t="str">
        <f t="shared" si="33"/>
        <v>San Francisco 49ers</v>
      </c>
      <c r="M716">
        <f t="shared" si="34"/>
        <v>10</v>
      </c>
      <c r="N716">
        <f t="shared" si="35"/>
        <v>36</v>
      </c>
      <c r="O716" t="b">
        <v>0</v>
      </c>
      <c r="P716" t="b">
        <v>0</v>
      </c>
    </row>
    <row r="717" spans="1:16" x14ac:dyDescent="0.55000000000000004">
      <c r="A717" s="1">
        <v>41609</v>
      </c>
      <c r="B717">
        <v>2013</v>
      </c>
      <c r="C717">
        <v>13</v>
      </c>
      <c r="D717" t="s">
        <v>39</v>
      </c>
      <c r="E717" t="s">
        <v>40</v>
      </c>
      <c r="F717" t="s">
        <v>41</v>
      </c>
      <c r="G717" t="s">
        <v>39</v>
      </c>
      <c r="H717">
        <v>-1</v>
      </c>
      <c r="I717">
        <v>44.5</v>
      </c>
      <c r="J717">
        <v>17</v>
      </c>
      <c r="K717">
        <v>24</v>
      </c>
      <c r="L717" t="str">
        <f t="shared" si="33"/>
        <v>New York Giants</v>
      </c>
      <c r="M717">
        <f t="shared" si="34"/>
        <v>7</v>
      </c>
      <c r="N717">
        <f t="shared" si="35"/>
        <v>41</v>
      </c>
      <c r="O717" t="b">
        <v>0</v>
      </c>
      <c r="P717" t="b">
        <v>0</v>
      </c>
    </row>
    <row r="718" spans="1:16" x14ac:dyDescent="0.55000000000000004">
      <c r="A718" s="1">
        <v>41610</v>
      </c>
      <c r="B718">
        <v>2013</v>
      </c>
      <c r="C718">
        <v>13</v>
      </c>
      <c r="D718" t="s">
        <v>31</v>
      </c>
      <c r="E718" t="s">
        <v>1</v>
      </c>
      <c r="F718" t="s">
        <v>61</v>
      </c>
      <c r="G718" t="s">
        <v>31</v>
      </c>
      <c r="H718">
        <v>-5</v>
      </c>
      <c r="I718">
        <v>47.5</v>
      </c>
      <c r="J718">
        <v>34</v>
      </c>
      <c r="K718">
        <v>7</v>
      </c>
      <c r="L718" t="str">
        <f t="shared" si="33"/>
        <v>Seattle Seahawks</v>
      </c>
      <c r="M718">
        <f t="shared" si="34"/>
        <v>27</v>
      </c>
      <c r="N718">
        <f t="shared" si="35"/>
        <v>41</v>
      </c>
      <c r="O718" t="b">
        <v>0</v>
      </c>
      <c r="P718" t="b">
        <v>0</v>
      </c>
    </row>
    <row r="719" spans="1:16" x14ac:dyDescent="0.55000000000000004">
      <c r="A719" s="1">
        <v>41613</v>
      </c>
      <c r="B719">
        <v>2013</v>
      </c>
      <c r="C719">
        <v>14</v>
      </c>
      <c r="D719" t="s">
        <v>18</v>
      </c>
      <c r="E719" t="s">
        <v>15</v>
      </c>
      <c r="F719" t="s">
        <v>20</v>
      </c>
      <c r="G719" t="s">
        <v>15</v>
      </c>
      <c r="H719">
        <v>-3.5</v>
      </c>
      <c r="I719">
        <v>43</v>
      </c>
      <c r="J719">
        <v>27</v>
      </c>
      <c r="K719">
        <v>20</v>
      </c>
      <c r="L719" t="str">
        <f t="shared" si="33"/>
        <v>Jacksonville Jaguars</v>
      </c>
      <c r="M719">
        <f t="shared" si="34"/>
        <v>7</v>
      </c>
      <c r="N719">
        <f t="shared" si="35"/>
        <v>47</v>
      </c>
      <c r="O719" t="b">
        <v>0</v>
      </c>
      <c r="P719" t="b">
        <v>0</v>
      </c>
    </row>
    <row r="720" spans="1:16" x14ac:dyDescent="0.55000000000000004">
      <c r="A720" s="1">
        <v>41616</v>
      </c>
      <c r="B720">
        <v>2013</v>
      </c>
      <c r="C720">
        <v>14</v>
      </c>
      <c r="D720" t="s">
        <v>3</v>
      </c>
      <c r="E720" t="s">
        <v>33</v>
      </c>
      <c r="F720" t="s">
        <v>5</v>
      </c>
      <c r="G720" t="s">
        <v>3</v>
      </c>
      <c r="H720">
        <v>-4.5</v>
      </c>
      <c r="I720">
        <v>41</v>
      </c>
      <c r="J720">
        <v>30</v>
      </c>
      <c r="K720">
        <v>10</v>
      </c>
      <c r="L720" t="str">
        <f t="shared" si="33"/>
        <v>Arizona Cardinals</v>
      </c>
      <c r="M720">
        <f t="shared" si="34"/>
        <v>20</v>
      </c>
      <c r="N720">
        <f t="shared" si="35"/>
        <v>40</v>
      </c>
      <c r="O720" t="b">
        <v>0</v>
      </c>
      <c r="P720" t="b">
        <v>0</v>
      </c>
    </row>
    <row r="721" spans="1:16" x14ac:dyDescent="0.55000000000000004">
      <c r="A721" s="1">
        <v>41616</v>
      </c>
      <c r="B721">
        <v>2013</v>
      </c>
      <c r="C721">
        <v>14</v>
      </c>
      <c r="D721" t="s">
        <v>6</v>
      </c>
      <c r="E721" t="s">
        <v>28</v>
      </c>
      <c r="F721" t="s">
        <v>8</v>
      </c>
      <c r="G721" t="s">
        <v>6</v>
      </c>
      <c r="H721">
        <v>-6</v>
      </c>
      <c r="I721">
        <v>41.5</v>
      </c>
      <c r="J721">
        <v>29</v>
      </c>
      <c r="K721">
        <v>26</v>
      </c>
      <c r="L721" t="str">
        <f t="shared" si="33"/>
        <v>Baltimore Ravens</v>
      </c>
      <c r="M721">
        <f t="shared" si="34"/>
        <v>3</v>
      </c>
      <c r="N721">
        <f t="shared" si="35"/>
        <v>55</v>
      </c>
      <c r="O721" t="b">
        <v>0</v>
      </c>
      <c r="P721" t="b">
        <v>0</v>
      </c>
    </row>
    <row r="722" spans="1:16" x14ac:dyDescent="0.55000000000000004">
      <c r="A722" s="1">
        <v>41616</v>
      </c>
      <c r="B722">
        <v>2013</v>
      </c>
      <c r="C722">
        <v>14</v>
      </c>
      <c r="D722" t="s">
        <v>13</v>
      </c>
      <c r="E722" t="s">
        <v>16</v>
      </c>
      <c r="F722" t="s">
        <v>58</v>
      </c>
      <c r="G722" t="s">
        <v>13</v>
      </c>
      <c r="H722">
        <v>-7</v>
      </c>
      <c r="I722">
        <v>43.5</v>
      </c>
      <c r="J722">
        <v>42</v>
      </c>
      <c r="K722">
        <v>28</v>
      </c>
      <c r="L722" t="str">
        <f t="shared" si="33"/>
        <v>Cincinnati Bengals</v>
      </c>
      <c r="M722">
        <f t="shared" si="34"/>
        <v>14</v>
      </c>
      <c r="N722">
        <f t="shared" si="35"/>
        <v>70</v>
      </c>
      <c r="O722" t="b">
        <v>0</v>
      </c>
      <c r="P722" t="b">
        <v>0</v>
      </c>
    </row>
    <row r="723" spans="1:16" x14ac:dyDescent="0.55000000000000004">
      <c r="A723" s="1">
        <v>41616</v>
      </c>
      <c r="B723">
        <v>2013</v>
      </c>
      <c r="C723">
        <v>14</v>
      </c>
      <c r="D723" t="s">
        <v>42</v>
      </c>
      <c r="E723" t="s">
        <v>19</v>
      </c>
      <c r="F723" t="s">
        <v>44</v>
      </c>
      <c r="G723" t="s">
        <v>42</v>
      </c>
      <c r="H723">
        <v>-13.5</v>
      </c>
      <c r="I723">
        <v>49.5</v>
      </c>
      <c r="J723">
        <v>51</v>
      </c>
      <c r="K723">
        <v>28</v>
      </c>
      <c r="L723" t="str">
        <f t="shared" si="33"/>
        <v>Denver Broncos</v>
      </c>
      <c r="M723">
        <f t="shared" si="34"/>
        <v>23</v>
      </c>
      <c r="N723">
        <f t="shared" si="35"/>
        <v>79</v>
      </c>
      <c r="O723" t="b">
        <v>0</v>
      </c>
      <c r="P723" t="b">
        <v>0</v>
      </c>
    </row>
    <row r="724" spans="1:16" x14ac:dyDescent="0.55000000000000004">
      <c r="A724" s="1">
        <v>41616</v>
      </c>
      <c r="B724">
        <v>2013</v>
      </c>
      <c r="C724">
        <v>14</v>
      </c>
      <c r="D724" t="s">
        <v>0</v>
      </c>
      <c r="E724" t="s">
        <v>10</v>
      </c>
      <c r="F724" t="s">
        <v>2</v>
      </c>
      <c r="G724" t="s">
        <v>0</v>
      </c>
      <c r="H724">
        <v>-3.5</v>
      </c>
      <c r="I724">
        <v>45</v>
      </c>
      <c r="J724">
        <v>22</v>
      </c>
      <c r="K724">
        <v>21</v>
      </c>
      <c r="L724" t="str">
        <f t="shared" si="33"/>
        <v>Green Bay Packers</v>
      </c>
      <c r="M724">
        <f t="shared" si="34"/>
        <v>1</v>
      </c>
      <c r="N724">
        <f t="shared" si="35"/>
        <v>43</v>
      </c>
      <c r="O724" t="b">
        <v>0</v>
      </c>
      <c r="P724" t="b">
        <v>0</v>
      </c>
    </row>
    <row r="725" spans="1:16" x14ac:dyDescent="0.55000000000000004">
      <c r="A725" s="1">
        <v>41616</v>
      </c>
      <c r="B725">
        <v>2013</v>
      </c>
      <c r="C725">
        <v>14</v>
      </c>
      <c r="D725" t="s">
        <v>46</v>
      </c>
      <c r="E725" t="s">
        <v>12</v>
      </c>
      <c r="F725" t="s">
        <v>54</v>
      </c>
      <c r="G725" t="s">
        <v>46</v>
      </c>
      <c r="H725">
        <v>-9.5</v>
      </c>
      <c r="I725">
        <v>47.5</v>
      </c>
      <c r="J725">
        <v>27</v>
      </c>
      <c r="K725">
        <v>26</v>
      </c>
      <c r="L725" t="str">
        <f t="shared" si="33"/>
        <v>New England Patriots</v>
      </c>
      <c r="M725">
        <f t="shared" si="34"/>
        <v>1</v>
      </c>
      <c r="N725">
        <f t="shared" si="35"/>
        <v>53</v>
      </c>
      <c r="O725" t="b">
        <v>0</v>
      </c>
      <c r="P725" t="b">
        <v>0</v>
      </c>
    </row>
    <row r="726" spans="1:16" x14ac:dyDescent="0.55000000000000004">
      <c r="A726" s="1">
        <v>41616</v>
      </c>
      <c r="B726">
        <v>2013</v>
      </c>
      <c r="C726">
        <v>14</v>
      </c>
      <c r="D726" t="s">
        <v>1</v>
      </c>
      <c r="E726" t="s">
        <v>4</v>
      </c>
      <c r="F726" t="s">
        <v>55</v>
      </c>
      <c r="G726" t="s">
        <v>1</v>
      </c>
      <c r="H726">
        <v>-3</v>
      </c>
      <c r="I726">
        <v>46.5</v>
      </c>
      <c r="J726">
        <v>31</v>
      </c>
      <c r="K726">
        <v>13</v>
      </c>
      <c r="L726" t="str">
        <f t="shared" si="33"/>
        <v>New Orleans Saints</v>
      </c>
      <c r="M726">
        <f t="shared" si="34"/>
        <v>18</v>
      </c>
      <c r="N726">
        <f t="shared" si="35"/>
        <v>44</v>
      </c>
      <c r="O726" t="b">
        <v>0</v>
      </c>
      <c r="P726" t="b">
        <v>0</v>
      </c>
    </row>
    <row r="727" spans="1:16" x14ac:dyDescent="0.55000000000000004">
      <c r="A727" s="1">
        <v>41616</v>
      </c>
      <c r="B727">
        <v>2013</v>
      </c>
      <c r="C727">
        <v>14</v>
      </c>
      <c r="D727" t="s">
        <v>24</v>
      </c>
      <c r="E727" t="s">
        <v>43</v>
      </c>
      <c r="F727" t="s">
        <v>26</v>
      </c>
      <c r="G727" t="s">
        <v>24</v>
      </c>
      <c r="H727">
        <v>-3</v>
      </c>
      <c r="I727">
        <v>39.5</v>
      </c>
      <c r="J727">
        <v>37</v>
      </c>
      <c r="K727">
        <v>27</v>
      </c>
      <c r="L727" t="str">
        <f t="shared" si="33"/>
        <v>New York Jets</v>
      </c>
      <c r="M727">
        <f t="shared" si="34"/>
        <v>10</v>
      </c>
      <c r="N727">
        <f t="shared" si="35"/>
        <v>64</v>
      </c>
      <c r="O727" t="b">
        <v>0</v>
      </c>
      <c r="P727" t="b">
        <v>0</v>
      </c>
    </row>
    <row r="728" spans="1:16" x14ac:dyDescent="0.55000000000000004">
      <c r="A728" s="1">
        <v>41616</v>
      </c>
      <c r="B728">
        <v>2013</v>
      </c>
      <c r="C728">
        <v>14</v>
      </c>
      <c r="D728" t="s">
        <v>34</v>
      </c>
      <c r="E728" t="s">
        <v>37</v>
      </c>
      <c r="F728" t="s">
        <v>60</v>
      </c>
      <c r="G728" t="s">
        <v>34</v>
      </c>
      <c r="H728">
        <v>-2</v>
      </c>
      <c r="I728">
        <v>53.5</v>
      </c>
      <c r="J728">
        <v>34</v>
      </c>
      <c r="K728">
        <v>20</v>
      </c>
      <c r="L728" t="str">
        <f t="shared" si="33"/>
        <v>Philadelphia Eagles</v>
      </c>
      <c r="M728">
        <f t="shared" si="34"/>
        <v>14</v>
      </c>
      <c r="N728">
        <f t="shared" si="35"/>
        <v>54</v>
      </c>
      <c r="O728" t="b">
        <v>0</v>
      </c>
      <c r="P728" t="b">
        <v>0</v>
      </c>
    </row>
    <row r="729" spans="1:16" x14ac:dyDescent="0.55000000000000004">
      <c r="A729" s="1">
        <v>41616</v>
      </c>
      <c r="B729">
        <v>2013</v>
      </c>
      <c r="C729">
        <v>14</v>
      </c>
      <c r="D729" t="s">
        <v>7</v>
      </c>
      <c r="E729" t="s">
        <v>45</v>
      </c>
      <c r="F729" t="s">
        <v>56</v>
      </c>
      <c r="G729" t="s">
        <v>7</v>
      </c>
      <c r="H729">
        <v>-3</v>
      </c>
      <c r="I729">
        <v>41</v>
      </c>
      <c r="J729">
        <v>28</v>
      </c>
      <c r="K729">
        <v>34</v>
      </c>
      <c r="L729" t="str">
        <f t="shared" si="33"/>
        <v>Miami Dolphins</v>
      </c>
      <c r="M729">
        <f t="shared" si="34"/>
        <v>6</v>
      </c>
      <c r="N729">
        <f t="shared" si="35"/>
        <v>62</v>
      </c>
      <c r="O729" t="b">
        <v>0</v>
      </c>
      <c r="P729" t="b">
        <v>0</v>
      </c>
    </row>
    <row r="730" spans="1:16" x14ac:dyDescent="0.55000000000000004">
      <c r="A730" s="1">
        <v>41616</v>
      </c>
      <c r="B730">
        <v>2013</v>
      </c>
      <c r="C730">
        <v>14</v>
      </c>
      <c r="D730" t="s">
        <v>27</v>
      </c>
      <c r="E730" t="s">
        <v>40</v>
      </c>
      <c r="F730" t="s">
        <v>29</v>
      </c>
      <c r="G730" t="s">
        <v>27</v>
      </c>
      <c r="H730">
        <v>-4</v>
      </c>
      <c r="I730">
        <v>46.5</v>
      </c>
      <c r="J730">
        <v>37</v>
      </c>
      <c r="K730">
        <v>14</v>
      </c>
      <c r="L730" t="str">
        <f t="shared" si="33"/>
        <v>San Diego Chargers</v>
      </c>
      <c r="M730">
        <f t="shared" si="34"/>
        <v>23</v>
      </c>
      <c r="N730">
        <f t="shared" si="35"/>
        <v>51</v>
      </c>
      <c r="O730" t="b">
        <v>0</v>
      </c>
      <c r="P730" t="b">
        <v>0</v>
      </c>
    </row>
    <row r="731" spans="1:16" x14ac:dyDescent="0.55000000000000004">
      <c r="A731" s="1">
        <v>41616</v>
      </c>
      <c r="B731">
        <v>2013</v>
      </c>
      <c r="C731">
        <v>14</v>
      </c>
      <c r="D731" t="s">
        <v>30</v>
      </c>
      <c r="E731" t="s">
        <v>31</v>
      </c>
      <c r="F731" t="s">
        <v>32</v>
      </c>
      <c r="G731" t="s">
        <v>30</v>
      </c>
      <c r="H731">
        <v>-2</v>
      </c>
      <c r="I731">
        <v>41</v>
      </c>
      <c r="J731">
        <v>19</v>
      </c>
      <c r="K731">
        <v>17</v>
      </c>
      <c r="L731" t="str">
        <f t="shared" si="33"/>
        <v>San Francisco 49ers</v>
      </c>
      <c r="M731">
        <f t="shared" si="34"/>
        <v>2</v>
      </c>
      <c r="N731">
        <f t="shared" si="35"/>
        <v>36</v>
      </c>
      <c r="O731" t="b">
        <v>0</v>
      </c>
      <c r="P731" t="b">
        <v>0</v>
      </c>
    </row>
    <row r="732" spans="1:16" x14ac:dyDescent="0.55000000000000004">
      <c r="A732" s="1">
        <v>41616</v>
      </c>
      <c r="B732">
        <v>2013</v>
      </c>
      <c r="C732">
        <v>14</v>
      </c>
      <c r="D732" t="s">
        <v>36</v>
      </c>
      <c r="E732" t="s">
        <v>22</v>
      </c>
      <c r="F732" t="s">
        <v>38</v>
      </c>
      <c r="G732" t="s">
        <v>36</v>
      </c>
      <c r="H732">
        <v>-2.5</v>
      </c>
      <c r="I732">
        <v>42.5</v>
      </c>
      <c r="J732">
        <v>27</v>
      </c>
      <c r="K732">
        <v>6</v>
      </c>
      <c r="L732" t="str">
        <f t="shared" si="33"/>
        <v>Tampa Bay Buccaneers</v>
      </c>
      <c r="M732">
        <f t="shared" si="34"/>
        <v>21</v>
      </c>
      <c r="N732">
        <f t="shared" si="35"/>
        <v>33</v>
      </c>
      <c r="O732" t="b">
        <v>0</v>
      </c>
      <c r="P732" t="b">
        <v>0</v>
      </c>
    </row>
    <row r="733" spans="1:16" x14ac:dyDescent="0.55000000000000004">
      <c r="A733" s="1">
        <v>41616</v>
      </c>
      <c r="B733">
        <v>2013</v>
      </c>
      <c r="C733">
        <v>14</v>
      </c>
      <c r="D733" t="s">
        <v>39</v>
      </c>
      <c r="E733" t="s">
        <v>21</v>
      </c>
      <c r="F733" t="s">
        <v>41</v>
      </c>
      <c r="G733" t="s">
        <v>21</v>
      </c>
      <c r="H733">
        <v>-3</v>
      </c>
      <c r="I733">
        <v>44.5</v>
      </c>
      <c r="J733">
        <v>10</v>
      </c>
      <c r="K733">
        <v>45</v>
      </c>
      <c r="L733" t="str">
        <f t="shared" si="33"/>
        <v>Kansas City Chiefs</v>
      </c>
      <c r="M733">
        <f t="shared" si="34"/>
        <v>35</v>
      </c>
      <c r="N733">
        <f t="shared" si="35"/>
        <v>55</v>
      </c>
      <c r="O733" t="b">
        <v>0</v>
      </c>
      <c r="P733" t="b">
        <v>0</v>
      </c>
    </row>
    <row r="734" spans="1:16" x14ac:dyDescent="0.55000000000000004">
      <c r="A734" s="1">
        <v>41617</v>
      </c>
      <c r="B734">
        <v>2013</v>
      </c>
      <c r="C734">
        <v>14</v>
      </c>
      <c r="D734" t="s">
        <v>9</v>
      </c>
      <c r="E734" t="s">
        <v>25</v>
      </c>
      <c r="F734" t="s">
        <v>11</v>
      </c>
      <c r="G734" t="s">
        <v>9</v>
      </c>
      <c r="H734">
        <v>-1.5</v>
      </c>
      <c r="I734">
        <v>49.5</v>
      </c>
      <c r="J734">
        <v>45</v>
      </c>
      <c r="K734">
        <v>28</v>
      </c>
      <c r="L734" t="str">
        <f t="shared" si="33"/>
        <v>Chicago Bears</v>
      </c>
      <c r="M734">
        <f t="shared" si="34"/>
        <v>17</v>
      </c>
      <c r="N734">
        <f t="shared" si="35"/>
        <v>73</v>
      </c>
      <c r="O734" t="b">
        <v>0</v>
      </c>
      <c r="P734" t="b">
        <v>0</v>
      </c>
    </row>
    <row r="735" spans="1:16" x14ac:dyDescent="0.55000000000000004">
      <c r="A735" s="1">
        <v>41620</v>
      </c>
      <c r="B735">
        <v>2013</v>
      </c>
      <c r="C735">
        <v>15</v>
      </c>
      <c r="D735" t="s">
        <v>42</v>
      </c>
      <c r="E735" t="s">
        <v>27</v>
      </c>
      <c r="F735" t="s">
        <v>44</v>
      </c>
      <c r="G735" t="s">
        <v>42</v>
      </c>
      <c r="H735">
        <v>-9.5</v>
      </c>
      <c r="I735">
        <v>57</v>
      </c>
      <c r="J735">
        <v>20</v>
      </c>
      <c r="K735">
        <v>27</v>
      </c>
      <c r="L735" t="str">
        <f t="shared" si="33"/>
        <v>San Diego Chargers</v>
      </c>
      <c r="M735">
        <f t="shared" si="34"/>
        <v>7</v>
      </c>
      <c r="N735">
        <f t="shared" si="35"/>
        <v>47</v>
      </c>
      <c r="O735" t="b">
        <v>0</v>
      </c>
      <c r="P735" t="b">
        <v>0</v>
      </c>
    </row>
    <row r="736" spans="1:16" x14ac:dyDescent="0.55000000000000004">
      <c r="A736" s="1">
        <v>41623</v>
      </c>
      <c r="B736">
        <v>2013</v>
      </c>
      <c r="C736">
        <v>15</v>
      </c>
      <c r="D736" t="s">
        <v>10</v>
      </c>
      <c r="E736" t="s">
        <v>39</v>
      </c>
      <c r="F736" t="s">
        <v>48</v>
      </c>
      <c r="G736" t="s">
        <v>10</v>
      </c>
      <c r="H736">
        <v>-5.5</v>
      </c>
      <c r="I736">
        <v>49</v>
      </c>
      <c r="J736">
        <v>27</v>
      </c>
      <c r="K736">
        <v>26</v>
      </c>
      <c r="L736" t="str">
        <f t="shared" si="33"/>
        <v>Atlanta Falcons</v>
      </c>
      <c r="M736">
        <f t="shared" si="34"/>
        <v>1</v>
      </c>
      <c r="N736">
        <f t="shared" si="35"/>
        <v>53</v>
      </c>
      <c r="O736" t="b">
        <v>0</v>
      </c>
      <c r="P736" t="b">
        <v>0</v>
      </c>
    </row>
    <row r="737" spans="1:16" x14ac:dyDescent="0.55000000000000004">
      <c r="A737" s="1">
        <v>41623</v>
      </c>
      <c r="B737">
        <v>2013</v>
      </c>
      <c r="C737">
        <v>15</v>
      </c>
      <c r="D737" t="s">
        <v>4</v>
      </c>
      <c r="E737" t="s">
        <v>24</v>
      </c>
      <c r="F737" t="s">
        <v>50</v>
      </c>
      <c r="G737" t="s">
        <v>4</v>
      </c>
      <c r="H737">
        <v>-10</v>
      </c>
      <c r="I737">
        <v>40.5</v>
      </c>
      <c r="J737">
        <v>30</v>
      </c>
      <c r="K737">
        <v>20</v>
      </c>
      <c r="L737" t="str">
        <f t="shared" si="33"/>
        <v>Carolina Panthers</v>
      </c>
      <c r="M737">
        <f t="shared" si="34"/>
        <v>10</v>
      </c>
      <c r="N737">
        <f t="shared" si="35"/>
        <v>50</v>
      </c>
      <c r="O737" t="b">
        <v>0</v>
      </c>
      <c r="P737" t="b">
        <v>0</v>
      </c>
    </row>
    <row r="738" spans="1:16" x14ac:dyDescent="0.55000000000000004">
      <c r="A738" s="1">
        <v>41623</v>
      </c>
      <c r="B738">
        <v>2013</v>
      </c>
      <c r="C738">
        <v>15</v>
      </c>
      <c r="D738" t="s">
        <v>12</v>
      </c>
      <c r="E738" t="s">
        <v>9</v>
      </c>
      <c r="F738" t="s">
        <v>14</v>
      </c>
      <c r="G738" t="s">
        <v>12</v>
      </c>
      <c r="H738">
        <v>-1</v>
      </c>
      <c r="I738">
        <v>44</v>
      </c>
      <c r="J738">
        <v>31</v>
      </c>
      <c r="K738">
        <v>38</v>
      </c>
      <c r="L738" t="str">
        <f t="shared" si="33"/>
        <v>Chicago Bears</v>
      </c>
      <c r="M738">
        <f t="shared" si="34"/>
        <v>7</v>
      </c>
      <c r="N738">
        <f t="shared" si="35"/>
        <v>69</v>
      </c>
      <c r="O738" t="b">
        <v>0</v>
      </c>
      <c r="P738" t="b">
        <v>0</v>
      </c>
    </row>
    <row r="739" spans="1:16" x14ac:dyDescent="0.55000000000000004">
      <c r="A739" s="1">
        <v>41623</v>
      </c>
      <c r="B739">
        <v>2013</v>
      </c>
      <c r="C739">
        <v>15</v>
      </c>
      <c r="D739" t="s">
        <v>25</v>
      </c>
      <c r="E739" t="s">
        <v>0</v>
      </c>
      <c r="F739" t="s">
        <v>62</v>
      </c>
      <c r="G739" t="s">
        <v>25</v>
      </c>
      <c r="H739">
        <v>-4</v>
      </c>
      <c r="I739">
        <v>49.5</v>
      </c>
      <c r="J739">
        <v>36</v>
      </c>
      <c r="K739">
        <v>37</v>
      </c>
      <c r="L739" t="str">
        <f t="shared" si="33"/>
        <v>Green Bay Packers</v>
      </c>
      <c r="M739">
        <f t="shared" si="34"/>
        <v>1</v>
      </c>
      <c r="N739">
        <f t="shared" si="35"/>
        <v>73</v>
      </c>
      <c r="O739" t="b">
        <v>0</v>
      </c>
      <c r="P739" t="b">
        <v>0</v>
      </c>
    </row>
    <row r="740" spans="1:16" x14ac:dyDescent="0.55000000000000004">
      <c r="A740" s="1">
        <v>41623</v>
      </c>
      <c r="B740">
        <v>2013</v>
      </c>
      <c r="C740">
        <v>15</v>
      </c>
      <c r="D740" t="s">
        <v>16</v>
      </c>
      <c r="E740" t="s">
        <v>15</v>
      </c>
      <c r="F740" t="s">
        <v>52</v>
      </c>
      <c r="G740" t="s">
        <v>16</v>
      </c>
      <c r="H740">
        <v>-6</v>
      </c>
      <c r="I740">
        <v>47</v>
      </c>
      <c r="J740">
        <v>25</v>
      </c>
      <c r="K740">
        <v>3</v>
      </c>
      <c r="L740" t="str">
        <f t="shared" si="33"/>
        <v>Indianapolis Colts</v>
      </c>
      <c r="M740">
        <f t="shared" si="34"/>
        <v>22</v>
      </c>
      <c r="N740">
        <f t="shared" si="35"/>
        <v>28</v>
      </c>
      <c r="O740" t="b">
        <v>0</v>
      </c>
      <c r="P740" t="b">
        <v>0</v>
      </c>
    </row>
    <row r="741" spans="1:16" x14ac:dyDescent="0.55000000000000004">
      <c r="A741" s="1">
        <v>41623</v>
      </c>
      <c r="B741">
        <v>2013</v>
      </c>
      <c r="C741">
        <v>15</v>
      </c>
      <c r="D741" t="s">
        <v>18</v>
      </c>
      <c r="E741" t="s">
        <v>22</v>
      </c>
      <c r="F741" t="s">
        <v>20</v>
      </c>
      <c r="G741" t="s">
        <v>22</v>
      </c>
      <c r="H741">
        <v>-4</v>
      </c>
      <c r="I741">
        <v>43.5</v>
      </c>
      <c r="J741">
        <v>20</v>
      </c>
      <c r="K741">
        <v>27</v>
      </c>
      <c r="L741" t="str">
        <f t="shared" si="33"/>
        <v>Buffalo Bills</v>
      </c>
      <c r="M741">
        <f t="shared" si="34"/>
        <v>7</v>
      </c>
      <c r="N741">
        <f t="shared" si="35"/>
        <v>47</v>
      </c>
      <c r="O741" t="b">
        <v>0</v>
      </c>
      <c r="P741" t="b">
        <v>0</v>
      </c>
    </row>
    <row r="742" spans="1:16" x14ac:dyDescent="0.55000000000000004">
      <c r="A742" s="1">
        <v>41623</v>
      </c>
      <c r="B742">
        <v>2013</v>
      </c>
      <c r="C742">
        <v>15</v>
      </c>
      <c r="D742" t="s">
        <v>45</v>
      </c>
      <c r="E742" t="s">
        <v>46</v>
      </c>
      <c r="F742" t="s">
        <v>47</v>
      </c>
      <c r="G742" t="s">
        <v>45</v>
      </c>
      <c r="H742">
        <v>-2.5</v>
      </c>
      <c r="I742">
        <v>46.5</v>
      </c>
      <c r="J742">
        <v>24</v>
      </c>
      <c r="K742">
        <v>20</v>
      </c>
      <c r="L742" t="str">
        <f t="shared" si="33"/>
        <v>Miami Dolphins</v>
      </c>
      <c r="M742">
        <f t="shared" si="34"/>
        <v>4</v>
      </c>
      <c r="N742">
        <f t="shared" si="35"/>
        <v>44</v>
      </c>
      <c r="O742" t="b">
        <v>0</v>
      </c>
      <c r="P742" t="b">
        <v>0</v>
      </c>
    </row>
    <row r="743" spans="1:16" x14ac:dyDescent="0.55000000000000004">
      <c r="A743" s="1">
        <v>41623</v>
      </c>
      <c r="B743">
        <v>2013</v>
      </c>
      <c r="C743">
        <v>15</v>
      </c>
      <c r="D743" t="s">
        <v>28</v>
      </c>
      <c r="E743" t="s">
        <v>34</v>
      </c>
      <c r="F743" t="s">
        <v>53</v>
      </c>
      <c r="G743" t="s">
        <v>34</v>
      </c>
      <c r="H743">
        <v>-7</v>
      </c>
      <c r="I743">
        <v>53</v>
      </c>
      <c r="J743">
        <v>48</v>
      </c>
      <c r="K743">
        <v>30</v>
      </c>
      <c r="L743" t="str">
        <f t="shared" si="33"/>
        <v>Minnesota Vikings</v>
      </c>
      <c r="M743">
        <f t="shared" si="34"/>
        <v>18</v>
      </c>
      <c r="N743">
        <f t="shared" si="35"/>
        <v>78</v>
      </c>
      <c r="O743" t="b">
        <v>0</v>
      </c>
      <c r="P743" t="b">
        <v>0</v>
      </c>
    </row>
    <row r="744" spans="1:16" x14ac:dyDescent="0.55000000000000004">
      <c r="A744" s="1">
        <v>41623</v>
      </c>
      <c r="B744">
        <v>2013</v>
      </c>
      <c r="C744">
        <v>15</v>
      </c>
      <c r="D744" t="s">
        <v>40</v>
      </c>
      <c r="E744" t="s">
        <v>31</v>
      </c>
      <c r="F744" t="s">
        <v>26</v>
      </c>
      <c r="G744" t="s">
        <v>31</v>
      </c>
      <c r="H744">
        <v>-9.5</v>
      </c>
      <c r="I744">
        <v>43</v>
      </c>
      <c r="J744">
        <v>0</v>
      </c>
      <c r="K744">
        <v>23</v>
      </c>
      <c r="L744" t="str">
        <f t="shared" si="33"/>
        <v>Seattle Seahawks</v>
      </c>
      <c r="M744">
        <f t="shared" si="34"/>
        <v>23</v>
      </c>
      <c r="N744">
        <f t="shared" si="35"/>
        <v>23</v>
      </c>
      <c r="O744" t="b">
        <v>0</v>
      </c>
      <c r="P744" t="b">
        <v>0</v>
      </c>
    </row>
    <row r="745" spans="1:16" x14ac:dyDescent="0.55000000000000004">
      <c r="A745" s="1">
        <v>41623</v>
      </c>
      <c r="B745">
        <v>2013</v>
      </c>
      <c r="C745">
        <v>15</v>
      </c>
      <c r="D745" t="s">
        <v>43</v>
      </c>
      <c r="E745" t="s">
        <v>21</v>
      </c>
      <c r="F745" t="s">
        <v>59</v>
      </c>
      <c r="G745" t="s">
        <v>21</v>
      </c>
      <c r="H745">
        <v>-6</v>
      </c>
      <c r="I745">
        <v>44.5</v>
      </c>
      <c r="J745">
        <v>31</v>
      </c>
      <c r="K745">
        <v>56</v>
      </c>
      <c r="L745" t="str">
        <f t="shared" si="33"/>
        <v>Kansas City Chiefs</v>
      </c>
      <c r="M745">
        <f t="shared" si="34"/>
        <v>25</v>
      </c>
      <c r="N745">
        <f t="shared" si="35"/>
        <v>87</v>
      </c>
      <c r="O745" t="b">
        <v>0</v>
      </c>
      <c r="P745" t="b">
        <v>0</v>
      </c>
    </row>
    <row r="746" spans="1:16" x14ac:dyDescent="0.55000000000000004">
      <c r="A746" s="1">
        <v>41623</v>
      </c>
      <c r="B746">
        <v>2013</v>
      </c>
      <c r="C746">
        <v>15</v>
      </c>
      <c r="D746" t="s">
        <v>7</v>
      </c>
      <c r="E746" t="s">
        <v>13</v>
      </c>
      <c r="F746" t="s">
        <v>56</v>
      </c>
      <c r="G746" t="s">
        <v>13</v>
      </c>
      <c r="H746">
        <v>-1.5</v>
      </c>
      <c r="I746">
        <v>43</v>
      </c>
      <c r="J746">
        <v>30</v>
      </c>
      <c r="K746">
        <v>20</v>
      </c>
      <c r="L746" t="str">
        <f t="shared" si="33"/>
        <v>Pittsburgh Steelers</v>
      </c>
      <c r="M746">
        <f t="shared" si="34"/>
        <v>10</v>
      </c>
      <c r="N746">
        <f t="shared" si="35"/>
        <v>50</v>
      </c>
      <c r="O746" t="b">
        <v>0</v>
      </c>
      <c r="P746" t="b">
        <v>0</v>
      </c>
    </row>
    <row r="747" spans="1:16" x14ac:dyDescent="0.55000000000000004">
      <c r="A747" s="1">
        <v>41623</v>
      </c>
      <c r="B747">
        <v>2013</v>
      </c>
      <c r="C747">
        <v>15</v>
      </c>
      <c r="D747" t="s">
        <v>33</v>
      </c>
      <c r="E747" t="s">
        <v>1</v>
      </c>
      <c r="F747" t="s">
        <v>35</v>
      </c>
      <c r="G747" t="s">
        <v>1</v>
      </c>
      <c r="H747">
        <v>-7</v>
      </c>
      <c r="I747">
        <v>48</v>
      </c>
      <c r="J747">
        <v>27</v>
      </c>
      <c r="K747">
        <v>16</v>
      </c>
      <c r="L747" t="str">
        <f t="shared" si="33"/>
        <v>St. Louis Rams</v>
      </c>
      <c r="M747">
        <f t="shared" si="34"/>
        <v>11</v>
      </c>
      <c r="N747">
        <f t="shared" si="35"/>
        <v>43</v>
      </c>
      <c r="O747" t="b">
        <v>0</v>
      </c>
      <c r="P747" t="b">
        <v>0</v>
      </c>
    </row>
    <row r="748" spans="1:16" x14ac:dyDescent="0.55000000000000004">
      <c r="A748" s="1">
        <v>41623</v>
      </c>
      <c r="B748">
        <v>2013</v>
      </c>
      <c r="C748">
        <v>15</v>
      </c>
      <c r="D748" t="s">
        <v>36</v>
      </c>
      <c r="E748" t="s">
        <v>30</v>
      </c>
      <c r="F748" t="s">
        <v>38</v>
      </c>
      <c r="G748" t="s">
        <v>30</v>
      </c>
      <c r="H748">
        <v>-4.5</v>
      </c>
      <c r="I748">
        <v>41</v>
      </c>
      <c r="J748">
        <v>14</v>
      </c>
      <c r="K748">
        <v>33</v>
      </c>
      <c r="L748" t="str">
        <f t="shared" si="33"/>
        <v>San Francisco 49ers</v>
      </c>
      <c r="M748">
        <f t="shared" si="34"/>
        <v>19</v>
      </c>
      <c r="N748">
        <f t="shared" si="35"/>
        <v>47</v>
      </c>
      <c r="O748" t="b">
        <v>0</v>
      </c>
      <c r="P748" t="b">
        <v>0</v>
      </c>
    </row>
    <row r="749" spans="1:16" x14ac:dyDescent="0.55000000000000004">
      <c r="A749" s="1">
        <v>41623</v>
      </c>
      <c r="B749">
        <v>2013</v>
      </c>
      <c r="C749">
        <v>15</v>
      </c>
      <c r="D749" t="s">
        <v>19</v>
      </c>
      <c r="E749" t="s">
        <v>3</v>
      </c>
      <c r="F749" t="s">
        <v>57</v>
      </c>
      <c r="G749" t="s">
        <v>3</v>
      </c>
      <c r="H749">
        <v>-3</v>
      </c>
      <c r="I749">
        <v>42.5</v>
      </c>
      <c r="J749">
        <v>34</v>
      </c>
      <c r="K749">
        <v>37</v>
      </c>
      <c r="L749" t="str">
        <f t="shared" si="33"/>
        <v>Arizona Cardinals</v>
      </c>
      <c r="M749">
        <f t="shared" si="34"/>
        <v>3</v>
      </c>
      <c r="N749">
        <f t="shared" si="35"/>
        <v>71</v>
      </c>
      <c r="O749" t="b">
        <v>0</v>
      </c>
      <c r="P749" t="b">
        <v>0</v>
      </c>
    </row>
    <row r="750" spans="1:16" x14ac:dyDescent="0.55000000000000004">
      <c r="A750" s="1">
        <v>41624</v>
      </c>
      <c r="B750">
        <v>2013</v>
      </c>
      <c r="C750">
        <v>15</v>
      </c>
      <c r="D750" t="s">
        <v>37</v>
      </c>
      <c r="E750" t="s">
        <v>6</v>
      </c>
      <c r="F750" t="s">
        <v>51</v>
      </c>
      <c r="G750" t="s">
        <v>37</v>
      </c>
      <c r="H750">
        <v>-5.5</v>
      </c>
      <c r="I750">
        <v>49</v>
      </c>
      <c r="J750">
        <v>16</v>
      </c>
      <c r="K750">
        <v>18</v>
      </c>
      <c r="L750" t="str">
        <f t="shared" si="33"/>
        <v>Baltimore Ravens</v>
      </c>
      <c r="M750">
        <f t="shared" si="34"/>
        <v>2</v>
      </c>
      <c r="N750">
        <f t="shared" si="35"/>
        <v>34</v>
      </c>
      <c r="O750" t="b">
        <v>0</v>
      </c>
      <c r="P750" t="b">
        <v>0</v>
      </c>
    </row>
    <row r="751" spans="1:16" x14ac:dyDescent="0.55000000000000004">
      <c r="A751" s="1">
        <v>41630</v>
      </c>
      <c r="B751">
        <v>2013</v>
      </c>
      <c r="C751">
        <v>16</v>
      </c>
      <c r="D751" t="s">
        <v>6</v>
      </c>
      <c r="E751" t="s">
        <v>46</v>
      </c>
      <c r="F751" t="s">
        <v>8</v>
      </c>
      <c r="G751" t="s">
        <v>6</v>
      </c>
      <c r="H751">
        <v>-1.5</v>
      </c>
      <c r="I751">
        <v>44.5</v>
      </c>
      <c r="J751">
        <v>7</v>
      </c>
      <c r="K751">
        <v>41</v>
      </c>
      <c r="L751" t="str">
        <f t="shared" si="33"/>
        <v>New England Patriots</v>
      </c>
      <c r="M751">
        <f t="shared" si="34"/>
        <v>34</v>
      </c>
      <c r="N751">
        <f t="shared" si="35"/>
        <v>48</v>
      </c>
      <c r="O751" t="b">
        <v>0</v>
      </c>
      <c r="P751" t="b">
        <v>0</v>
      </c>
    </row>
    <row r="752" spans="1:16" x14ac:dyDescent="0.55000000000000004">
      <c r="A752" s="1">
        <v>41630</v>
      </c>
      <c r="B752">
        <v>2013</v>
      </c>
      <c r="C752">
        <v>16</v>
      </c>
      <c r="D752" t="s">
        <v>22</v>
      </c>
      <c r="E752" t="s">
        <v>45</v>
      </c>
      <c r="F752" t="s">
        <v>49</v>
      </c>
      <c r="G752" t="s">
        <v>45</v>
      </c>
      <c r="H752">
        <v>-1.5</v>
      </c>
      <c r="I752">
        <v>42.5</v>
      </c>
      <c r="J752">
        <v>19</v>
      </c>
      <c r="K752">
        <v>0</v>
      </c>
      <c r="L752" t="str">
        <f t="shared" si="33"/>
        <v>Buffalo Bills</v>
      </c>
      <c r="M752">
        <f t="shared" si="34"/>
        <v>19</v>
      </c>
      <c r="N752">
        <f t="shared" si="35"/>
        <v>19</v>
      </c>
      <c r="O752" t="b">
        <v>0</v>
      </c>
      <c r="P752" t="b">
        <v>0</v>
      </c>
    </row>
    <row r="753" spans="1:16" x14ac:dyDescent="0.55000000000000004">
      <c r="A753" s="1">
        <v>41630</v>
      </c>
      <c r="B753">
        <v>2013</v>
      </c>
      <c r="C753">
        <v>16</v>
      </c>
      <c r="D753" t="s">
        <v>4</v>
      </c>
      <c r="E753" t="s">
        <v>1</v>
      </c>
      <c r="F753" t="s">
        <v>50</v>
      </c>
      <c r="G753" t="s">
        <v>4</v>
      </c>
      <c r="H753">
        <v>-3</v>
      </c>
      <c r="I753">
        <v>44.5</v>
      </c>
      <c r="J753">
        <v>17</v>
      </c>
      <c r="K753">
        <v>13</v>
      </c>
      <c r="L753" t="str">
        <f t="shared" si="33"/>
        <v>Carolina Panthers</v>
      </c>
      <c r="M753">
        <f t="shared" si="34"/>
        <v>4</v>
      </c>
      <c r="N753">
        <f t="shared" si="35"/>
        <v>30</v>
      </c>
      <c r="O753" t="b">
        <v>0</v>
      </c>
      <c r="P753" t="b">
        <v>0</v>
      </c>
    </row>
    <row r="754" spans="1:16" x14ac:dyDescent="0.55000000000000004">
      <c r="A754" s="1">
        <v>41630</v>
      </c>
      <c r="B754">
        <v>2013</v>
      </c>
      <c r="C754">
        <v>16</v>
      </c>
      <c r="D754" t="s">
        <v>13</v>
      </c>
      <c r="E754" t="s">
        <v>28</v>
      </c>
      <c r="F754" t="s">
        <v>58</v>
      </c>
      <c r="G754" t="s">
        <v>13</v>
      </c>
      <c r="H754">
        <v>-7.5</v>
      </c>
      <c r="I754">
        <v>47.5</v>
      </c>
      <c r="J754">
        <v>42</v>
      </c>
      <c r="K754">
        <v>14</v>
      </c>
      <c r="L754" t="str">
        <f t="shared" si="33"/>
        <v>Cincinnati Bengals</v>
      </c>
      <c r="M754">
        <f t="shared" si="34"/>
        <v>28</v>
      </c>
      <c r="N754">
        <f t="shared" si="35"/>
        <v>56</v>
      </c>
      <c r="O754" t="b">
        <v>0</v>
      </c>
      <c r="P754" t="b">
        <v>0</v>
      </c>
    </row>
    <row r="755" spans="1:16" x14ac:dyDescent="0.55000000000000004">
      <c r="A755" s="1">
        <v>41630</v>
      </c>
      <c r="B755">
        <v>2013</v>
      </c>
      <c r="C755">
        <v>16</v>
      </c>
      <c r="D755" t="s">
        <v>37</v>
      </c>
      <c r="E755" t="s">
        <v>40</v>
      </c>
      <c r="F755" t="s">
        <v>51</v>
      </c>
      <c r="G755" t="s">
        <v>37</v>
      </c>
      <c r="H755">
        <v>-9</v>
      </c>
      <c r="I755">
        <v>48.5</v>
      </c>
      <c r="J755">
        <v>20</v>
      </c>
      <c r="K755">
        <v>23</v>
      </c>
      <c r="L755" t="str">
        <f t="shared" si="33"/>
        <v>New York Giants</v>
      </c>
      <c r="M755">
        <f t="shared" si="34"/>
        <v>3</v>
      </c>
      <c r="N755">
        <f t="shared" si="35"/>
        <v>43</v>
      </c>
      <c r="O755" t="b">
        <v>0</v>
      </c>
      <c r="P755" t="b">
        <v>0</v>
      </c>
    </row>
    <row r="756" spans="1:16" x14ac:dyDescent="0.55000000000000004">
      <c r="A756" s="1">
        <v>41630</v>
      </c>
      <c r="B756">
        <v>2013</v>
      </c>
      <c r="C756">
        <v>16</v>
      </c>
      <c r="D756" t="s">
        <v>0</v>
      </c>
      <c r="E756" t="s">
        <v>7</v>
      </c>
      <c r="F756" t="s">
        <v>2</v>
      </c>
      <c r="G756" t="s">
        <v>0</v>
      </c>
      <c r="H756">
        <v>-2</v>
      </c>
      <c r="I756">
        <v>44.5</v>
      </c>
      <c r="J756">
        <v>31</v>
      </c>
      <c r="K756">
        <v>38</v>
      </c>
      <c r="L756" t="str">
        <f t="shared" si="33"/>
        <v>Pittsburgh Steelers</v>
      </c>
      <c r="M756">
        <f t="shared" si="34"/>
        <v>7</v>
      </c>
      <c r="N756">
        <f t="shared" si="35"/>
        <v>69</v>
      </c>
      <c r="O756" t="b">
        <v>0</v>
      </c>
      <c r="P756" t="b">
        <v>0</v>
      </c>
    </row>
    <row r="757" spans="1:16" x14ac:dyDescent="0.55000000000000004">
      <c r="A757" s="1">
        <v>41630</v>
      </c>
      <c r="B757">
        <v>2013</v>
      </c>
      <c r="C757">
        <v>16</v>
      </c>
      <c r="D757" t="s">
        <v>15</v>
      </c>
      <c r="E757" t="s">
        <v>42</v>
      </c>
      <c r="F757" t="s">
        <v>17</v>
      </c>
      <c r="G757" t="s">
        <v>42</v>
      </c>
      <c r="H757">
        <v>-9.5</v>
      </c>
      <c r="I757">
        <v>53.5</v>
      </c>
      <c r="J757">
        <v>13</v>
      </c>
      <c r="K757">
        <v>37</v>
      </c>
      <c r="L757" t="str">
        <f t="shared" si="33"/>
        <v>Denver Broncos</v>
      </c>
      <c r="M757">
        <f t="shared" si="34"/>
        <v>24</v>
      </c>
      <c r="N757">
        <f t="shared" si="35"/>
        <v>50</v>
      </c>
      <c r="O757" t="b">
        <v>0</v>
      </c>
      <c r="P757" t="b">
        <v>0</v>
      </c>
    </row>
    <row r="758" spans="1:16" x14ac:dyDescent="0.55000000000000004">
      <c r="A758" s="1">
        <v>41630</v>
      </c>
      <c r="B758">
        <v>2013</v>
      </c>
      <c r="C758">
        <v>16</v>
      </c>
      <c r="D758" t="s">
        <v>18</v>
      </c>
      <c r="E758" t="s">
        <v>19</v>
      </c>
      <c r="F758" t="s">
        <v>20</v>
      </c>
      <c r="G758" t="s">
        <v>19</v>
      </c>
      <c r="H758">
        <v>-4</v>
      </c>
      <c r="I758">
        <v>44</v>
      </c>
      <c r="J758">
        <v>16</v>
      </c>
      <c r="K758">
        <v>20</v>
      </c>
      <c r="L758" t="str">
        <f t="shared" si="33"/>
        <v>Tennessee Titans</v>
      </c>
      <c r="M758">
        <f t="shared" si="34"/>
        <v>4</v>
      </c>
      <c r="N758">
        <f t="shared" si="35"/>
        <v>36</v>
      </c>
      <c r="O758" t="b">
        <v>0</v>
      </c>
      <c r="P758" t="b">
        <v>0</v>
      </c>
    </row>
    <row r="759" spans="1:16" x14ac:dyDescent="0.55000000000000004">
      <c r="A759" s="1">
        <v>41630</v>
      </c>
      <c r="B759">
        <v>2013</v>
      </c>
      <c r="C759">
        <v>16</v>
      </c>
      <c r="D759" t="s">
        <v>21</v>
      </c>
      <c r="E759" t="s">
        <v>16</v>
      </c>
      <c r="F759" t="s">
        <v>23</v>
      </c>
      <c r="G759" t="s">
        <v>21</v>
      </c>
      <c r="H759">
        <v>-7</v>
      </c>
      <c r="I759">
        <v>46.5</v>
      </c>
      <c r="J759">
        <v>7</v>
      </c>
      <c r="K759">
        <v>23</v>
      </c>
      <c r="L759" t="str">
        <f t="shared" si="33"/>
        <v>Indianapolis Colts</v>
      </c>
      <c r="M759">
        <f t="shared" si="34"/>
        <v>16</v>
      </c>
      <c r="N759">
        <f t="shared" si="35"/>
        <v>30</v>
      </c>
      <c r="O759" t="b">
        <v>0</v>
      </c>
      <c r="P759" t="b">
        <v>0</v>
      </c>
    </row>
    <row r="760" spans="1:16" x14ac:dyDescent="0.55000000000000004">
      <c r="A760" s="1">
        <v>41630</v>
      </c>
      <c r="B760">
        <v>2013</v>
      </c>
      <c r="C760">
        <v>16</v>
      </c>
      <c r="D760" t="s">
        <v>24</v>
      </c>
      <c r="E760" t="s">
        <v>12</v>
      </c>
      <c r="F760" t="s">
        <v>26</v>
      </c>
      <c r="G760" t="s">
        <v>24</v>
      </c>
      <c r="H760">
        <v>-1.5</v>
      </c>
      <c r="I760">
        <v>42</v>
      </c>
      <c r="J760">
        <v>24</v>
      </c>
      <c r="K760">
        <v>13</v>
      </c>
      <c r="L760" t="str">
        <f t="shared" si="33"/>
        <v>New York Jets</v>
      </c>
      <c r="M760">
        <f t="shared" si="34"/>
        <v>11</v>
      </c>
      <c r="N760">
        <f t="shared" si="35"/>
        <v>37</v>
      </c>
      <c r="O760" t="b">
        <v>0</v>
      </c>
      <c r="P760" t="b">
        <v>0</v>
      </c>
    </row>
    <row r="761" spans="1:16" x14ac:dyDescent="0.55000000000000004">
      <c r="A761" s="1">
        <v>41630</v>
      </c>
      <c r="B761">
        <v>2013</v>
      </c>
      <c r="C761">
        <v>16</v>
      </c>
      <c r="D761" t="s">
        <v>34</v>
      </c>
      <c r="E761" t="s">
        <v>9</v>
      </c>
      <c r="F761" t="s">
        <v>60</v>
      </c>
      <c r="G761" t="s">
        <v>34</v>
      </c>
      <c r="H761">
        <v>-3</v>
      </c>
      <c r="I761">
        <v>55</v>
      </c>
      <c r="J761">
        <v>54</v>
      </c>
      <c r="K761">
        <v>11</v>
      </c>
      <c r="L761" t="str">
        <f t="shared" si="33"/>
        <v>Philadelphia Eagles</v>
      </c>
      <c r="M761">
        <f t="shared" si="34"/>
        <v>43</v>
      </c>
      <c r="N761">
        <f t="shared" si="35"/>
        <v>65</v>
      </c>
      <c r="O761" t="b">
        <v>0</v>
      </c>
      <c r="P761" t="b">
        <v>0</v>
      </c>
    </row>
    <row r="762" spans="1:16" x14ac:dyDescent="0.55000000000000004">
      <c r="A762" s="1">
        <v>41630</v>
      </c>
      <c r="B762">
        <v>2013</v>
      </c>
      <c r="C762">
        <v>16</v>
      </c>
      <c r="D762" t="s">
        <v>27</v>
      </c>
      <c r="E762" t="s">
        <v>43</v>
      </c>
      <c r="F762" t="s">
        <v>29</v>
      </c>
      <c r="G762" t="s">
        <v>27</v>
      </c>
      <c r="H762">
        <v>-9</v>
      </c>
      <c r="I762">
        <v>51</v>
      </c>
      <c r="J762">
        <v>26</v>
      </c>
      <c r="K762">
        <v>13</v>
      </c>
      <c r="L762" t="str">
        <f t="shared" si="33"/>
        <v>San Diego Chargers</v>
      </c>
      <c r="M762">
        <f t="shared" si="34"/>
        <v>13</v>
      </c>
      <c r="N762">
        <f t="shared" si="35"/>
        <v>39</v>
      </c>
      <c r="O762" t="b">
        <v>0</v>
      </c>
      <c r="P762" t="b">
        <v>0</v>
      </c>
    </row>
    <row r="763" spans="1:16" x14ac:dyDescent="0.55000000000000004">
      <c r="A763" s="1">
        <v>41630</v>
      </c>
      <c r="B763">
        <v>2013</v>
      </c>
      <c r="C763">
        <v>16</v>
      </c>
      <c r="D763" t="s">
        <v>31</v>
      </c>
      <c r="E763" t="s">
        <v>3</v>
      </c>
      <c r="F763" t="s">
        <v>61</v>
      </c>
      <c r="G763" t="s">
        <v>31</v>
      </c>
      <c r="H763">
        <v>-9</v>
      </c>
      <c r="I763">
        <v>43</v>
      </c>
      <c r="J763">
        <v>10</v>
      </c>
      <c r="K763">
        <v>17</v>
      </c>
      <c r="L763" t="str">
        <f t="shared" si="33"/>
        <v>Arizona Cardinals</v>
      </c>
      <c r="M763">
        <f t="shared" si="34"/>
        <v>7</v>
      </c>
      <c r="N763">
        <f t="shared" si="35"/>
        <v>27</v>
      </c>
      <c r="O763" t="b">
        <v>0</v>
      </c>
      <c r="P763" t="b">
        <v>0</v>
      </c>
    </row>
    <row r="764" spans="1:16" x14ac:dyDescent="0.55000000000000004">
      <c r="A764" s="1">
        <v>41630</v>
      </c>
      <c r="B764">
        <v>2013</v>
      </c>
      <c r="C764">
        <v>16</v>
      </c>
      <c r="D764" t="s">
        <v>33</v>
      </c>
      <c r="E764" t="s">
        <v>36</v>
      </c>
      <c r="F764" t="s">
        <v>35</v>
      </c>
      <c r="G764" t="s">
        <v>33</v>
      </c>
      <c r="H764">
        <v>-3.5</v>
      </c>
      <c r="I764">
        <v>43</v>
      </c>
      <c r="J764">
        <v>23</v>
      </c>
      <c r="K764">
        <v>13</v>
      </c>
      <c r="L764" t="str">
        <f t="shared" si="33"/>
        <v>St. Louis Rams</v>
      </c>
      <c r="M764">
        <f t="shared" si="34"/>
        <v>10</v>
      </c>
      <c r="N764">
        <f t="shared" si="35"/>
        <v>36</v>
      </c>
      <c r="O764" t="b">
        <v>0</v>
      </c>
      <c r="P764" t="b">
        <v>0</v>
      </c>
    </row>
    <row r="765" spans="1:16" x14ac:dyDescent="0.55000000000000004">
      <c r="A765" s="1">
        <v>41630</v>
      </c>
      <c r="B765">
        <v>2013</v>
      </c>
      <c r="C765">
        <v>16</v>
      </c>
      <c r="D765" t="s">
        <v>39</v>
      </c>
      <c r="E765" t="s">
        <v>25</v>
      </c>
      <c r="F765" t="s">
        <v>41</v>
      </c>
      <c r="G765" t="s">
        <v>25</v>
      </c>
      <c r="H765">
        <v>-2.5</v>
      </c>
      <c r="I765">
        <v>52</v>
      </c>
      <c r="J765">
        <v>23</v>
      </c>
      <c r="K765">
        <v>24</v>
      </c>
      <c r="L765" t="str">
        <f t="shared" si="33"/>
        <v>Dallas Cowboys</v>
      </c>
      <c r="M765">
        <f t="shared" si="34"/>
        <v>1</v>
      </c>
      <c r="N765">
        <f t="shared" si="35"/>
        <v>47</v>
      </c>
      <c r="O765" t="b">
        <v>0</v>
      </c>
      <c r="P765" t="b">
        <v>0</v>
      </c>
    </row>
    <row r="766" spans="1:16" x14ac:dyDescent="0.55000000000000004">
      <c r="A766" s="1">
        <v>41631</v>
      </c>
      <c r="B766">
        <v>2013</v>
      </c>
      <c r="C766">
        <v>16</v>
      </c>
      <c r="D766" t="s">
        <v>30</v>
      </c>
      <c r="E766" t="s">
        <v>10</v>
      </c>
      <c r="F766" t="s">
        <v>32</v>
      </c>
      <c r="G766" t="s">
        <v>30</v>
      </c>
      <c r="H766">
        <v>-14.5</v>
      </c>
      <c r="I766">
        <v>46</v>
      </c>
      <c r="J766">
        <v>34</v>
      </c>
      <c r="K766">
        <v>24</v>
      </c>
      <c r="L766" t="str">
        <f t="shared" si="33"/>
        <v>San Francisco 49ers</v>
      </c>
      <c r="M766">
        <f t="shared" si="34"/>
        <v>10</v>
      </c>
      <c r="N766">
        <f t="shared" si="35"/>
        <v>58</v>
      </c>
      <c r="O766" t="b">
        <v>0</v>
      </c>
      <c r="P766" t="b">
        <v>0</v>
      </c>
    </row>
    <row r="767" spans="1:16" x14ac:dyDescent="0.55000000000000004">
      <c r="A767" s="1">
        <v>41637</v>
      </c>
      <c r="B767">
        <v>2013</v>
      </c>
      <c r="C767">
        <v>17</v>
      </c>
      <c r="D767" t="s">
        <v>3</v>
      </c>
      <c r="E767" t="s">
        <v>30</v>
      </c>
      <c r="F767" t="s">
        <v>5</v>
      </c>
      <c r="G767" t="s">
        <v>3</v>
      </c>
      <c r="H767">
        <v>-3</v>
      </c>
      <c r="I767">
        <v>41</v>
      </c>
      <c r="J767">
        <v>20</v>
      </c>
      <c r="K767">
        <v>23</v>
      </c>
      <c r="L767" t="str">
        <f t="shared" si="33"/>
        <v>San Francisco 49ers</v>
      </c>
      <c r="M767">
        <f t="shared" si="34"/>
        <v>3</v>
      </c>
      <c r="N767">
        <f t="shared" si="35"/>
        <v>43</v>
      </c>
      <c r="O767" t="b">
        <v>0</v>
      </c>
      <c r="P767" t="b">
        <v>0</v>
      </c>
    </row>
    <row r="768" spans="1:16" x14ac:dyDescent="0.55000000000000004">
      <c r="A768" s="1">
        <v>41637</v>
      </c>
      <c r="B768">
        <v>2013</v>
      </c>
      <c r="C768">
        <v>17</v>
      </c>
      <c r="D768" t="s">
        <v>10</v>
      </c>
      <c r="E768" t="s">
        <v>4</v>
      </c>
      <c r="F768" t="s">
        <v>48</v>
      </c>
      <c r="G768" t="s">
        <v>4</v>
      </c>
      <c r="H768">
        <v>-5.5</v>
      </c>
      <c r="I768">
        <v>46.5</v>
      </c>
      <c r="J768">
        <v>20</v>
      </c>
      <c r="K768">
        <v>21</v>
      </c>
      <c r="L768" t="str">
        <f t="shared" si="33"/>
        <v>Carolina Panthers</v>
      </c>
      <c r="M768">
        <f t="shared" si="34"/>
        <v>1</v>
      </c>
      <c r="N768">
        <f t="shared" si="35"/>
        <v>41</v>
      </c>
      <c r="O768" t="b">
        <v>0</v>
      </c>
      <c r="P768" t="b">
        <v>0</v>
      </c>
    </row>
    <row r="769" spans="1:16" x14ac:dyDescent="0.55000000000000004">
      <c r="A769" s="1">
        <v>41637</v>
      </c>
      <c r="B769">
        <v>2013</v>
      </c>
      <c r="C769">
        <v>17</v>
      </c>
      <c r="D769" t="s">
        <v>9</v>
      </c>
      <c r="E769" t="s">
        <v>0</v>
      </c>
      <c r="F769" t="s">
        <v>11</v>
      </c>
      <c r="G769" t="s">
        <v>0</v>
      </c>
      <c r="H769">
        <v>-3</v>
      </c>
      <c r="I769">
        <v>51.5</v>
      </c>
      <c r="J769">
        <v>28</v>
      </c>
      <c r="K769">
        <v>33</v>
      </c>
      <c r="L769" t="str">
        <f t="shared" si="33"/>
        <v>Green Bay Packers</v>
      </c>
      <c r="M769">
        <f t="shared" si="34"/>
        <v>5</v>
      </c>
      <c r="N769">
        <f t="shared" si="35"/>
        <v>61</v>
      </c>
      <c r="O769" t="b">
        <v>0</v>
      </c>
      <c r="P769" t="b">
        <v>0</v>
      </c>
    </row>
    <row r="770" spans="1:16" x14ac:dyDescent="0.55000000000000004">
      <c r="A770" s="1">
        <v>41637</v>
      </c>
      <c r="B770">
        <v>2013</v>
      </c>
      <c r="C770">
        <v>17</v>
      </c>
      <c r="D770" t="s">
        <v>13</v>
      </c>
      <c r="E770" t="s">
        <v>6</v>
      </c>
      <c r="F770" t="s">
        <v>58</v>
      </c>
      <c r="G770" t="s">
        <v>13</v>
      </c>
      <c r="H770">
        <v>-7</v>
      </c>
      <c r="I770">
        <v>42.5</v>
      </c>
      <c r="J770">
        <v>34</v>
      </c>
      <c r="K770">
        <v>17</v>
      </c>
      <c r="L770" t="str">
        <f t="shared" ref="L770:L833" si="36">IF(J770&gt;K770,D770,E770)</f>
        <v>Cincinnati Bengals</v>
      </c>
      <c r="M770">
        <f t="shared" ref="M770:M792" si="37">ABS(J770-K770)</f>
        <v>17</v>
      </c>
      <c r="N770">
        <f t="shared" ref="N770:N792" si="38">SUM(J770:K770)</f>
        <v>51</v>
      </c>
      <c r="O770" t="b">
        <v>0</v>
      </c>
      <c r="P770" t="b">
        <v>0</v>
      </c>
    </row>
    <row r="771" spans="1:16" x14ac:dyDescent="0.55000000000000004">
      <c r="A771" s="1">
        <v>41637</v>
      </c>
      <c r="B771">
        <v>2013</v>
      </c>
      <c r="C771">
        <v>17</v>
      </c>
      <c r="D771" t="s">
        <v>25</v>
      </c>
      <c r="E771" t="s">
        <v>34</v>
      </c>
      <c r="F771" t="s">
        <v>62</v>
      </c>
      <c r="G771" t="s">
        <v>34</v>
      </c>
      <c r="H771">
        <v>-7</v>
      </c>
      <c r="I771">
        <v>52.5</v>
      </c>
      <c r="J771">
        <v>22</v>
      </c>
      <c r="K771">
        <v>24</v>
      </c>
      <c r="L771" t="str">
        <f t="shared" si="36"/>
        <v>Philadelphia Eagles</v>
      </c>
      <c r="M771">
        <f t="shared" si="37"/>
        <v>2</v>
      </c>
      <c r="N771">
        <f t="shared" si="38"/>
        <v>46</v>
      </c>
      <c r="O771" t="b">
        <v>0</v>
      </c>
      <c r="P771" t="b">
        <v>0</v>
      </c>
    </row>
    <row r="772" spans="1:16" x14ac:dyDescent="0.55000000000000004">
      <c r="A772" s="1">
        <v>41637</v>
      </c>
      <c r="B772">
        <v>2013</v>
      </c>
      <c r="C772">
        <v>17</v>
      </c>
      <c r="D772" t="s">
        <v>16</v>
      </c>
      <c r="E772" t="s">
        <v>18</v>
      </c>
      <c r="F772" t="s">
        <v>52</v>
      </c>
      <c r="G772" t="s">
        <v>16</v>
      </c>
      <c r="H772">
        <v>-11.5</v>
      </c>
      <c r="I772">
        <v>45</v>
      </c>
      <c r="J772">
        <v>30</v>
      </c>
      <c r="K772">
        <v>10</v>
      </c>
      <c r="L772" t="str">
        <f t="shared" si="36"/>
        <v>Indianapolis Colts</v>
      </c>
      <c r="M772">
        <f t="shared" si="37"/>
        <v>20</v>
      </c>
      <c r="N772">
        <f t="shared" si="38"/>
        <v>40</v>
      </c>
      <c r="O772" t="b">
        <v>0</v>
      </c>
      <c r="P772" t="b">
        <v>0</v>
      </c>
    </row>
    <row r="773" spans="1:16" x14ac:dyDescent="0.55000000000000004">
      <c r="A773" s="1">
        <v>41637</v>
      </c>
      <c r="B773">
        <v>2013</v>
      </c>
      <c r="C773">
        <v>17</v>
      </c>
      <c r="D773" t="s">
        <v>45</v>
      </c>
      <c r="E773" t="s">
        <v>24</v>
      </c>
      <c r="F773" t="s">
        <v>47</v>
      </c>
      <c r="G773" t="s">
        <v>45</v>
      </c>
      <c r="H773">
        <v>-7</v>
      </c>
      <c r="I773">
        <v>41</v>
      </c>
      <c r="J773">
        <v>7</v>
      </c>
      <c r="K773">
        <v>20</v>
      </c>
      <c r="L773" t="str">
        <f t="shared" si="36"/>
        <v>New York Jets</v>
      </c>
      <c r="M773">
        <f t="shared" si="37"/>
        <v>13</v>
      </c>
      <c r="N773">
        <f t="shared" si="38"/>
        <v>27</v>
      </c>
      <c r="O773" t="b">
        <v>0</v>
      </c>
      <c r="P773" t="b">
        <v>0</v>
      </c>
    </row>
    <row r="774" spans="1:16" x14ac:dyDescent="0.55000000000000004">
      <c r="A774" s="1">
        <v>41637</v>
      </c>
      <c r="B774">
        <v>2013</v>
      </c>
      <c r="C774">
        <v>17</v>
      </c>
      <c r="D774" t="s">
        <v>28</v>
      </c>
      <c r="E774" t="s">
        <v>37</v>
      </c>
      <c r="F774" t="s">
        <v>53</v>
      </c>
      <c r="G774" t="s">
        <v>37</v>
      </c>
      <c r="H774">
        <v>-2.5</v>
      </c>
      <c r="I774">
        <v>49.5</v>
      </c>
      <c r="J774">
        <v>14</v>
      </c>
      <c r="K774">
        <v>13</v>
      </c>
      <c r="L774" t="str">
        <f t="shared" si="36"/>
        <v>Minnesota Vikings</v>
      </c>
      <c r="M774">
        <f t="shared" si="37"/>
        <v>1</v>
      </c>
      <c r="N774">
        <f t="shared" si="38"/>
        <v>27</v>
      </c>
      <c r="O774" t="b">
        <v>0</v>
      </c>
      <c r="P774" t="b">
        <v>0</v>
      </c>
    </row>
    <row r="775" spans="1:16" x14ac:dyDescent="0.55000000000000004">
      <c r="A775" s="1">
        <v>41637</v>
      </c>
      <c r="B775">
        <v>2013</v>
      </c>
      <c r="C775">
        <v>17</v>
      </c>
      <c r="D775" t="s">
        <v>46</v>
      </c>
      <c r="E775" t="s">
        <v>22</v>
      </c>
      <c r="F775" t="s">
        <v>54</v>
      </c>
      <c r="G775" t="s">
        <v>46</v>
      </c>
      <c r="H775">
        <v>-7</v>
      </c>
      <c r="I775">
        <v>46</v>
      </c>
      <c r="J775">
        <v>34</v>
      </c>
      <c r="K775">
        <v>20</v>
      </c>
      <c r="L775" t="str">
        <f t="shared" si="36"/>
        <v>New England Patriots</v>
      </c>
      <c r="M775">
        <f t="shared" si="37"/>
        <v>14</v>
      </c>
      <c r="N775">
        <f t="shared" si="38"/>
        <v>54</v>
      </c>
      <c r="O775" t="b">
        <v>0</v>
      </c>
      <c r="P775" t="b">
        <v>0</v>
      </c>
    </row>
    <row r="776" spans="1:16" x14ac:dyDescent="0.55000000000000004">
      <c r="A776" s="1">
        <v>41637</v>
      </c>
      <c r="B776">
        <v>2013</v>
      </c>
      <c r="C776">
        <v>17</v>
      </c>
      <c r="D776" t="s">
        <v>1</v>
      </c>
      <c r="E776" t="s">
        <v>36</v>
      </c>
      <c r="F776" t="s">
        <v>55</v>
      </c>
      <c r="G776" t="s">
        <v>1</v>
      </c>
      <c r="H776">
        <v>-10.5</v>
      </c>
      <c r="I776">
        <v>46.5</v>
      </c>
      <c r="J776">
        <v>42</v>
      </c>
      <c r="K776">
        <v>17</v>
      </c>
      <c r="L776" t="str">
        <f t="shared" si="36"/>
        <v>New Orleans Saints</v>
      </c>
      <c r="M776">
        <f t="shared" si="37"/>
        <v>25</v>
      </c>
      <c r="N776">
        <f t="shared" si="38"/>
        <v>59</v>
      </c>
      <c r="O776" t="b">
        <v>0</v>
      </c>
      <c r="P776" t="b">
        <v>0</v>
      </c>
    </row>
    <row r="777" spans="1:16" x14ac:dyDescent="0.55000000000000004">
      <c r="A777" s="1">
        <v>41637</v>
      </c>
      <c r="B777">
        <v>2013</v>
      </c>
      <c r="C777">
        <v>17</v>
      </c>
      <c r="D777" t="s">
        <v>40</v>
      </c>
      <c r="E777" t="s">
        <v>39</v>
      </c>
      <c r="F777" t="s">
        <v>26</v>
      </c>
      <c r="G777" t="s">
        <v>40</v>
      </c>
      <c r="H777">
        <v>-3.5</v>
      </c>
      <c r="I777">
        <v>44.5</v>
      </c>
      <c r="J777">
        <v>20</v>
      </c>
      <c r="K777">
        <v>6</v>
      </c>
      <c r="L777" t="str">
        <f t="shared" si="36"/>
        <v>New York Giants</v>
      </c>
      <c r="M777">
        <f t="shared" si="37"/>
        <v>14</v>
      </c>
      <c r="N777">
        <f t="shared" si="38"/>
        <v>26</v>
      </c>
      <c r="O777" t="b">
        <v>0</v>
      </c>
      <c r="P777" t="b">
        <v>0</v>
      </c>
    </row>
    <row r="778" spans="1:16" x14ac:dyDescent="0.55000000000000004">
      <c r="A778" s="1">
        <v>41637</v>
      </c>
      <c r="B778">
        <v>2013</v>
      </c>
      <c r="C778">
        <v>17</v>
      </c>
      <c r="D778" t="s">
        <v>43</v>
      </c>
      <c r="E778" t="s">
        <v>42</v>
      </c>
      <c r="F778" t="s">
        <v>59</v>
      </c>
      <c r="G778" t="s">
        <v>42</v>
      </c>
      <c r="H778">
        <v>-10</v>
      </c>
      <c r="I778">
        <v>53.5</v>
      </c>
      <c r="J778">
        <v>14</v>
      </c>
      <c r="K778">
        <v>34</v>
      </c>
      <c r="L778" t="str">
        <f t="shared" si="36"/>
        <v>Denver Broncos</v>
      </c>
      <c r="M778">
        <f t="shared" si="37"/>
        <v>20</v>
      </c>
      <c r="N778">
        <f t="shared" si="38"/>
        <v>48</v>
      </c>
      <c r="O778" t="b">
        <v>0</v>
      </c>
      <c r="P778" t="b">
        <v>0</v>
      </c>
    </row>
    <row r="779" spans="1:16" x14ac:dyDescent="0.55000000000000004">
      <c r="A779" s="1">
        <v>41637</v>
      </c>
      <c r="B779">
        <v>2013</v>
      </c>
      <c r="C779">
        <v>17</v>
      </c>
      <c r="D779" t="s">
        <v>7</v>
      </c>
      <c r="E779" t="s">
        <v>12</v>
      </c>
      <c r="F779" t="s">
        <v>56</v>
      </c>
      <c r="G779" t="s">
        <v>7</v>
      </c>
      <c r="H779">
        <v>-9.5</v>
      </c>
      <c r="I779">
        <v>44.5</v>
      </c>
      <c r="J779">
        <v>20</v>
      </c>
      <c r="K779">
        <v>7</v>
      </c>
      <c r="L779" t="str">
        <f t="shared" si="36"/>
        <v>Pittsburgh Steelers</v>
      </c>
      <c r="M779">
        <f t="shared" si="37"/>
        <v>13</v>
      </c>
      <c r="N779">
        <f t="shared" si="38"/>
        <v>27</v>
      </c>
      <c r="O779" t="b">
        <v>0</v>
      </c>
      <c r="P779" t="b">
        <v>0</v>
      </c>
    </row>
    <row r="780" spans="1:16" x14ac:dyDescent="0.55000000000000004">
      <c r="A780" s="1">
        <v>41637</v>
      </c>
      <c r="B780">
        <v>2013</v>
      </c>
      <c r="C780">
        <v>17</v>
      </c>
      <c r="D780" t="s">
        <v>27</v>
      </c>
      <c r="E780" t="s">
        <v>21</v>
      </c>
      <c r="F780" t="s">
        <v>29</v>
      </c>
      <c r="G780" t="s">
        <v>27</v>
      </c>
      <c r="H780">
        <v>-14.5</v>
      </c>
      <c r="I780">
        <v>45</v>
      </c>
      <c r="J780">
        <v>27</v>
      </c>
      <c r="K780">
        <v>24</v>
      </c>
      <c r="L780" t="str">
        <f t="shared" si="36"/>
        <v>San Diego Chargers</v>
      </c>
      <c r="M780">
        <f t="shared" si="37"/>
        <v>3</v>
      </c>
      <c r="N780">
        <f t="shared" si="38"/>
        <v>51</v>
      </c>
      <c r="O780" t="b">
        <v>0</v>
      </c>
      <c r="P780" t="b">
        <v>0</v>
      </c>
    </row>
    <row r="781" spans="1:16" x14ac:dyDescent="0.55000000000000004">
      <c r="A781" s="1">
        <v>41637</v>
      </c>
      <c r="B781">
        <v>2013</v>
      </c>
      <c r="C781">
        <v>17</v>
      </c>
      <c r="D781" t="s">
        <v>31</v>
      </c>
      <c r="E781" t="s">
        <v>33</v>
      </c>
      <c r="F781" t="s">
        <v>61</v>
      </c>
      <c r="G781" t="s">
        <v>31</v>
      </c>
      <c r="H781">
        <v>-12.5</v>
      </c>
      <c r="I781">
        <v>41</v>
      </c>
      <c r="J781">
        <v>27</v>
      </c>
      <c r="K781">
        <v>9</v>
      </c>
      <c r="L781" t="str">
        <f t="shared" si="36"/>
        <v>Seattle Seahawks</v>
      </c>
      <c r="M781">
        <f t="shared" si="37"/>
        <v>18</v>
      </c>
      <c r="N781">
        <f t="shared" si="38"/>
        <v>36</v>
      </c>
      <c r="O781" t="b">
        <v>0</v>
      </c>
      <c r="P781" t="b">
        <v>0</v>
      </c>
    </row>
    <row r="782" spans="1:16" x14ac:dyDescent="0.55000000000000004">
      <c r="A782" s="1">
        <v>41637</v>
      </c>
      <c r="B782">
        <v>2013</v>
      </c>
      <c r="C782">
        <v>17</v>
      </c>
      <c r="D782" t="s">
        <v>19</v>
      </c>
      <c r="E782" t="s">
        <v>15</v>
      </c>
      <c r="F782" t="s">
        <v>57</v>
      </c>
      <c r="G782" t="s">
        <v>19</v>
      </c>
      <c r="H782">
        <v>-6.5</v>
      </c>
      <c r="I782">
        <v>44.5</v>
      </c>
      <c r="J782">
        <v>16</v>
      </c>
      <c r="K782">
        <v>10</v>
      </c>
      <c r="L782" t="str">
        <f t="shared" si="36"/>
        <v>Tennessee Titans</v>
      </c>
      <c r="M782">
        <f t="shared" si="37"/>
        <v>6</v>
      </c>
      <c r="N782">
        <f t="shared" si="38"/>
        <v>26</v>
      </c>
      <c r="O782" t="b">
        <v>0</v>
      </c>
      <c r="P782" t="b">
        <v>0</v>
      </c>
    </row>
    <row r="783" spans="1:16" x14ac:dyDescent="0.55000000000000004">
      <c r="A783" s="1">
        <v>41643</v>
      </c>
      <c r="B783">
        <v>2013</v>
      </c>
      <c r="C783" t="s">
        <v>63</v>
      </c>
      <c r="D783" t="s">
        <v>16</v>
      </c>
      <c r="E783" t="s">
        <v>21</v>
      </c>
      <c r="F783" t="s">
        <v>52</v>
      </c>
      <c r="G783" t="s">
        <v>21</v>
      </c>
      <c r="H783">
        <v>-2.5</v>
      </c>
      <c r="I783">
        <v>46.5</v>
      </c>
      <c r="J783">
        <v>45</v>
      </c>
      <c r="K783">
        <v>44</v>
      </c>
      <c r="L783" t="str">
        <f t="shared" si="36"/>
        <v>Indianapolis Colts</v>
      </c>
      <c r="M783">
        <f t="shared" si="37"/>
        <v>1</v>
      </c>
      <c r="N783">
        <f t="shared" si="38"/>
        <v>89</v>
      </c>
      <c r="O783" t="b">
        <v>0</v>
      </c>
      <c r="P783" t="b">
        <v>1</v>
      </c>
    </row>
    <row r="784" spans="1:16" x14ac:dyDescent="0.55000000000000004">
      <c r="A784" s="1">
        <v>41643</v>
      </c>
      <c r="B784">
        <v>2013</v>
      </c>
      <c r="C784" t="s">
        <v>63</v>
      </c>
      <c r="D784" t="s">
        <v>34</v>
      </c>
      <c r="E784" t="s">
        <v>1</v>
      </c>
      <c r="F784" t="s">
        <v>60</v>
      </c>
      <c r="G784" t="s">
        <v>34</v>
      </c>
      <c r="H784">
        <v>-3</v>
      </c>
      <c r="I784">
        <v>53</v>
      </c>
      <c r="J784">
        <v>24</v>
      </c>
      <c r="K784">
        <v>26</v>
      </c>
      <c r="L784" t="str">
        <f t="shared" si="36"/>
        <v>New Orleans Saints</v>
      </c>
      <c r="M784">
        <f t="shared" si="37"/>
        <v>2</v>
      </c>
      <c r="N784">
        <f t="shared" si="38"/>
        <v>50</v>
      </c>
      <c r="O784" t="b">
        <v>0</v>
      </c>
      <c r="P784" t="b">
        <v>1</v>
      </c>
    </row>
    <row r="785" spans="1:16" x14ac:dyDescent="0.55000000000000004">
      <c r="A785" s="1">
        <v>41644</v>
      </c>
      <c r="B785">
        <v>2013</v>
      </c>
      <c r="C785" t="s">
        <v>63</v>
      </c>
      <c r="D785" t="s">
        <v>13</v>
      </c>
      <c r="E785" t="s">
        <v>27</v>
      </c>
      <c r="F785" t="s">
        <v>58</v>
      </c>
      <c r="G785" t="s">
        <v>13</v>
      </c>
      <c r="H785">
        <v>-6</v>
      </c>
      <c r="I785">
        <v>48</v>
      </c>
      <c r="J785">
        <v>10</v>
      </c>
      <c r="K785">
        <v>27</v>
      </c>
      <c r="L785" t="str">
        <f t="shared" si="36"/>
        <v>San Diego Chargers</v>
      </c>
      <c r="M785">
        <f t="shared" si="37"/>
        <v>17</v>
      </c>
      <c r="N785">
        <f t="shared" si="38"/>
        <v>37</v>
      </c>
      <c r="O785" t="b">
        <v>0</v>
      </c>
      <c r="P785" t="b">
        <v>1</v>
      </c>
    </row>
    <row r="786" spans="1:16" x14ac:dyDescent="0.55000000000000004">
      <c r="A786" s="1">
        <v>41644</v>
      </c>
      <c r="B786">
        <v>2013</v>
      </c>
      <c r="C786" t="s">
        <v>63</v>
      </c>
      <c r="D786" t="s">
        <v>0</v>
      </c>
      <c r="E786" t="s">
        <v>30</v>
      </c>
      <c r="F786" t="s">
        <v>2</v>
      </c>
      <c r="G786" t="s">
        <v>30</v>
      </c>
      <c r="H786">
        <v>-3</v>
      </c>
      <c r="I786">
        <v>46</v>
      </c>
      <c r="J786">
        <v>20</v>
      </c>
      <c r="K786">
        <v>23</v>
      </c>
      <c r="L786" t="str">
        <f t="shared" si="36"/>
        <v>San Francisco 49ers</v>
      </c>
      <c r="M786">
        <f t="shared" si="37"/>
        <v>3</v>
      </c>
      <c r="N786">
        <f t="shared" si="38"/>
        <v>43</v>
      </c>
      <c r="O786" t="b">
        <v>0</v>
      </c>
      <c r="P786" t="b">
        <v>1</v>
      </c>
    </row>
    <row r="787" spans="1:16" x14ac:dyDescent="0.55000000000000004">
      <c r="A787" s="1">
        <v>41650</v>
      </c>
      <c r="B787">
        <v>2013</v>
      </c>
      <c r="C787" t="s">
        <v>64</v>
      </c>
      <c r="D787" t="s">
        <v>46</v>
      </c>
      <c r="E787" t="s">
        <v>16</v>
      </c>
      <c r="F787" t="s">
        <v>54</v>
      </c>
      <c r="G787" t="s">
        <v>46</v>
      </c>
      <c r="H787">
        <v>-7</v>
      </c>
      <c r="I787">
        <v>51</v>
      </c>
      <c r="J787">
        <v>43</v>
      </c>
      <c r="K787">
        <v>22</v>
      </c>
      <c r="L787" t="str">
        <f t="shared" si="36"/>
        <v>New England Patriots</v>
      </c>
      <c r="M787">
        <f t="shared" si="37"/>
        <v>21</v>
      </c>
      <c r="N787">
        <f t="shared" si="38"/>
        <v>65</v>
      </c>
      <c r="O787" t="b">
        <v>0</v>
      </c>
      <c r="P787" t="b">
        <v>1</v>
      </c>
    </row>
    <row r="788" spans="1:16" x14ac:dyDescent="0.55000000000000004">
      <c r="A788" s="1">
        <v>41650</v>
      </c>
      <c r="B788">
        <v>2013</v>
      </c>
      <c r="C788" t="s">
        <v>64</v>
      </c>
      <c r="D788" t="s">
        <v>31</v>
      </c>
      <c r="E788" t="s">
        <v>1</v>
      </c>
      <c r="F788" t="s">
        <v>61</v>
      </c>
      <c r="G788" t="s">
        <v>31</v>
      </c>
      <c r="H788">
        <v>-9</v>
      </c>
      <c r="I788">
        <v>44.5</v>
      </c>
      <c r="J788">
        <v>23</v>
      </c>
      <c r="K788">
        <v>15</v>
      </c>
      <c r="L788" t="str">
        <f t="shared" si="36"/>
        <v>Seattle Seahawks</v>
      </c>
      <c r="M788">
        <f t="shared" si="37"/>
        <v>8</v>
      </c>
      <c r="N788">
        <f t="shared" si="38"/>
        <v>38</v>
      </c>
      <c r="O788" t="b">
        <v>0</v>
      </c>
      <c r="P788" t="b">
        <v>1</v>
      </c>
    </row>
    <row r="789" spans="1:16" x14ac:dyDescent="0.55000000000000004">
      <c r="A789" s="1">
        <v>41651</v>
      </c>
      <c r="B789">
        <v>2013</v>
      </c>
      <c r="C789" t="s">
        <v>64</v>
      </c>
      <c r="D789" t="s">
        <v>4</v>
      </c>
      <c r="E789" t="s">
        <v>30</v>
      </c>
      <c r="F789" t="s">
        <v>50</v>
      </c>
      <c r="G789" t="s">
        <v>30</v>
      </c>
      <c r="H789">
        <v>-1</v>
      </c>
      <c r="I789">
        <v>41.5</v>
      </c>
      <c r="J789">
        <v>10</v>
      </c>
      <c r="K789">
        <v>23</v>
      </c>
      <c r="L789" t="str">
        <f t="shared" si="36"/>
        <v>San Francisco 49ers</v>
      </c>
      <c r="M789">
        <f t="shared" si="37"/>
        <v>13</v>
      </c>
      <c r="N789">
        <f t="shared" si="38"/>
        <v>33</v>
      </c>
      <c r="O789" t="b">
        <v>0</v>
      </c>
      <c r="P789" t="b">
        <v>1</v>
      </c>
    </row>
    <row r="790" spans="1:16" x14ac:dyDescent="0.55000000000000004">
      <c r="A790" s="1">
        <v>41651</v>
      </c>
      <c r="B790">
        <v>2013</v>
      </c>
      <c r="C790" t="s">
        <v>64</v>
      </c>
      <c r="D790" t="s">
        <v>42</v>
      </c>
      <c r="E790" t="s">
        <v>27</v>
      </c>
      <c r="F790" t="s">
        <v>44</v>
      </c>
      <c r="G790" t="s">
        <v>42</v>
      </c>
      <c r="H790">
        <v>-7.5</v>
      </c>
      <c r="I790">
        <v>54.5</v>
      </c>
      <c r="J790">
        <v>24</v>
      </c>
      <c r="K790">
        <v>17</v>
      </c>
      <c r="L790" t="str">
        <f t="shared" si="36"/>
        <v>Denver Broncos</v>
      </c>
      <c r="M790">
        <f t="shared" si="37"/>
        <v>7</v>
      </c>
      <c r="N790">
        <f t="shared" si="38"/>
        <v>41</v>
      </c>
      <c r="O790" t="b">
        <v>0</v>
      </c>
      <c r="P790" t="b">
        <v>1</v>
      </c>
    </row>
    <row r="791" spans="1:16" x14ac:dyDescent="0.55000000000000004">
      <c r="A791" s="1">
        <v>41658</v>
      </c>
      <c r="B791">
        <v>2013</v>
      </c>
      <c r="C791" t="s">
        <v>65</v>
      </c>
      <c r="D791" t="s">
        <v>42</v>
      </c>
      <c r="E791" t="s">
        <v>46</v>
      </c>
      <c r="F791" t="s">
        <v>44</v>
      </c>
      <c r="G791" t="s">
        <v>42</v>
      </c>
      <c r="H791">
        <v>-5</v>
      </c>
      <c r="I791">
        <v>57</v>
      </c>
      <c r="J791">
        <v>26</v>
      </c>
      <c r="K791">
        <v>16</v>
      </c>
      <c r="L791" t="str">
        <f t="shared" si="36"/>
        <v>Denver Broncos</v>
      </c>
      <c r="M791">
        <f t="shared" si="37"/>
        <v>10</v>
      </c>
      <c r="N791">
        <f t="shared" si="38"/>
        <v>42</v>
      </c>
      <c r="O791" t="b">
        <v>0</v>
      </c>
      <c r="P791" t="b">
        <v>1</v>
      </c>
    </row>
    <row r="792" spans="1:16" x14ac:dyDescent="0.55000000000000004">
      <c r="A792" s="1">
        <v>41658</v>
      </c>
      <c r="B792">
        <v>2013</v>
      </c>
      <c r="C792" t="s">
        <v>65</v>
      </c>
      <c r="D792" t="s">
        <v>31</v>
      </c>
      <c r="E792" t="s">
        <v>30</v>
      </c>
      <c r="F792" t="s">
        <v>61</v>
      </c>
      <c r="G792" t="s">
        <v>31</v>
      </c>
      <c r="H792">
        <v>-4</v>
      </c>
      <c r="I792">
        <v>40.5</v>
      </c>
      <c r="J792">
        <v>23</v>
      </c>
      <c r="K792">
        <v>17</v>
      </c>
      <c r="L792" t="str">
        <f t="shared" si="36"/>
        <v>Seattle Seahawks</v>
      </c>
      <c r="M792">
        <f t="shared" si="37"/>
        <v>6</v>
      </c>
      <c r="N792">
        <f t="shared" si="38"/>
        <v>40</v>
      </c>
      <c r="O792" t="b">
        <v>0</v>
      </c>
      <c r="P792" t="b">
        <v>1</v>
      </c>
    </row>
  </sheetData>
  <sortState ref="A2:P792">
    <sortCondition ref="O2:O7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J.J. Lu</dc:creator>
  <cp:lastModifiedBy>J.J. Lu</cp:lastModifiedBy>
  <dcterms:created xsi:type="dcterms:W3CDTF">2018-10-25T16:30:33Z</dcterms:created>
  <dcterms:modified xsi:type="dcterms:W3CDTF">2018-10-26T17:07:13Z</dcterms:modified>
</cp:coreProperties>
</file>