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searchlabs\Documents\Brown\Maiasaura\"/>
    </mc:Choice>
  </mc:AlternateContent>
  <xr:revisionPtr revIDLastSave="0" documentId="13_ncr:1_{4862D1B4-0529-4C9F-8D76-B58F7DBCA2A0}" xr6:coauthVersionLast="47" xr6:coauthVersionMax="47" xr10:uidLastSave="{00000000-0000-0000-0000-000000000000}"/>
  <bookViews>
    <workbookView xWindow="14040" yWindow="5535" windowWidth="21015" windowHeight="15345" xr2:uid="{36E173F8-37E5-454A-A74F-608BAA1609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D5" i="1"/>
  <c r="C5" i="1"/>
  <c r="D4" i="1"/>
  <c r="C4" i="1"/>
  <c r="D3" i="1"/>
  <c r="C3" i="1"/>
  <c r="C6" i="1"/>
  <c r="D6" i="1"/>
  <c r="D2" i="1"/>
  <c r="C2" i="1"/>
</calcChain>
</file>

<file path=xl/sharedStrings.xml><?xml version="1.0" encoding="utf-8"?>
<sst xmlns="http://schemas.openxmlformats.org/spreadsheetml/2006/main" count="32" uniqueCount="28">
  <si>
    <t>Subject</t>
  </si>
  <si>
    <t>Path</t>
  </si>
  <si>
    <t>H40</t>
  </si>
  <si>
    <t>Type</t>
  </si>
  <si>
    <t>H40-1 Full 2x Rescan resize.tif</t>
  </si>
  <si>
    <t>Slide AR</t>
  </si>
  <si>
    <t>Sec AR</t>
  </si>
  <si>
    <t>H14_2018-C-7</t>
  </si>
  <si>
    <t>H14-2 reduced Working File.jpg</t>
  </si>
  <si>
    <t>H18_8-30-3-129-1</t>
  </si>
  <si>
    <t>H26_8-90</t>
  </si>
  <si>
    <t>H-26-Linear-2x resize Working File.jpg</t>
  </si>
  <si>
    <t>H18-1 Working File.jpg</t>
  </si>
  <si>
    <t>H28_1992</t>
  </si>
  <si>
    <t>H-28_Linear-2x-resize Working File.jpg</t>
  </si>
  <si>
    <t>H39</t>
  </si>
  <si>
    <t>H39-1 Full Linear 2x working File.jpg</t>
  </si>
  <si>
    <t>Number</t>
  </si>
  <si>
    <t>Train</t>
  </si>
  <si>
    <t>Test</t>
  </si>
  <si>
    <t>North_x</t>
  </si>
  <si>
    <t>South_x</t>
  </si>
  <si>
    <t>South_y</t>
  </si>
  <si>
    <t>East_x</t>
  </si>
  <si>
    <t>East_y</t>
  </si>
  <si>
    <t>West_x</t>
  </si>
  <si>
    <t>West_y</t>
  </si>
  <si>
    <t>North_y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</si>
</sst>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65CE-32A0-4BCE-A977-36DE06203650}">
  <dimension ref="A1:N7"/>
  <sheetViews>
    <sheetView tabSelected="1" workbookViewId="0">
      <selection activeCell="B14" sqref="B14"/>
    </sheetView>
  </sheetViews>
  <sheetFormatPr defaultRowHeight="15" x14ac:dyDescent="0.25"/>
  <cols>
    <col min="1" max="1" width="22.85546875" customWidth="1"/>
    <col min="2" max="2" width="33" customWidth="1"/>
  </cols>
  <sheetData>
    <row r="1" spans="1:14" s="1" customFormat="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17</v>
      </c>
      <c r="F1" s="1" t="s">
        <v>3</v>
      </c>
      <c r="G1" s="1" t="s">
        <v>20</v>
      </c>
      <c r="H1" s="1" t="s">
        <v>27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x14ac:dyDescent="0.25">
      <c r="A2" t="s">
        <v>7</v>
      </c>
      <c r="B2" t="s">
        <v>8</v>
      </c>
      <c r="C2">
        <f>14480/10772</f>
        <v>1.3442257705161529</v>
      </c>
      <c r="D2">
        <f>11584/8618</f>
        <v>1.34416337897424</v>
      </c>
      <c r="E2">
        <v>14</v>
      </c>
      <c r="F2" t="s">
        <v>18</v>
      </c>
      <c r="G2">
        <v>0</v>
      </c>
      <c r="H2">
        <v>0</v>
      </c>
      <c r="I2">
        <v>0</v>
      </c>
      <c r="J2">
        <v>0</v>
      </c>
    </row>
    <row r="3" spans="1:14" x14ac:dyDescent="0.25">
      <c r="A3" t="s">
        <v>9</v>
      </c>
      <c r="B3" t="s">
        <v>12</v>
      </c>
      <c r="C3">
        <f>9719/9205</f>
        <v>1.0558392178164042</v>
      </c>
      <c r="D3">
        <f>10043/9512</f>
        <v>1.0558242220353238</v>
      </c>
      <c r="E3">
        <v>18</v>
      </c>
      <c r="F3" t="s">
        <v>18</v>
      </c>
      <c r="G3">
        <v>0</v>
      </c>
      <c r="H3">
        <v>58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10</v>
      </c>
      <c r="B4" t="s">
        <v>11</v>
      </c>
      <c r="C4">
        <f>16764/12943</f>
        <v>1.2952174920806614</v>
      </c>
      <c r="D4">
        <f>11317/8737</f>
        <v>1.2952958681469613</v>
      </c>
      <c r="E4">
        <v>26</v>
      </c>
      <c r="F4" t="s">
        <v>18</v>
      </c>
      <c r="G4">
        <v>0</v>
      </c>
      <c r="H4">
        <v>0</v>
      </c>
      <c r="I4">
        <v>0</v>
      </c>
      <c r="J4">
        <v>0</v>
      </c>
      <c r="M4">
        <v>0</v>
      </c>
      <c r="N4">
        <v>0</v>
      </c>
    </row>
    <row r="5" spans="1:14" x14ac:dyDescent="0.25">
      <c r="A5" t="s">
        <v>15</v>
      </c>
      <c r="B5" t="s">
        <v>16</v>
      </c>
      <c r="C5">
        <f>11044/8297</f>
        <v>1.3310835241653609</v>
      </c>
      <c r="D5">
        <f>11412/8573</f>
        <v>1.3311559547416307</v>
      </c>
      <c r="E5">
        <v>39</v>
      </c>
      <c r="F5" t="s">
        <v>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2</v>
      </c>
      <c r="B6" t="s">
        <v>4</v>
      </c>
      <c r="C6">
        <f>23226/19119</f>
        <v>1.2148124901930017</v>
      </c>
      <c r="D6">
        <f>10684/8795</f>
        <v>1.214781125639568</v>
      </c>
      <c r="E6">
        <v>40</v>
      </c>
      <c r="F6" t="s">
        <v>18</v>
      </c>
      <c r="G6">
        <v>0</v>
      </c>
      <c r="H6">
        <v>0</v>
      </c>
      <c r="I6">
        <v>0</v>
      </c>
      <c r="J6">
        <v>0</v>
      </c>
      <c r="M6">
        <v>0</v>
      </c>
      <c r="N6">
        <v>0</v>
      </c>
    </row>
    <row r="7" spans="1:14" x14ac:dyDescent="0.25">
      <c r="A7" t="s">
        <v>13</v>
      </c>
      <c r="B7" t="s">
        <v>14</v>
      </c>
      <c r="C7">
        <f>12394/8814</f>
        <v>1.4061719990923531</v>
      </c>
      <c r="D7">
        <f>11650/8285</f>
        <v>1.4061557030778515</v>
      </c>
      <c r="E7">
        <v>28</v>
      </c>
      <c r="F7" t="s">
        <v>19</v>
      </c>
      <c r="I7">
        <v>20</v>
      </c>
      <c r="J7">
        <v>10</v>
      </c>
      <c r="M7">
        <v>0</v>
      </c>
      <c r="N7">
        <v>0</v>
      </c>
    </row>
  </sheetData>
  <sortState xmlns:xlrd2="http://schemas.microsoft.com/office/spreadsheetml/2017/richdata2" ref="A2:F12">
    <sortCondition ref="E1:E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Labs</dc:creator>
  <cp:lastModifiedBy>Research Labs</cp:lastModifiedBy>
  <dcterms:created xsi:type="dcterms:W3CDTF">2025-01-17T01:03:57Z</dcterms:created>
  <dcterms:modified xsi:type="dcterms:W3CDTF">2025-02-11T23:26:20Z</dcterms:modified>
</cp:coreProperties>
</file>